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ryantate/Desktop/"/>
    </mc:Choice>
  </mc:AlternateContent>
  <xr:revisionPtr revIDLastSave="0" documentId="13_ncr:1_{1282E4D3-4605-7740-BA3C-6D33E4FD7784}" xr6:coauthVersionLast="45" xr6:coauthVersionMax="45" xr10:uidLastSave="{00000000-0000-0000-0000-000000000000}"/>
  <bookViews>
    <workbookView xWindow="540" yWindow="520" windowWidth="28800" windowHeight="17500" xr2:uid="{00000000-000D-0000-FFFF-FFFF00000000}"/>
  </bookViews>
  <sheets>
    <sheet name="Copyright" sheetId="4" r:id="rId1"/>
    <sheet name="Coal Mines" sheetId="1" r:id="rId2"/>
    <sheet name="Geocoding" sheetId="2" state="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33" i="1" l="1"/>
  <c r="R34" i="1"/>
  <c r="R35" i="1"/>
  <c r="R39" i="1"/>
  <c r="R40" i="1"/>
  <c r="R41" i="1"/>
  <c r="R43" i="1"/>
  <c r="R46" i="1"/>
  <c r="R47" i="1"/>
  <c r="R48" i="1"/>
  <c r="R49" i="1"/>
  <c r="R50" i="1"/>
  <c r="R51" i="1"/>
  <c r="R52" i="1"/>
  <c r="R53" i="1"/>
  <c r="R54" i="1"/>
  <c r="R55" i="1"/>
  <c r="R56" i="1"/>
  <c r="R58" i="1"/>
  <c r="R60" i="1"/>
  <c r="R61" i="1"/>
  <c r="R62" i="1"/>
  <c r="R63" i="1"/>
  <c r="R64" i="1"/>
  <c r="R65" i="1"/>
  <c r="R66" i="1"/>
  <c r="R67" i="1"/>
  <c r="R68" i="1"/>
  <c r="R69" i="1"/>
  <c r="R71" i="1"/>
  <c r="R72" i="1"/>
  <c r="R73" i="1"/>
  <c r="R74" i="1"/>
  <c r="R75" i="1"/>
  <c r="R76" i="1"/>
  <c r="R78" i="1"/>
  <c r="R82" i="1"/>
  <c r="R87" i="1"/>
  <c r="R88" i="1"/>
  <c r="R93" i="1"/>
  <c r="R94" i="1"/>
  <c r="R95" i="1"/>
  <c r="R96" i="1"/>
  <c r="R99" i="1"/>
  <c r="R102" i="1"/>
  <c r="R103" i="1"/>
  <c r="R104" i="1"/>
  <c r="R106" i="1"/>
  <c r="R108" i="1"/>
  <c r="R109" i="1"/>
  <c r="R113" i="1"/>
  <c r="R114" i="1"/>
  <c r="R115" i="1"/>
  <c r="R117" i="1"/>
  <c r="R118" i="1"/>
  <c r="R121" i="1"/>
  <c r="R122" i="1"/>
  <c r="R127" i="1"/>
  <c r="R130" i="1"/>
  <c r="R133" i="1"/>
  <c r="R135" i="1"/>
  <c r="R136" i="1"/>
  <c r="R137" i="1"/>
  <c r="R138" i="1"/>
  <c r="R141" i="1"/>
  <c r="R142" i="1"/>
  <c r="R143" i="1"/>
  <c r="R144" i="1"/>
  <c r="R145" i="1"/>
  <c r="R148" i="1"/>
  <c r="R157" i="1"/>
  <c r="R158" i="1"/>
  <c r="R159" i="1"/>
  <c r="R164" i="1"/>
  <c r="R168" i="1"/>
  <c r="R172" i="1"/>
  <c r="R173" i="1"/>
  <c r="R176" i="1"/>
  <c r="R180" i="1"/>
  <c r="R181" i="1"/>
  <c r="R184" i="1"/>
  <c r="R185" i="1"/>
  <c r="R186" i="1"/>
  <c r="R187" i="1"/>
  <c r="R188" i="1"/>
  <c r="R189" i="1"/>
  <c r="R191" i="1"/>
  <c r="R193" i="1"/>
  <c r="R194" i="1"/>
  <c r="R195" i="1"/>
  <c r="R196" i="1"/>
  <c r="R197" i="1"/>
  <c r="R200" i="1"/>
  <c r="R201" i="1"/>
  <c r="R202" i="1"/>
  <c r="R203" i="1"/>
  <c r="R204" i="1"/>
  <c r="R207" i="1"/>
  <c r="R208" i="1"/>
  <c r="R209" i="1"/>
  <c r="R210" i="1"/>
  <c r="R211" i="1"/>
  <c r="R212" i="1"/>
  <c r="R220" i="1"/>
  <c r="R222" i="1"/>
  <c r="R224" i="1"/>
  <c r="R227" i="1"/>
  <c r="R228" i="1"/>
  <c r="R230" i="1"/>
  <c r="R231" i="1"/>
  <c r="R243" i="1"/>
  <c r="R246" i="1"/>
  <c r="R247" i="1"/>
  <c r="R248" i="1"/>
  <c r="R250" i="1"/>
  <c r="R251" i="1"/>
  <c r="R252" i="1"/>
  <c r="R253" i="1"/>
  <c r="R254" i="1"/>
  <c r="R255" i="1"/>
  <c r="R257" i="1"/>
  <c r="R258" i="1"/>
  <c r="R262" i="1"/>
  <c r="R264" i="1"/>
  <c r="R265" i="1"/>
  <c r="R268" i="1"/>
  <c r="R269" i="1"/>
  <c r="R271" i="1"/>
  <c r="R273" i="1"/>
  <c r="R275" i="1"/>
  <c r="R276" i="1"/>
  <c r="R277" i="1"/>
  <c r="R278" i="1"/>
  <c r="R279" i="1"/>
  <c r="R281" i="1"/>
  <c r="R282" i="1"/>
  <c r="R283" i="1"/>
  <c r="R284" i="1"/>
  <c r="R285" i="1"/>
  <c r="R287" i="1"/>
  <c r="R288" i="1"/>
  <c r="R290" i="1"/>
  <c r="R291" i="1"/>
  <c r="R293" i="1"/>
  <c r="R295" i="1"/>
  <c r="R296" i="1"/>
  <c r="R298" i="1"/>
  <c r="R299" i="1"/>
  <c r="R301" i="1"/>
  <c r="R304" i="1"/>
  <c r="R305" i="1"/>
  <c r="R309" i="1"/>
  <c r="R314" i="1"/>
  <c r="R315" i="1"/>
  <c r="R318" i="1"/>
  <c r="R319" i="1"/>
  <c r="R320" i="1"/>
  <c r="R322" i="1"/>
  <c r="R327" i="1"/>
  <c r="R328" i="1"/>
  <c r="R329" i="1"/>
  <c r="R331" i="1"/>
  <c r="R332" i="1"/>
  <c r="R333" i="1"/>
  <c r="R334" i="1"/>
  <c r="R335" i="1"/>
  <c r="R336" i="1"/>
  <c r="R337" i="1"/>
  <c r="R338" i="1"/>
  <c r="R339" i="1"/>
  <c r="R342" i="1"/>
  <c r="R343" i="1"/>
  <c r="R344" i="1"/>
  <c r="R345" i="1"/>
  <c r="R350" i="1"/>
  <c r="R353" i="1"/>
  <c r="R354" i="1"/>
  <c r="R356" i="1"/>
  <c r="R357" i="1"/>
  <c r="R360" i="1"/>
  <c r="R361" i="1"/>
  <c r="R362" i="1"/>
  <c r="R364" i="1"/>
  <c r="R365" i="1"/>
  <c r="R366" i="1"/>
  <c r="R367" i="1"/>
  <c r="R368" i="1"/>
  <c r="R369" i="1"/>
  <c r="R371" i="1"/>
  <c r="R373" i="1"/>
  <c r="R375" i="1"/>
  <c r="R376" i="1"/>
  <c r="R377" i="1"/>
  <c r="R378" i="1"/>
  <c r="R379" i="1"/>
  <c r="R380" i="1"/>
  <c r="R381" i="1"/>
  <c r="R382" i="1"/>
  <c r="R384" i="1"/>
  <c r="R387" i="1"/>
  <c r="R388" i="1"/>
  <c r="R389" i="1"/>
  <c r="R391" i="1"/>
  <c r="R392" i="1"/>
  <c r="R393" i="1"/>
  <c r="R396" i="1"/>
  <c r="R400" i="1"/>
  <c r="R401" i="1"/>
  <c r="R402" i="1"/>
  <c r="R403" i="1"/>
  <c r="R404" i="1"/>
  <c r="R405" i="1"/>
  <c r="R406" i="1"/>
  <c r="R407" i="1"/>
  <c r="R408" i="1"/>
  <c r="R409" i="1"/>
  <c r="R410" i="1"/>
  <c r="R411" i="1"/>
  <c r="R412" i="1"/>
  <c r="R413" i="1"/>
  <c r="R414" i="1"/>
  <c r="R415" i="1"/>
  <c r="R416" i="1"/>
  <c r="R417" i="1"/>
  <c r="R418" i="1"/>
  <c r="R419" i="1"/>
  <c r="R422" i="1"/>
  <c r="R423" i="1"/>
  <c r="R424" i="1"/>
  <c r="R430" i="1"/>
  <c r="R431" i="1"/>
  <c r="R432" i="1"/>
  <c r="R433" i="1"/>
  <c r="R434" i="1"/>
  <c r="R435" i="1"/>
  <c r="R436" i="1"/>
  <c r="R437" i="1"/>
  <c r="R438" i="1"/>
  <c r="R439" i="1"/>
  <c r="R440" i="1"/>
  <c r="R442" i="1"/>
  <c r="R443" i="1"/>
  <c r="R450" i="1"/>
  <c r="R451" i="1"/>
  <c r="R453" i="1"/>
  <c r="R457" i="1"/>
  <c r="R458" i="1"/>
  <c r="R460" i="1"/>
  <c r="R461" i="1"/>
  <c r="R465" i="1"/>
  <c r="R466" i="1"/>
  <c r="R467" i="1"/>
  <c r="R468" i="1"/>
  <c r="R470" i="1"/>
  <c r="R471" i="1"/>
  <c r="R472" i="1"/>
  <c r="R473" i="1"/>
  <c r="R474" i="1"/>
  <c r="R475" i="1"/>
  <c r="R476" i="1"/>
  <c r="R477" i="1"/>
  <c r="R478" i="1"/>
  <c r="R479" i="1"/>
  <c r="R483" i="1"/>
  <c r="R485" i="1"/>
  <c r="R487" i="1"/>
  <c r="R490" i="1"/>
  <c r="R492" i="1"/>
  <c r="R494" i="1"/>
  <c r="R495" i="1"/>
  <c r="R498" i="1"/>
  <c r="R500" i="1"/>
  <c r="R502" i="1"/>
  <c r="R504" i="1"/>
  <c r="R505" i="1"/>
  <c r="R506" i="1"/>
  <c r="R508" i="1"/>
  <c r="R509" i="1"/>
  <c r="R516" i="1"/>
  <c r="R517" i="1"/>
  <c r="R518" i="1"/>
  <c r="R519" i="1"/>
  <c r="R522" i="1"/>
  <c r="R523" i="1"/>
  <c r="R526" i="1"/>
  <c r="R527" i="1"/>
  <c r="R528" i="1"/>
  <c r="R529" i="1"/>
  <c r="R531" i="1"/>
  <c r="R532" i="1"/>
  <c r="R536" i="1"/>
  <c r="R539" i="1"/>
  <c r="R540" i="1"/>
  <c r="R541" i="1"/>
  <c r="R546" i="1"/>
  <c r="R547" i="1"/>
  <c r="R548" i="1"/>
  <c r="R550" i="1"/>
  <c r="R551" i="1"/>
  <c r="R552" i="1"/>
  <c r="R553" i="1"/>
  <c r="R554" i="1"/>
  <c r="R555" i="1"/>
  <c r="R557" i="1"/>
  <c r="R558" i="1"/>
  <c r="R559" i="1"/>
  <c r="R562" i="1"/>
  <c r="R563" i="1"/>
  <c r="R567" i="1"/>
  <c r="R568" i="1"/>
  <c r="R569" i="1"/>
  <c r="R570" i="1"/>
  <c r="R571" i="1"/>
  <c r="R572" i="1"/>
  <c r="R574" i="1"/>
  <c r="R577" i="1"/>
  <c r="R578" i="1"/>
  <c r="R579" i="1"/>
  <c r="R580" i="1"/>
  <c r="R581" i="1"/>
  <c r="R582" i="1"/>
  <c r="R583" i="1"/>
  <c r="R584" i="1"/>
  <c r="R587" i="1"/>
  <c r="R588" i="1"/>
  <c r="R590" i="1"/>
  <c r="R591" i="1"/>
  <c r="R595" i="1"/>
  <c r="R596" i="1"/>
  <c r="R597" i="1"/>
  <c r="R599" i="1"/>
  <c r="R601" i="1"/>
  <c r="R602" i="1"/>
  <c r="R605" i="1"/>
  <c r="R606" i="1"/>
  <c r="R607" i="1"/>
  <c r="R608" i="1"/>
  <c r="R609" i="1"/>
  <c r="R612" i="1"/>
  <c r="R613" i="1"/>
  <c r="R616" i="1"/>
  <c r="R618" i="1"/>
  <c r="R622" i="1"/>
  <c r="R623" i="1"/>
  <c r="R624" i="1"/>
  <c r="R625" i="1"/>
  <c r="R629" i="1"/>
  <c r="R631" i="1"/>
  <c r="R632" i="1"/>
  <c r="R633" i="1"/>
  <c r="R634" i="1"/>
  <c r="R635" i="1"/>
  <c r="R637" i="1"/>
  <c r="R641" i="1"/>
  <c r="R653" i="1"/>
  <c r="R654" i="1"/>
  <c r="R656" i="1"/>
  <c r="R657" i="1"/>
  <c r="R658" i="1"/>
  <c r="R659" i="1"/>
  <c r="R661" i="1"/>
  <c r="R662" i="1"/>
  <c r="R666" i="1"/>
  <c r="R667" i="1"/>
  <c r="R668" i="1"/>
  <c r="R669" i="1"/>
  <c r="R670" i="1"/>
  <c r="R671" i="1"/>
  <c r="R672" i="1"/>
  <c r="R677" i="1"/>
  <c r="R678" i="1"/>
  <c r="R679" i="1"/>
  <c r="R680" i="1"/>
  <c r="R681" i="1"/>
  <c r="R685" i="1"/>
  <c r="R690" i="1"/>
  <c r="R691" i="1"/>
  <c r="R693" i="1"/>
  <c r="R696" i="1"/>
  <c r="R697" i="1"/>
  <c r="R698" i="1"/>
  <c r="R700" i="1"/>
  <c r="R703" i="1"/>
  <c r="R704" i="1"/>
  <c r="R707" i="1"/>
  <c r="R710" i="1"/>
  <c r="R711" i="1"/>
  <c r="R713" i="1"/>
  <c r="R714" i="1"/>
  <c r="R715" i="1"/>
  <c r="R716" i="1"/>
  <c r="R717" i="1"/>
  <c r="R718" i="1"/>
  <c r="R719" i="1"/>
  <c r="R722" i="1"/>
  <c r="R723" i="1"/>
  <c r="R724" i="1"/>
  <c r="R728" i="1"/>
  <c r="R731" i="1"/>
  <c r="R733" i="1"/>
  <c r="R736" i="1"/>
  <c r="R737" i="1"/>
  <c r="R738" i="1"/>
  <c r="R740" i="1"/>
  <c r="R741" i="1"/>
  <c r="R743" i="1"/>
  <c r="R744" i="1"/>
  <c r="R745" i="1"/>
  <c r="R747" i="1"/>
  <c r="R748" i="1"/>
  <c r="R750" i="1"/>
  <c r="R751" i="1"/>
  <c r="R752" i="1"/>
  <c r="R753" i="1"/>
  <c r="R754" i="1"/>
  <c r="R755" i="1"/>
  <c r="R758" i="1"/>
  <c r="R759" i="1"/>
  <c r="R761" i="1"/>
  <c r="R762" i="1"/>
  <c r="R763" i="1"/>
  <c r="R764" i="1"/>
  <c r="R765" i="1"/>
  <c r="R766" i="1"/>
  <c r="R769" i="1"/>
  <c r="R770" i="1"/>
  <c r="R771" i="1"/>
  <c r="R774" i="1"/>
  <c r="R775" i="1"/>
  <c r="R778" i="1"/>
  <c r="R780" i="1"/>
  <c r="R790" i="1"/>
  <c r="R794" i="1"/>
  <c r="R796" i="1"/>
  <c r="R797" i="1"/>
  <c r="R798" i="1"/>
  <c r="R800" i="1"/>
  <c r="R801" i="1"/>
  <c r="R804" i="1"/>
  <c r="R806" i="1"/>
  <c r="R807" i="1"/>
  <c r="R808" i="1"/>
  <c r="R809" i="1"/>
  <c r="R810" i="1"/>
  <c r="R811" i="1"/>
  <c r="R812" i="1"/>
  <c r="R813" i="1"/>
  <c r="R816" i="1"/>
  <c r="R821" i="1"/>
  <c r="R822" i="1"/>
  <c r="R824" i="1"/>
  <c r="R828" i="1"/>
  <c r="R831" i="1"/>
  <c r="R835" i="1"/>
  <c r="R840" i="1"/>
  <c r="R842" i="1"/>
  <c r="R843" i="1"/>
  <c r="R844" i="1"/>
  <c r="R851" i="1"/>
  <c r="R852" i="1"/>
  <c r="R854" i="1"/>
  <c r="R855" i="1"/>
  <c r="R856" i="1"/>
  <c r="R858" i="1"/>
  <c r="R861" i="1"/>
  <c r="R863" i="1"/>
  <c r="R864" i="1"/>
  <c r="R865" i="1"/>
  <c r="R874" i="1"/>
  <c r="R875" i="1"/>
  <c r="R877" i="1"/>
  <c r="R881" i="1"/>
  <c r="R882" i="1"/>
  <c r="R884" i="1"/>
  <c r="R886" i="1"/>
  <c r="R887" i="1"/>
  <c r="R888" i="1"/>
  <c r="R889" i="1"/>
  <c r="R891" i="1"/>
  <c r="R892" i="1"/>
  <c r="R894" i="1"/>
  <c r="R895" i="1"/>
  <c r="R896" i="1"/>
  <c r="R897" i="1"/>
  <c r="R898" i="1"/>
  <c r="R899" i="1"/>
  <c r="R900" i="1"/>
  <c r="R905" i="1"/>
  <c r="R906" i="1"/>
  <c r="R907" i="1"/>
  <c r="R908" i="1"/>
  <c r="R909" i="1"/>
  <c r="R910" i="1"/>
  <c r="R911" i="1"/>
  <c r="R912" i="1"/>
  <c r="R913" i="1"/>
  <c r="R915" i="1"/>
  <c r="R916" i="1"/>
  <c r="R917" i="1"/>
  <c r="R918" i="1"/>
  <c r="R920" i="1"/>
  <c r="R921" i="1"/>
  <c r="R922" i="1"/>
  <c r="R923" i="1"/>
  <c r="R924" i="1"/>
  <c r="R926" i="1"/>
  <c r="R927" i="1"/>
  <c r="R928" i="1"/>
  <c r="R929" i="1"/>
  <c r="R930" i="1"/>
  <c r="R931" i="1"/>
  <c r="R934" i="1"/>
  <c r="R935" i="1"/>
  <c r="R936" i="1"/>
  <c r="R940" i="1"/>
  <c r="R942" i="1"/>
  <c r="R943" i="1"/>
  <c r="R945" i="1"/>
  <c r="R947" i="1"/>
  <c r="R950" i="1"/>
  <c r="R952" i="1"/>
  <c r="R953" i="1"/>
  <c r="R954" i="1"/>
  <c r="R958" i="1"/>
  <c r="R960" i="1"/>
  <c r="R962" i="1"/>
  <c r="R963" i="1"/>
  <c r="R964" i="1"/>
  <c r="R965" i="1"/>
  <c r="R966" i="1"/>
  <c r="R967" i="1"/>
  <c r="R971" i="1"/>
  <c r="R972" i="1"/>
  <c r="R973" i="1"/>
  <c r="R974" i="1"/>
  <c r="R980" i="1"/>
  <c r="R982" i="1"/>
  <c r="R984" i="1"/>
  <c r="R985" i="1"/>
  <c r="R986" i="1"/>
  <c r="R988" i="1"/>
  <c r="R990" i="1"/>
  <c r="R993" i="1"/>
  <c r="R995" i="1"/>
  <c r="R996" i="1"/>
  <c r="R997" i="1"/>
  <c r="R998" i="1"/>
  <c r="R999" i="1"/>
  <c r="R1004" i="1"/>
  <c r="R1005" i="1"/>
  <c r="R1007" i="1"/>
  <c r="R1011" i="1"/>
  <c r="R1012" i="1"/>
  <c r="R1013" i="1"/>
  <c r="R1014" i="1"/>
  <c r="R1016" i="1"/>
  <c r="R1017" i="1"/>
  <c r="R1018" i="1"/>
  <c r="R1020" i="1"/>
  <c r="R1021" i="1"/>
  <c r="R1022" i="1"/>
  <c r="R1024" i="1"/>
  <c r="R1026" i="1"/>
  <c r="R1027" i="1"/>
  <c r="R1028" i="1"/>
  <c r="R1029" i="1"/>
  <c r="R1032" i="1"/>
  <c r="R1036" i="1"/>
  <c r="R1040" i="1"/>
  <c r="R1042" i="1"/>
  <c r="R1044" i="1"/>
  <c r="R1045" i="1"/>
  <c r="R1046" i="1"/>
  <c r="R1047" i="1"/>
  <c r="R1051" i="1"/>
  <c r="R1052" i="1"/>
  <c r="R1053" i="1"/>
  <c r="R1055" i="1"/>
  <c r="R1057" i="1"/>
  <c r="R1058" i="1"/>
  <c r="R1059" i="1"/>
  <c r="R1060" i="1"/>
  <c r="R1062" i="1"/>
  <c r="R1064" i="1"/>
  <c r="R1065" i="1"/>
  <c r="R1067" i="1"/>
  <c r="R1068" i="1"/>
  <c r="R1069" i="1"/>
  <c r="R1070" i="1"/>
  <c r="R1071" i="1"/>
  <c r="R1072" i="1"/>
  <c r="R1074" i="1"/>
  <c r="R1076" i="1"/>
  <c r="R1077" i="1"/>
  <c r="R1082" i="1"/>
  <c r="R1087" i="1"/>
  <c r="R1088" i="1"/>
  <c r="R1089" i="1"/>
  <c r="R1090" i="1"/>
  <c r="R1091" i="1"/>
  <c r="R1096" i="1"/>
  <c r="R1097" i="1"/>
  <c r="R1099" i="1"/>
  <c r="R1103" i="1"/>
  <c r="R1104" i="1"/>
  <c r="R1105" i="1"/>
  <c r="R1106" i="1"/>
  <c r="R1107" i="1"/>
  <c r="R1108" i="1"/>
  <c r="R1111" i="1"/>
  <c r="R1112" i="1"/>
  <c r="R1113" i="1"/>
  <c r="R1114" i="1"/>
  <c r="R1115" i="1"/>
  <c r="R1116" i="1"/>
  <c r="R1117" i="1"/>
  <c r="R1119" i="1"/>
  <c r="R1120" i="1"/>
  <c r="R1121" i="1"/>
  <c r="R1122" i="1"/>
  <c r="R1123" i="1"/>
  <c r="R1125" i="1"/>
  <c r="R1126" i="1"/>
  <c r="R1127" i="1"/>
  <c r="R1128" i="1"/>
  <c r="R1130" i="1"/>
  <c r="R1132" i="1"/>
  <c r="R1134" i="1"/>
  <c r="R1135" i="1"/>
  <c r="R1136" i="1"/>
  <c r="R1137" i="1"/>
  <c r="R1144" i="1"/>
  <c r="R1145" i="1"/>
  <c r="R1146" i="1"/>
  <c r="R1147" i="1"/>
  <c r="R1152" i="1"/>
  <c r="R1154" i="1"/>
  <c r="R1155" i="1"/>
  <c r="R1156" i="1"/>
  <c r="R1157" i="1"/>
  <c r="R1158" i="1"/>
  <c r="R1159" i="1"/>
  <c r="R1161" i="1"/>
  <c r="R1162" i="1"/>
  <c r="R1163" i="1"/>
  <c r="R1166" i="1"/>
  <c r="R1167" i="1"/>
  <c r="R1168" i="1"/>
  <c r="R1169" i="1"/>
  <c r="R1170" i="1"/>
  <c r="R1171" i="1"/>
  <c r="R1172" i="1"/>
  <c r="R1174" i="1"/>
  <c r="R1175" i="1"/>
  <c r="R1176" i="1"/>
  <c r="R1177" i="1"/>
  <c r="R1178" i="1"/>
  <c r="R1179" i="1"/>
  <c r="R1180" i="1"/>
  <c r="R1181" i="1"/>
  <c r="R1182" i="1"/>
  <c r="R1184" i="1"/>
  <c r="R1185" i="1"/>
  <c r="R27" i="1"/>
  <c r="R28" i="1"/>
  <c r="R26" i="1"/>
  <c r="R19" i="1"/>
  <c r="R21" i="1"/>
  <c r="R20" i="1"/>
  <c r="R14" i="1"/>
  <c r="R11" i="1"/>
  <c r="R9" i="1"/>
  <c r="R10" i="1"/>
  <c r="R7" i="1"/>
  <c r="R2" i="1"/>
  <c r="R1101" i="1" l="1"/>
  <c r="R1165" i="1"/>
  <c r="R374" i="1"/>
  <c r="R163" i="1"/>
  <c r="R459" i="1"/>
  <c r="R1003" i="1"/>
  <c r="R1023" i="1"/>
  <c r="R992" i="1"/>
  <c r="R793" i="1"/>
  <c r="R341" i="1"/>
  <c r="R167" i="1"/>
  <c r="R1061" i="1"/>
  <c r="R218" i="1"/>
  <c r="R850" i="1"/>
  <c r="R901" i="1"/>
  <c r="P729" i="1"/>
  <c r="R729" i="1" s="1"/>
  <c r="M729" i="1"/>
  <c r="P126" i="1"/>
  <c r="R126" i="1" s="1"/>
  <c r="M126" i="1"/>
  <c r="P44" i="1"/>
  <c r="R44" i="1" s="1"/>
  <c r="M44" i="1"/>
  <c r="P156" i="1"/>
  <c r="M156" i="1"/>
  <c r="M1095" i="1"/>
  <c r="R1095" i="1" s="1"/>
  <c r="P325" i="1"/>
  <c r="R325" i="1" s="1"/>
  <c r="M325" i="1"/>
  <c r="P628" i="1"/>
  <c r="M628" i="1"/>
  <c r="P174" i="1"/>
  <c r="M174" i="1"/>
  <c r="P59" i="1"/>
  <c r="M59" i="1"/>
  <c r="P240" i="1"/>
  <c r="R240" i="1" s="1"/>
  <c r="M240" i="1"/>
  <c r="P949" i="1"/>
  <c r="M949" i="1"/>
  <c r="M619" i="1"/>
  <c r="P294" i="1"/>
  <c r="M294" i="1"/>
  <c r="P837" i="1"/>
  <c r="R837" i="1" s="1"/>
  <c r="M837" i="1"/>
  <c r="P98" i="1"/>
  <c r="R98" i="1" s="1"/>
  <c r="M98" i="1"/>
  <c r="P308" i="1"/>
  <c r="M308" i="1"/>
  <c r="P826" i="1"/>
  <c r="M826" i="1"/>
  <c r="M535" i="1"/>
  <c r="P845" i="1"/>
  <c r="R845" i="1" s="1"/>
  <c r="M845" i="1"/>
  <c r="P316" i="1"/>
  <c r="M316" i="1"/>
  <c r="P1015" i="1"/>
  <c r="R1015" i="1" s="1"/>
  <c r="M1015" i="1"/>
  <c r="P160" i="1"/>
  <c r="R160" i="1" s="1"/>
  <c r="M160" i="1"/>
  <c r="M385" i="1"/>
  <c r="P91" i="1"/>
  <c r="R91" i="1" s="1"/>
  <c r="M91" i="1"/>
  <c r="P742" i="1"/>
  <c r="M742" i="1"/>
  <c r="P245" i="1"/>
  <c r="M245" i="1"/>
  <c r="M585" i="1"/>
  <c r="P727" i="1"/>
  <c r="R727" i="1" s="1"/>
  <c r="M727" i="1"/>
  <c r="P286" i="1"/>
  <c r="M286" i="1"/>
  <c r="M617" i="1"/>
  <c r="P1092" i="1"/>
  <c r="M1092" i="1"/>
  <c r="R1066" i="1"/>
  <c r="R1010" i="1"/>
  <c r="R611" i="1"/>
  <c r="R1048" i="1"/>
  <c r="P351" i="1"/>
  <c r="M351" i="1"/>
  <c r="P300" i="1"/>
  <c r="M300" i="1"/>
  <c r="R1031" i="1"/>
  <c r="R481" i="1"/>
  <c r="R150" i="1"/>
  <c r="R699" i="1"/>
  <c r="R110" i="1"/>
  <c r="R370" i="1"/>
  <c r="R817" i="1"/>
  <c r="P594" i="1"/>
  <c r="M594" i="1"/>
  <c r="P386" i="1"/>
  <c r="R386" i="1" s="1"/>
  <c r="M386" i="1"/>
  <c r="P948" i="1"/>
  <c r="M948" i="1"/>
  <c r="R261" i="1"/>
  <c r="R499" i="1"/>
  <c r="R352" i="1"/>
  <c r="R493" i="1"/>
  <c r="P155" i="1"/>
  <c r="R155" i="1" s="1"/>
  <c r="M155" i="1"/>
  <c r="M192" i="1"/>
  <c r="R819" i="1"/>
  <c r="R24" i="1"/>
  <c r="R497" i="1"/>
  <c r="R542" i="1"/>
  <c r="R603" i="1"/>
  <c r="R77" i="1"/>
  <c r="R640" i="1"/>
  <c r="P1086" i="1"/>
  <c r="M1086" i="1"/>
  <c r="R784" i="1"/>
  <c r="R263" i="1"/>
  <c r="R445" i="1"/>
  <c r="R939" i="1"/>
  <c r="R573" i="1"/>
  <c r="R503" i="1"/>
  <c r="R330" i="1"/>
  <c r="R944" i="1"/>
  <c r="R520" i="1"/>
  <c r="R513" i="1"/>
  <c r="R5" i="1"/>
  <c r="R795" i="1"/>
  <c r="R363" i="1"/>
  <c r="M665" i="1"/>
  <c r="R720" i="1"/>
  <c r="P132" i="1"/>
  <c r="M132" i="1"/>
  <c r="P961" i="1"/>
  <c r="M961" i="1"/>
  <c r="R682" i="1"/>
  <c r="R645" i="1"/>
  <c r="R480" i="1"/>
  <c r="R496" i="1"/>
  <c r="M739" i="1"/>
  <c r="R244" i="1"/>
  <c r="R4" i="1"/>
  <c r="R426" i="1"/>
  <c r="R566" i="1"/>
  <c r="P586" i="1"/>
  <c r="R586" i="1" s="1"/>
  <c r="M586" i="1"/>
  <c r="P1085" i="1"/>
  <c r="M1085" i="1"/>
  <c r="M789" i="1"/>
  <c r="R598" i="1"/>
  <c r="R239" i="1"/>
  <c r="R702" i="1"/>
  <c r="R1041" i="1"/>
  <c r="R543" i="1"/>
  <c r="M190" i="1"/>
  <c r="R182" i="1"/>
  <c r="R537" i="1"/>
  <c r="R359" i="1"/>
  <c r="R530" i="1"/>
  <c r="R1043" i="1"/>
  <c r="R1164" i="1"/>
  <c r="R576" i="1"/>
  <c r="R1140" i="1"/>
  <c r="R785" i="1"/>
  <c r="R560" i="1"/>
  <c r="R449" i="1"/>
  <c r="R455" i="1"/>
  <c r="P1109" i="1"/>
  <c r="M1109" i="1"/>
  <c r="R955" i="1"/>
  <c r="R501" i="1"/>
  <c r="P266" i="1"/>
  <c r="M266" i="1"/>
  <c r="M938" i="1"/>
  <c r="R236" i="1"/>
  <c r="P183" i="1"/>
  <c r="M183" i="1"/>
  <c r="M946" i="1"/>
  <c r="P564" i="1"/>
  <c r="M564" i="1"/>
  <c r="R610" i="1"/>
  <c r="R675" i="1"/>
  <c r="R615" i="1"/>
  <c r="R111" i="1"/>
  <c r="R869" i="1"/>
  <c r="R692" i="1"/>
  <c r="R323" i="1"/>
  <c r="R977" i="1"/>
  <c r="R959" i="1"/>
  <c r="R235" i="1"/>
  <c r="R987" i="1"/>
  <c r="R1138" i="1"/>
  <c r="M695" i="1"/>
  <c r="R791" i="1"/>
  <c r="R956" i="1"/>
  <c r="R712" i="1"/>
  <c r="R839" i="1"/>
  <c r="R444" i="1"/>
  <c r="R868" i="1"/>
  <c r="R621" i="1"/>
  <c r="R556" i="1"/>
  <c r="R732" i="1"/>
  <c r="P6" i="1"/>
  <c r="M6" i="1"/>
  <c r="R871" i="1"/>
  <c r="R525" i="1"/>
  <c r="R29" i="1"/>
  <c r="R206" i="1"/>
  <c r="R976" i="1"/>
  <c r="P565" i="1"/>
  <c r="R565" i="1" s="1"/>
  <c r="M565" i="1"/>
  <c r="P161" i="1"/>
  <c r="M161" i="1"/>
  <c r="M507" i="1"/>
  <c r="P346" i="1"/>
  <c r="M346" i="1"/>
  <c r="M321" i="1"/>
  <c r="R97" i="1"/>
  <c r="R169" i="1"/>
  <c r="R757" i="1"/>
  <c r="R676" i="1"/>
  <c r="R777" i="1"/>
  <c r="R340" i="1"/>
  <c r="M830" i="1"/>
  <c r="M860" i="1"/>
  <c r="R510" i="1"/>
  <c r="R166" i="1"/>
  <c r="R820" i="1"/>
  <c r="R689" i="1"/>
  <c r="R38" i="1"/>
  <c r="R153" i="1"/>
  <c r="R983" i="1"/>
  <c r="R1019" i="1"/>
  <c r="R1008" i="1"/>
  <c r="R89" i="1"/>
  <c r="R1083" i="1"/>
  <c r="R1078" i="1"/>
  <c r="R101" i="1"/>
  <c r="R925" i="1"/>
  <c r="R876" i="1"/>
  <c r="R730" i="1"/>
  <c r="R178" i="1"/>
  <c r="R818" i="1"/>
  <c r="R1038" i="1"/>
  <c r="M575" i="1"/>
  <c r="M919" i="1"/>
  <c r="R688" i="1"/>
  <c r="R175" i="1"/>
  <c r="R179" i="1"/>
  <c r="R441" i="1"/>
  <c r="R1037" i="1"/>
  <c r="P233" i="1"/>
  <c r="M233" i="1"/>
  <c r="M447" i="1"/>
  <c r="M1093" i="1"/>
  <c r="P152" i="1"/>
  <c r="R152" i="1" s="1"/>
  <c r="M152" i="1"/>
  <c r="R933" i="1"/>
  <c r="R815" i="1"/>
  <c r="R1142" i="1"/>
  <c r="M397" i="1"/>
  <c r="M124" i="1"/>
  <c r="M242" i="1"/>
  <c r="M989" i="1"/>
  <c r="R491" i="1"/>
  <c r="P237" i="1"/>
  <c r="R237" i="1" s="1"/>
  <c r="M237" i="1"/>
  <c r="R8" i="1"/>
  <c r="R292" i="1"/>
  <c r="R217" i="1"/>
  <c r="R825" i="1"/>
  <c r="R802" i="1"/>
  <c r="R604" i="1"/>
  <c r="R600" i="1"/>
  <c r="R162" i="1"/>
  <c r="R151" i="1"/>
  <c r="R636" i="1"/>
  <c r="R313" i="1"/>
  <c r="R792" i="1"/>
  <c r="R538" i="1"/>
  <c r="R870" i="1"/>
  <c r="M1009" i="1"/>
  <c r="M297" i="1"/>
  <c r="M324" i="1"/>
  <c r="M726" i="1"/>
  <c r="R872" i="1"/>
  <c r="R358" i="1"/>
  <c r="R866" i="1"/>
  <c r="R86" i="1"/>
  <c r="P234" i="1"/>
  <c r="R234" i="1" s="1"/>
  <c r="M234" i="1"/>
  <c r="M177" i="1"/>
  <c r="M270" i="1"/>
  <c r="R15" i="1"/>
  <c r="R614" i="1"/>
  <c r="R1002" i="1"/>
  <c r="R140" i="1"/>
  <c r="R708" i="1"/>
  <c r="R456" i="1"/>
  <c r="R1054" i="1"/>
  <c r="R970" i="1"/>
  <c r="R981" i="1"/>
  <c r="M902" i="1"/>
  <c r="M469" i="1"/>
  <c r="M941" i="1"/>
  <c r="R823" i="1"/>
  <c r="R154" i="1"/>
  <c r="R968" i="1"/>
  <c r="R116" i="1"/>
  <c r="R129" i="1"/>
  <c r="R23" i="1"/>
  <c r="M859" i="1"/>
  <c r="R221" i="1"/>
  <c r="M674" i="1"/>
  <c r="M1049" i="1"/>
  <c r="R1143" i="1"/>
  <c r="R289" i="1"/>
  <c r="R1075" i="1"/>
  <c r="R1100" i="1"/>
  <c r="R709" i="1"/>
  <c r="R511" i="1"/>
  <c r="R32" i="1"/>
  <c r="R814" i="1"/>
  <c r="R1025" i="1"/>
  <c r="M834" i="1"/>
  <c r="P267" i="1"/>
  <c r="M267" i="1"/>
  <c r="M30" i="1"/>
  <c r="R1030" i="1"/>
  <c r="R779" i="1"/>
  <c r="R81" i="1"/>
  <c r="P238" i="1"/>
  <c r="M238" i="1"/>
  <c r="R131" i="1"/>
  <c r="R969" i="1"/>
  <c r="R705" i="1"/>
  <c r="R701" i="1"/>
  <c r="R1094" i="1"/>
  <c r="R836" i="1"/>
  <c r="R783" i="1"/>
  <c r="R119" i="1"/>
  <c r="M857" i="1"/>
  <c r="R994" i="1"/>
  <c r="M280" i="1"/>
  <c r="R932" i="1"/>
  <c r="R306" i="1"/>
  <c r="P593" i="1"/>
  <c r="M593" i="1"/>
  <c r="R756" i="1"/>
  <c r="R214" i="1"/>
  <c r="R734" i="1"/>
  <c r="R683" i="1"/>
  <c r="R90" i="1"/>
  <c r="R660" i="1"/>
  <c r="R79" i="1"/>
  <c r="R833" i="1"/>
  <c r="R13" i="1"/>
  <c r="M125" i="1"/>
  <c r="M788" i="1"/>
  <c r="M781" i="1"/>
  <c r="M848" i="1"/>
  <c r="M92" i="1"/>
  <c r="P1150" i="1"/>
  <c r="M1150" i="1"/>
  <c r="M326" i="1"/>
  <c r="R311" i="1"/>
  <c r="R594" i="1" l="1"/>
  <c r="R59" i="1"/>
  <c r="R961" i="1"/>
  <c r="R300" i="1"/>
  <c r="R1092" i="1"/>
  <c r="R245" i="1"/>
  <c r="R826" i="1"/>
  <c r="R294" i="1"/>
  <c r="R156" i="1"/>
  <c r="R174" i="1"/>
  <c r="R351" i="1"/>
  <c r="R161" i="1"/>
  <c r="R308" i="1"/>
  <c r="R593" i="1"/>
  <c r="R1085" i="1"/>
  <c r="R1086" i="1"/>
  <c r="R948" i="1"/>
  <c r="R286" i="1"/>
  <c r="R316" i="1"/>
  <c r="R949" i="1"/>
  <c r="R628" i="1"/>
  <c r="R267" i="1"/>
  <c r="R233" i="1"/>
  <c r="R132" i="1"/>
  <c r="R742" i="1"/>
  <c r="R6" i="1"/>
  <c r="R1109" i="1"/>
  <c r="R183" i="1"/>
  <c r="R266" i="1"/>
  <c r="R739" i="1"/>
  <c r="R346" i="1"/>
  <c r="R56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L917" authorId="0" shapeId="0" xr:uid="{00000000-0006-0000-0000-000001000000}">
      <text>
        <r>
          <rPr>
            <sz val="10"/>
            <color rgb="FF000000"/>
            <rFont val="Arial"/>
            <family val="2"/>
          </rPr>
          <t>&lt;ref&gt;[http://ykjt.tm/xwsx/img/site6/20140918/001d09a15ff81584e09446.pdf"关于内蒙古昊盛煤业有限公司石拉乌素矿井及选煤厂环境影响报告书"]兖矿集团, 2014/09/18&lt;/ref&gt;</t>
        </r>
      </text>
    </comment>
  </commentList>
</comments>
</file>

<file path=xl/sharedStrings.xml><?xml version="1.0" encoding="utf-8"?>
<sst xmlns="http://schemas.openxmlformats.org/spreadsheetml/2006/main" count="24057" uniqueCount="6937">
  <si>
    <t>MineID</t>
  </si>
  <si>
    <t>Country</t>
  </si>
  <si>
    <t>Mine Name</t>
  </si>
  <si>
    <t>Mine Name (AKAs and Non-ENG)</t>
  </si>
  <si>
    <t>GEM Wiki Page (ENG)</t>
  </si>
  <si>
    <t>GEM Wiki Page (Non-ENG)</t>
  </si>
  <si>
    <t>Status</t>
  </si>
  <si>
    <t>Status Detail</t>
  </si>
  <si>
    <t>Project Type</t>
  </si>
  <si>
    <t>Project Phase</t>
  </si>
  <si>
    <t>Operators</t>
  </si>
  <si>
    <t>Owners</t>
  </si>
  <si>
    <t>Production or Capacity Data</t>
  </si>
  <si>
    <t>Coal Output (Annual, Mmt)</t>
  </si>
  <si>
    <t>Coal Ouput (Annual, Short Tons Mt)</t>
  </si>
  <si>
    <t>Reserves Type</t>
  </si>
  <si>
    <t>Reserve Size (Mmt)</t>
  </si>
  <si>
    <t>Reserve Size (Short Tons, Mt)</t>
  </si>
  <si>
    <t>Reserve to Production Ratio (R/P)</t>
  </si>
  <si>
    <t>Mine Type</t>
  </si>
  <si>
    <t>Mining Method</t>
  </si>
  <si>
    <t>Mine Size (Km2)</t>
  </si>
  <si>
    <t>Mine Depth (m)</t>
  </si>
  <si>
    <t>Depth Accuracy</t>
  </si>
  <si>
    <t>Coal Type</t>
  </si>
  <si>
    <t>Coal Grade</t>
  </si>
  <si>
    <t>Worforce Size</t>
  </si>
  <si>
    <t>Coalfield</t>
  </si>
  <si>
    <t>Location</t>
  </si>
  <si>
    <t>County</t>
  </si>
  <si>
    <t>Prefecture, District</t>
  </si>
  <si>
    <t>State, Province</t>
  </si>
  <si>
    <t>Region</t>
  </si>
  <si>
    <t>Latitude</t>
  </si>
  <si>
    <t>Longitude</t>
  </si>
  <si>
    <t>Location Accuracy</t>
  </si>
  <si>
    <t>Opening Year</t>
  </si>
  <si>
    <t>Reported Life of Mine (Remaining)</t>
  </si>
  <si>
    <t>Primary Consumer, Destination</t>
  </si>
  <si>
    <t>Coal Plant, Steel Plant, Terminal</t>
  </si>
  <si>
    <t>Coal Plant, Steel Plant, Termnial Wiki</t>
  </si>
  <si>
    <t>Notes</t>
  </si>
  <si>
    <t>M0965</t>
  </si>
  <si>
    <t>Turkey</t>
  </si>
  <si>
    <t>Eski Çeltek Coal Mine</t>
  </si>
  <si>
    <t>https://www.gem.wiki/Eski_Çeltek_coal_mine</t>
  </si>
  <si>
    <t>Operating</t>
  </si>
  <si>
    <t>Eski Çeltek Bütçe İçi Kömür Enerji ve Yenilenebilir Enerji İşletmesi</t>
  </si>
  <si>
    <t>Amasya Local Government</t>
  </si>
  <si>
    <t>Production</t>
  </si>
  <si>
    <t>Recoverable</t>
  </si>
  <si>
    <t>Surface</t>
  </si>
  <si>
    <t>Open Pit</t>
  </si>
  <si>
    <t>Lignite</t>
  </si>
  <si>
    <t>Thermal</t>
  </si>
  <si>
    <t>Çine</t>
  </si>
  <si>
    <t>Aydın</t>
  </si>
  <si>
    <t>Europe (non-EU)</t>
  </si>
  <si>
    <t>Exact</t>
  </si>
  <si>
    <t>M0325</t>
  </si>
  <si>
    <t>China</t>
  </si>
  <si>
    <t>Shanghe Coal Mine</t>
  </si>
  <si>
    <t>阳泉煤业集团翼城上河煤业有限公司</t>
  </si>
  <si>
    <t>https://www.gem.wiki/Shanghe_coal_mine</t>
  </si>
  <si>
    <t>https://www.gem.wiki/阳泉煤业集团翼城上河煤业有限公司</t>
  </si>
  <si>
    <t>Proposed</t>
  </si>
  <si>
    <t>Construction</t>
  </si>
  <si>
    <t>New</t>
  </si>
  <si>
    <t>Yangquan Coal Industry Group Yicheng Shanghe Coal Industry Company</t>
  </si>
  <si>
    <t>Yangquan Coal Industry Group (30%), Jiangsu Shagang Herun Energy Investment Company (25%), Others (45%)</t>
  </si>
  <si>
    <t>Capacity</t>
  </si>
  <si>
    <t>Underground</t>
  </si>
  <si>
    <t>Estimate</t>
  </si>
  <si>
    <t>Bituminous</t>
  </si>
  <si>
    <t>Xiyan Town</t>
  </si>
  <si>
    <t>Yicheng County</t>
  </si>
  <si>
    <t>Linfen</t>
  </si>
  <si>
    <t>Shanxi</t>
  </si>
  <si>
    <t>East Asia</t>
  </si>
  <si>
    <t>Approximate</t>
  </si>
  <si>
    <t>M1085</t>
  </si>
  <si>
    <t>Uzbekistan</t>
  </si>
  <si>
    <t>Shargun Coal Mine</t>
  </si>
  <si>
    <t>https://www.gem.wiki/Shargun_coal_mine</t>
  </si>
  <si>
    <t>Announced</t>
  </si>
  <si>
    <t>Expansion</t>
  </si>
  <si>
    <t xml:space="preserve">JSC Shargunkumir </t>
  </si>
  <si>
    <t>Uzbekugol</t>
  </si>
  <si>
    <t>Anthracite</t>
  </si>
  <si>
    <t>Shargun</t>
  </si>
  <si>
    <t>Saryasiya</t>
  </si>
  <si>
    <t>Surkhandarya</t>
  </si>
  <si>
    <t>Eurasia</t>
  </si>
  <si>
    <t>M1026</t>
  </si>
  <si>
    <t>United States</t>
  </si>
  <si>
    <t>Friendsville Coal Mine</t>
  </si>
  <si>
    <t>https://www.gem.wiki/Friendsville_Mine</t>
  </si>
  <si>
    <t>Vigo Coal Operating Company</t>
  </si>
  <si>
    <t>White Stallion Energy</t>
  </si>
  <si>
    <t>Illinois Basin</t>
  </si>
  <si>
    <t>Illinois</t>
  </si>
  <si>
    <t>US &amp; Canada</t>
  </si>
  <si>
    <t>M1082</t>
  </si>
  <si>
    <t>Youngs Creek Coal Mine</t>
  </si>
  <si>
    <t>https://www.gem.wiki/Youngs_Creek_mine</t>
  </si>
  <si>
    <t>Permitted</t>
  </si>
  <si>
    <t>Navajo Transitional Energy Company</t>
  </si>
  <si>
    <t>Navajo Nation</t>
  </si>
  <si>
    <t>Resource</t>
  </si>
  <si>
    <t>Strip</t>
  </si>
  <si>
    <t>Met</t>
  </si>
  <si>
    <t>Powder River Basin</t>
  </si>
  <si>
    <t>Sheridan</t>
  </si>
  <si>
    <t>Wyoming</t>
  </si>
  <si>
    <t>TBD</t>
  </si>
  <si>
    <t>Terminal (Export)</t>
  </si>
  <si>
    <t>Steel</t>
  </si>
  <si>
    <t>M0990</t>
  </si>
  <si>
    <t>Beckley Pocahontas Coal Mine</t>
  </si>
  <si>
    <t>https://www.gem.wiki/Beckley_Crystal_Mine</t>
  </si>
  <si>
    <t>ICG Beckley</t>
  </si>
  <si>
    <t>Arch Resources</t>
  </si>
  <si>
    <t>Appalachia</t>
  </si>
  <si>
    <t>Raleigh</t>
  </si>
  <si>
    <t>West Virginia</t>
  </si>
  <si>
    <t>M1063</t>
  </si>
  <si>
    <t>Ruby Energy Coal Mine</t>
  </si>
  <si>
    <t>https://www.gem.wiki/Ruby_Energy_Mine</t>
  </si>
  <si>
    <t>Spartan Mining Company</t>
  </si>
  <si>
    <t>Alpha Natural Resources Holdings</t>
  </si>
  <si>
    <t>M1055</t>
  </si>
  <si>
    <t>Pinnacle Coal Mine</t>
  </si>
  <si>
    <t>https://www.gem.wiki/Pinnacle_Mine</t>
  </si>
  <si>
    <t>Utah Land Resources</t>
  </si>
  <si>
    <t>ACNR Holdings</t>
  </si>
  <si>
    <t>M1056</t>
  </si>
  <si>
    <t>Powellton #1 Coal Mine</t>
  </si>
  <si>
    <t>https://www.gem.wiki/Shumate_Powellton_Mine</t>
  </si>
  <si>
    <t>Greenbrier Minerals</t>
  </si>
  <si>
    <t>Coronado Coal</t>
  </si>
  <si>
    <t>M0993</t>
  </si>
  <si>
    <t>Black Castle Coal Mine</t>
  </si>
  <si>
    <t>https://www.gem.wiki/Black_Castle_Surface_Mine</t>
  </si>
  <si>
    <t>Black Castle Mining</t>
  </si>
  <si>
    <t>Contura Energy</t>
  </si>
  <si>
    <t>M0095</t>
  </si>
  <si>
    <t>Australia</t>
  </si>
  <si>
    <t>Russell Vale Colliery</t>
  </si>
  <si>
    <t>NRE No.1 Colliery</t>
  </si>
  <si>
    <t>https://www.gem.wiki/WCL_Russell_Vale_Colliery</t>
  </si>
  <si>
    <t>Pre-Permit</t>
  </si>
  <si>
    <t>Recommission</t>
  </si>
  <si>
    <t>Wollongong Coal</t>
  </si>
  <si>
    <t>Bord and Pillar</t>
  </si>
  <si>
    <t>Southern</t>
  </si>
  <si>
    <t>Wollongong</t>
  </si>
  <si>
    <t>New South Wales</t>
  </si>
  <si>
    <t>Australia &amp; NZ</t>
  </si>
  <si>
    <t>Port Kembla Coal Terminal</t>
  </si>
  <si>
    <t>https://www.gem.wiki/Port_Kembla_Coal_Terminal</t>
  </si>
  <si>
    <t>M0873</t>
  </si>
  <si>
    <t>Russia</t>
  </si>
  <si>
    <t>Vostokugol-Dikson Coal Cluster</t>
  </si>
  <si>
    <t>Malolembersky and Nizhneleleberovsky</t>
  </si>
  <si>
    <t>https://www.gem.wiki/VostokUgol-Dikson_Coal_Cluster_in_Taimyr</t>
  </si>
  <si>
    <t>Vostokugol-Dixon, Arctic Mining Company (AGK)</t>
  </si>
  <si>
    <t>VostokCoal</t>
  </si>
  <si>
    <t>Malolemberovskoye, Nizhneleleberovsky</t>
  </si>
  <si>
    <t>Dikson</t>
  </si>
  <si>
    <t>Taimyr Dolgan-Nenets</t>
  </si>
  <si>
    <t>Krasnoyarsk Territory</t>
  </si>
  <si>
    <t>M0496</t>
  </si>
  <si>
    <t>India</t>
  </si>
  <si>
    <t>Chotia Coal Mine</t>
  </si>
  <si>
    <t>https://www.gem.wiki/Chotia_OC_coal_mine</t>
  </si>
  <si>
    <t>BALCO</t>
  </si>
  <si>
    <t>Vedanta Group</t>
  </si>
  <si>
    <t>Subbituminous</t>
  </si>
  <si>
    <t>Korba</t>
  </si>
  <si>
    <t>Chhattisgarh</t>
  </si>
  <si>
    <t>South Asia</t>
  </si>
  <si>
    <t>M0655</t>
  </si>
  <si>
    <t>Indonesia</t>
  </si>
  <si>
    <t>Agung Bara Prima Coal Mine</t>
  </si>
  <si>
    <t>https://www.gem.wiki/Agung_Bara_Prima_coal_mine</t>
  </si>
  <si>
    <t>Agung Bara Prima</t>
  </si>
  <si>
    <t>United Tractors Tbk</t>
  </si>
  <si>
    <t>Buhut</t>
  </si>
  <si>
    <t>Kapaus Tengah</t>
  </si>
  <si>
    <t>Kapaus</t>
  </si>
  <si>
    <t>Central Kalimantan</t>
  </si>
  <si>
    <t>South East Asia</t>
  </si>
  <si>
    <t>M0971</t>
  </si>
  <si>
    <t>Omerler Coal Mine</t>
  </si>
  <si>
    <t>https://www.gem.wiki/Omerler_coal_mine</t>
  </si>
  <si>
    <t>West Lignite Enterprise (Garp Linyitleri İşletmesi Müessesesi Müdürlüğü)</t>
  </si>
  <si>
    <t>TKI</t>
  </si>
  <si>
    <t>Longwall</t>
  </si>
  <si>
    <t>Keles</t>
  </si>
  <si>
    <t>Bursa</t>
  </si>
  <si>
    <t>M0796</t>
  </si>
  <si>
    <t>Fandyushkinskoye Pole Coal Mine</t>
  </si>
  <si>
    <t>https://www.gem.wiki/Fandyushkinskoye_Pole_coal_mine</t>
  </si>
  <si>
    <t xml:space="preserve">Beringpromugol, LLC </t>
  </si>
  <si>
    <t>Tigers Realm Coal</t>
  </si>
  <si>
    <t>Verkhne-Alkatvaamskiy</t>
  </si>
  <si>
    <t>Chukotka Okrug</t>
  </si>
  <si>
    <t>M0783</t>
  </si>
  <si>
    <t>Buryatia Coal Mine</t>
  </si>
  <si>
    <t>Tugnuisky, Nikolsky</t>
  </si>
  <si>
    <t>https://www.gem.wiki/Tugnuisky_and_Nikolsky_coal_mines</t>
  </si>
  <si>
    <t>JSC SUEK</t>
  </si>
  <si>
    <t>Siberian Coal Energy Company (SUEK)</t>
  </si>
  <si>
    <t>Sagan-Nur</t>
  </si>
  <si>
    <t>Buryatia</t>
  </si>
  <si>
    <t>M0835</t>
  </si>
  <si>
    <t>Pravoberezhny Coal Mine</t>
  </si>
  <si>
    <t>Pravoberezhniy</t>
  </si>
  <si>
    <t>https://www.gem.wiki/Pravoberezhny_coal_mine</t>
  </si>
  <si>
    <t>Stage 1</t>
  </si>
  <si>
    <t>JSC Urgalugol</t>
  </si>
  <si>
    <t>Chegdomyn</t>
  </si>
  <si>
    <t>Khabarovsk</t>
  </si>
  <si>
    <t>M0522</t>
  </si>
  <si>
    <t>Gare Palma IV 7 Coal Mine</t>
  </si>
  <si>
    <t>Mine 7, Coal Block Auction 2020</t>
  </si>
  <si>
    <t>https://www.gem.wiki/Gare_Palma_IV_coal_mines</t>
  </si>
  <si>
    <t>Sarda Energy and Minerals</t>
  </si>
  <si>
    <t>Mand Raigarh</t>
  </si>
  <si>
    <t>Karwahi</t>
  </si>
  <si>
    <t>Gharghora</t>
  </si>
  <si>
    <t>Raigarh</t>
  </si>
  <si>
    <t>M0797</t>
  </si>
  <si>
    <t>Glushinsky Coal Mine</t>
  </si>
  <si>
    <t>Глушинский</t>
  </si>
  <si>
    <t>https://www.gem.wiki/Glushinsky_coal_mine</t>
  </si>
  <si>
    <t>Rover LLC</t>
  </si>
  <si>
    <t>M0843</t>
  </si>
  <si>
    <t>Shcheglovsky Coal Mine</t>
  </si>
  <si>
    <t>Щегловский</t>
  </si>
  <si>
    <t>https://www.gem.wiki/Shcheglovsky_coal_mine</t>
  </si>
  <si>
    <t>Kisilevsk</t>
  </si>
  <si>
    <t>Kemerevo</t>
  </si>
  <si>
    <t>Kemerovo</t>
  </si>
  <si>
    <t>M0694</t>
  </si>
  <si>
    <t>REM Coal Mine</t>
  </si>
  <si>
    <t>https://www.gem.wiki/REM_coal_mine</t>
  </si>
  <si>
    <t>Rimau Energy Mining</t>
  </si>
  <si>
    <t>Karsen Janang</t>
  </si>
  <si>
    <t>Barito Timur</t>
  </si>
  <si>
    <t>M0030</t>
  </si>
  <si>
    <t>Cows Coal Mine</t>
  </si>
  <si>
    <t>https://www.gem.wiki/Cows_coal_mine</t>
  </si>
  <si>
    <t>QCoal</t>
  </si>
  <si>
    <t>QCoal Group</t>
  </si>
  <si>
    <t>Thermal &amp; Met</t>
  </si>
  <si>
    <t>Colinsville</t>
  </si>
  <si>
    <t>Queensland</t>
  </si>
  <si>
    <t>M0122</t>
  </si>
  <si>
    <t>Bangladesh</t>
  </si>
  <si>
    <t>Barapakuria Coal Mine</t>
  </si>
  <si>
    <t>https://www.gem.wiki/Barapukuria_coal_mine</t>
  </si>
  <si>
    <t>Barapakuria Coal Mining Company Limited (BCMCL)</t>
  </si>
  <si>
    <t>Petrobangla</t>
  </si>
  <si>
    <t>Dinajpur</t>
  </si>
  <si>
    <t>Rangpur</t>
  </si>
  <si>
    <t>M0782</t>
  </si>
  <si>
    <t>Bunguro-Listvyansky 2-4 Coal Mine</t>
  </si>
  <si>
    <t>https://www.gem.wiki/Bunguro-Listvyansky_2-4_coal_mine</t>
  </si>
  <si>
    <t xml:space="preserve">Energia-NK </t>
  </si>
  <si>
    <t xml:space="preserve">MelTEK </t>
  </si>
  <si>
    <t>Listvyagi</t>
  </si>
  <si>
    <t>Kuibyshevsky</t>
  </si>
  <si>
    <t>M0056</t>
  </si>
  <si>
    <t>Jellinbah Coal Mine</t>
  </si>
  <si>
    <t>Jellinbah Central North, Mackenzie North</t>
  </si>
  <si>
    <t>https://www.gem.wiki/Jellinbah_coal_mine</t>
  </si>
  <si>
    <t>Jellinbah Group</t>
  </si>
  <si>
    <t>Jellinbah (70%), Marubeni Coal (15%), Sojitz Coal (15%)</t>
  </si>
  <si>
    <t>Bowen</t>
  </si>
  <si>
    <t>Bluff</t>
  </si>
  <si>
    <t>Port of Gladstone</t>
  </si>
  <si>
    <t>https://www.gem.wiki/Port_of_Gladstone</t>
  </si>
  <si>
    <t>M0856</t>
  </si>
  <si>
    <t>Tikhova Coal Mine</t>
  </si>
  <si>
    <t>Тихова</t>
  </si>
  <si>
    <t>https://www.gem.wiki/Tikhova_coal_mine</t>
  </si>
  <si>
    <t>Industrial Metallurgical Holding-Coal (IMH-Coal)</t>
  </si>
  <si>
    <t>Industrial Metallurgical Holding</t>
  </si>
  <si>
    <t>Kuzbass</t>
  </si>
  <si>
    <t>Leninsk-Kuznetsky</t>
  </si>
  <si>
    <t>M0859</t>
  </si>
  <si>
    <t>Uchastok Coal Mine</t>
  </si>
  <si>
    <t>Uchastok Koksovy</t>
  </si>
  <si>
    <t>https://www.gem.wiki/Uchastok_coal_mine</t>
  </si>
  <si>
    <t>M0701</t>
  </si>
  <si>
    <t>TBH Coal Mine</t>
  </si>
  <si>
    <t>https://www.gem.wiki/Tambang_Batubara_Harum_(TBH)_coal_mine</t>
  </si>
  <si>
    <t>Tambang Batubara Harum</t>
  </si>
  <si>
    <t>Harum Energy</t>
  </si>
  <si>
    <t>Kutai</t>
  </si>
  <si>
    <t>Rantau Makmur</t>
  </si>
  <si>
    <t>Rantau Pulung</t>
  </si>
  <si>
    <t>East Kutai</t>
  </si>
  <si>
    <t>East Kalimantan</t>
  </si>
  <si>
    <t>M0134</t>
  </si>
  <si>
    <t>Cambodia</t>
  </si>
  <si>
    <t>Han Seng Coal Mine</t>
  </si>
  <si>
    <t>https://www.gem.wiki/Han_Seng_coal_mine</t>
  </si>
  <si>
    <t>Exploration</t>
  </si>
  <si>
    <t>Han Seng Coal Mine Company</t>
  </si>
  <si>
    <t>Trapeang Prasath</t>
  </si>
  <si>
    <t>Oddar Meanchey</t>
  </si>
  <si>
    <t>M0225</t>
  </si>
  <si>
    <t>Guizhou Dawan Coal Mine</t>
  </si>
  <si>
    <t>贵州水城矿业股份有限公司大湾煤矿中井</t>
  </si>
  <si>
    <t>https://www.gem.wiki/Guizhou_Dawan_Coal_Mine_(Middle_Mine)</t>
  </si>
  <si>
    <t>https://www.gem.wiki/贵州水城矿业股份有限公司大湾煤矿中井</t>
  </si>
  <si>
    <t xml:space="preserve"> </t>
  </si>
  <si>
    <t>Guizhou Shuicheng Mining Company</t>
  </si>
  <si>
    <t>Guizhou Shuicheng Coal Mine Group (62%), China Cinda Asset Management Company (20%)</t>
  </si>
  <si>
    <t>Dawan Town</t>
  </si>
  <si>
    <t>Zhongshan</t>
  </si>
  <si>
    <t>Liupanshui</t>
  </si>
  <si>
    <t>Guizhou</t>
  </si>
  <si>
    <t>M0161</t>
  </si>
  <si>
    <t>Canada</t>
  </si>
  <si>
    <t>Wolverine-Hermann Coal Mine</t>
  </si>
  <si>
    <t>Perry Creek, Wolverine-Hermann Amendment Project</t>
  </si>
  <si>
    <t>https://www.gem.wiki/Wolverine_mine</t>
  </si>
  <si>
    <t>Conuma Coal Resources Limited</t>
  </si>
  <si>
    <t>ERP Compliant Fuels</t>
  </si>
  <si>
    <t>Tumbler Ridge</t>
  </si>
  <si>
    <t>British Columbia</t>
  </si>
  <si>
    <t>M0881</t>
  </si>
  <si>
    <t>Zashulansky Coal Mine</t>
  </si>
  <si>
    <t>https://www.gem.wiki/Zashulansky_coal_mine</t>
  </si>
  <si>
    <t>VostSibUgol (VSU) Company</t>
  </si>
  <si>
    <t>En+Group (50%), Shenhua Corporation (50%)</t>
  </si>
  <si>
    <t>Zashulanskoye</t>
  </si>
  <si>
    <t>Krasny Chikoy</t>
  </si>
  <si>
    <t>Krasnochikoisky</t>
  </si>
  <si>
    <t>Zabaykalsky Krai</t>
  </si>
  <si>
    <t>M1086</t>
  </si>
  <si>
    <t>Venezuela</t>
  </si>
  <si>
    <t>Las Lajitas Coal Mine</t>
  </si>
  <si>
    <t>Mina Las Lajitas</t>
  </si>
  <si>
    <t>https://www.gem.wiki/Las_Lajitas_Mine</t>
  </si>
  <si>
    <t>https://www.gem.wiki/Mina_Las_Lajitas</t>
  </si>
  <si>
    <t>Corporación Venezolana de Minería</t>
  </si>
  <si>
    <t>Rafael Urdaneta</t>
  </si>
  <si>
    <t>Aragua</t>
  </si>
  <si>
    <t>Latin America</t>
  </si>
  <si>
    <t>M0470</t>
  </si>
  <si>
    <t>Ambika Coal Mine</t>
  </si>
  <si>
    <t>https://www.gem.wiki/Ambika_OC_coal_mine</t>
  </si>
  <si>
    <t>South Eastern Coalfields Limited (SECL)</t>
  </si>
  <si>
    <t>Coal India</t>
  </si>
  <si>
    <t>Katghora</t>
  </si>
  <si>
    <t>M0579</t>
  </si>
  <si>
    <t>Mohanpur Coal Mine</t>
  </si>
  <si>
    <t>https://www.gem.wiki/Mohanpur_coal_mine</t>
  </si>
  <si>
    <t>Eastern Coalfieds Limited</t>
  </si>
  <si>
    <t>Paschim Bardhaman</t>
  </si>
  <si>
    <t>West Bengal</t>
  </si>
  <si>
    <t>M0136</t>
  </si>
  <si>
    <t>Bingay Coal Mine</t>
  </si>
  <si>
    <t>Bingay Main</t>
  </si>
  <si>
    <t>https://www.gem.wiki/Bingay_coal_project</t>
  </si>
  <si>
    <t>Centermount</t>
  </si>
  <si>
    <t>Elkford</t>
  </si>
  <si>
    <t>M0733</t>
  </si>
  <si>
    <t>Mongolia</t>
  </si>
  <si>
    <t>Nuurstei Coal Mine</t>
  </si>
  <si>
    <t>https://www.gem.wiki/Nuurstei_Coking_Project</t>
  </si>
  <si>
    <t>Aspire Mining (90%), Others (10%)</t>
  </si>
  <si>
    <t>Murun</t>
  </si>
  <si>
    <t>Khuvsgul</t>
  </si>
  <si>
    <t>M0516</t>
  </si>
  <si>
    <t>Dumri Coal Mine</t>
  </si>
  <si>
    <t>https://www.gem.wiki/Dumri_coal_mine</t>
  </si>
  <si>
    <t>Hindalco Industries (HIL)</t>
  </si>
  <si>
    <t>Aditya Birla Group</t>
  </si>
  <si>
    <t>North Karanpura</t>
  </si>
  <si>
    <t>Chatti Bariatu</t>
  </si>
  <si>
    <t>Hazaribagh</t>
  </si>
  <si>
    <t>Jharkhand</t>
  </si>
  <si>
    <t>M0684</t>
  </si>
  <si>
    <t>MIP Adaro Coal Mine</t>
  </si>
  <si>
    <t>https://www.gem.wiki/Mustika_Indah_Permai_coal_mine</t>
  </si>
  <si>
    <t>Mustika Indah Permai</t>
  </si>
  <si>
    <t>Adaro Group</t>
  </si>
  <si>
    <t>Bengkulu</t>
  </si>
  <si>
    <t>Kabupaten</t>
  </si>
  <si>
    <t>Lahat</t>
  </si>
  <si>
    <t>South Sumatra</t>
  </si>
  <si>
    <t>M0980</t>
  </si>
  <si>
    <t>Ukraine</t>
  </si>
  <si>
    <t>Bazhanova Coal Mine</t>
  </si>
  <si>
    <t>https://www.gem.wiki/Bazhanova_coal_mine</t>
  </si>
  <si>
    <t>Makiivvuhillya</t>
  </si>
  <si>
    <t>State Owned</t>
  </si>
  <si>
    <t>Donestk</t>
  </si>
  <si>
    <t>M0131</t>
  </si>
  <si>
    <t>Brazil</t>
  </si>
  <si>
    <t>Mina do Butiá Leste</t>
  </si>
  <si>
    <t>Mina B3</t>
  </si>
  <si>
    <t>https://www.gem.wiki/Buti%C3%A1_Leste_Mine</t>
  </si>
  <si>
    <t>https://www.gem.wiki/Mina_do_Buti%C3%A1_Leste</t>
  </si>
  <si>
    <t>COPELMI</t>
  </si>
  <si>
    <t>Butiá</t>
  </si>
  <si>
    <t>Rio Grande do Sul</t>
  </si>
  <si>
    <t>M0526</t>
  </si>
  <si>
    <t>Gaurandih Begunia Coal Mine</t>
  </si>
  <si>
    <t>Cluster 4</t>
  </si>
  <si>
    <t>https://www.gem.wiki/Cluster_No._4_(ECL)</t>
  </si>
  <si>
    <t>Coal india</t>
  </si>
  <si>
    <t>M0821</t>
  </si>
  <si>
    <t>Mokhovsky Coal Mine</t>
  </si>
  <si>
    <t>Моховский</t>
  </si>
  <si>
    <t>https://www.gem.wiki/Mokhovsky_coal_mine</t>
  </si>
  <si>
    <t>Care and Maintenance</t>
  </si>
  <si>
    <t>Kuzbassrazrezugol</t>
  </si>
  <si>
    <t>Ural Mining Metallurgical Company</t>
  </si>
  <si>
    <t>Underground &amp; Surface</t>
  </si>
  <si>
    <t>Mixed</t>
  </si>
  <si>
    <t>Mokhovo</t>
  </si>
  <si>
    <t>M0508</t>
  </si>
  <si>
    <t>Dabor Coal Mine</t>
  </si>
  <si>
    <t>https://www.gem.wiki/Cluster_No._3_(ECL)</t>
  </si>
  <si>
    <t>M0582</t>
  </si>
  <si>
    <t>Muraidih Coal Mine</t>
  </si>
  <si>
    <t>https://www.gem.wiki/Muraidih_mines</t>
  </si>
  <si>
    <t>Bharat Coking Coal Limited,</t>
  </si>
  <si>
    <t>Dhanbad</t>
  </si>
  <si>
    <t>M0597</t>
  </si>
  <si>
    <t>North Urimari Coal Mine</t>
  </si>
  <si>
    <t>https://www.gem.wiki/North_Urimari_Birsa_coal_mine</t>
  </si>
  <si>
    <t>Central Coalfields Limited (CCL)</t>
  </si>
  <si>
    <t>M1092</t>
  </si>
  <si>
    <t>Vietnam</t>
  </si>
  <si>
    <t>Mine at Khe Cham</t>
  </si>
  <si>
    <t>https://www.gem.wiki/Mine_at_Khe_Cham</t>
  </si>
  <si>
    <t>Khe Cham Coal Company</t>
  </si>
  <si>
    <t>Vietnam National Coal Corporation</t>
  </si>
  <si>
    <t>M0494</t>
  </si>
  <si>
    <t>Chirimiri Coal Mine</t>
  </si>
  <si>
    <t>https://www.gem.wiki/Chirimiri_coal_mines</t>
  </si>
  <si>
    <t>South Eastern Coalfields Limited</t>
  </si>
  <si>
    <t>Korea</t>
  </si>
  <si>
    <t>M0578</t>
  </si>
  <si>
    <t>Medipalli Coal Mine</t>
  </si>
  <si>
    <t>https://www.gem.wiki/Medipalli_Coal_Mine</t>
  </si>
  <si>
    <t>Singareni Collieries Company Limited</t>
  </si>
  <si>
    <t>Peddapalli</t>
  </si>
  <si>
    <t>Telangana</t>
  </si>
  <si>
    <t>M0600</t>
  </si>
  <si>
    <t>Padmapur Coal Mine</t>
  </si>
  <si>
    <t>https://www.gem.wiki/Padmapur_coal_mine</t>
  </si>
  <si>
    <t>Western Coalfields Limited</t>
  </si>
  <si>
    <t>Chandrapur</t>
  </si>
  <si>
    <t>Maharashtra</t>
  </si>
  <si>
    <t>M1041</t>
  </si>
  <si>
    <t>Lynn Branch Coal Mine</t>
  </si>
  <si>
    <t>https://www.gem.wiki/Lynn_Branch_coal_mine</t>
  </si>
  <si>
    <t>Appalachian Region</t>
  </si>
  <si>
    <t>Lynn Branch</t>
  </si>
  <si>
    <t>Logan</t>
  </si>
  <si>
    <t>M0001</t>
  </si>
  <si>
    <t>Afghanistan</t>
  </si>
  <si>
    <t>Shadashak Coal Mine</t>
  </si>
  <si>
    <t>https://www.gem.wiki/Shadashak_Coal_Mine</t>
  </si>
  <si>
    <t>North Coal Enterprise (NCE)</t>
  </si>
  <si>
    <t>Dar-l-Suf</t>
  </si>
  <si>
    <t>Africa &amp; Middle East</t>
  </si>
  <si>
    <t>M0157</t>
  </si>
  <si>
    <t>Tent Mountain Coal Mine</t>
  </si>
  <si>
    <t>https://www.gem.wiki/Tent_Mountain</t>
  </si>
  <si>
    <t>Montem Resources</t>
  </si>
  <si>
    <t>Pacific America Holdings</t>
  </si>
  <si>
    <t>Coleman</t>
  </si>
  <si>
    <t>M0918</t>
  </si>
  <si>
    <t>South Africa</t>
  </si>
  <si>
    <t>Makhado Coal Mine</t>
  </si>
  <si>
    <t>https://www.gem.wiki/Makhado_coal_mine</t>
  </si>
  <si>
    <t>MC Mining, Industrial Development Corporation</t>
  </si>
  <si>
    <t>MC Mining (95%), Industrial Development Corporation (5%)</t>
  </si>
  <si>
    <t>Soutspanberg</t>
  </si>
  <si>
    <t>Mudimeli</t>
  </si>
  <si>
    <t>Makhado</t>
  </si>
  <si>
    <t>Vhembe</t>
  </si>
  <si>
    <t>Limpopo</t>
  </si>
  <si>
    <t>M0744</t>
  </si>
  <si>
    <t>Niger</t>
  </si>
  <si>
    <t>Salkadamna Coal Mine</t>
  </si>
  <si>
    <t>https://www.gem.wiki/Salkadamna_coal_mine</t>
  </si>
  <si>
    <t>Government of Niger</t>
  </si>
  <si>
    <t>Salkadamna</t>
  </si>
  <si>
    <t>Tahoua</t>
  </si>
  <si>
    <t>Coal Plant</t>
  </si>
  <si>
    <t>Salkadamna Power Station</t>
  </si>
  <si>
    <t>https://www.gem.wiki/Salkadamna_coal_mine#Project_Details</t>
  </si>
  <si>
    <t>M0707</t>
  </si>
  <si>
    <t xml:space="preserve">Indonesia </t>
  </si>
  <si>
    <t>Embalut Coal Mine</t>
  </si>
  <si>
    <t>https://www.gem.wiki/Embalut_coal_mine</t>
  </si>
  <si>
    <t>Kitadin</t>
  </si>
  <si>
    <t>Indo Tambangraya Megah</t>
  </si>
  <si>
    <t>Embalut</t>
  </si>
  <si>
    <t>Kutai Kartanegara</t>
  </si>
  <si>
    <t>M0633</t>
  </si>
  <si>
    <t>Singhori Coal Mine</t>
  </si>
  <si>
    <t>https://www.gem.wiki/Singhori_coal_mine</t>
  </si>
  <si>
    <t>Nagpur</t>
  </si>
  <si>
    <t>M0509</t>
  </si>
  <si>
    <t>Dhanpuri Coal Mine</t>
  </si>
  <si>
    <t>https://www.gem.wiki/Dhanpuri-Amlai_coal_mine</t>
  </si>
  <si>
    <t>Shahdol</t>
  </si>
  <si>
    <t>Madhya Pradesh</t>
  </si>
  <si>
    <t>M1016</t>
  </si>
  <si>
    <t>Dolet Hills Lignite Coal Mine</t>
  </si>
  <si>
    <t>https://www.gem.wiki/Dolet_Hills_Mine</t>
  </si>
  <si>
    <t>Dolet Hills Lignite Company</t>
  </si>
  <si>
    <t>American Electric Power</t>
  </si>
  <si>
    <t>Other Interior</t>
  </si>
  <si>
    <t>Louisiana</t>
  </si>
  <si>
    <t>M0558</t>
  </si>
  <si>
    <t>Khottadih Coal Mine</t>
  </si>
  <si>
    <t>https://www.gem.wiki/Khottadih_coal_mine</t>
  </si>
  <si>
    <t>M0125</t>
  </si>
  <si>
    <t>Bosnia-Herzegovina</t>
  </si>
  <si>
    <t>Kakanj Coal Mine</t>
  </si>
  <si>
    <t>https://www.gem.wiki/Kakanj_coal_mine</t>
  </si>
  <si>
    <t>Elektroprivreda BiH</t>
  </si>
  <si>
    <t>M0631</t>
  </si>
  <si>
    <t>Sendra Bansjora Coal Mine</t>
  </si>
  <si>
    <t>https://www.gem.wiki/Cluster_No._5_(BCCL)</t>
  </si>
  <si>
    <t>M0642</t>
  </si>
  <si>
    <t>Tetariakhar Coal Mine</t>
  </si>
  <si>
    <t>Rajhara</t>
  </si>
  <si>
    <t>https://www.gem.wiki/Rajhara_coal_mines</t>
  </si>
  <si>
    <t>Latehar</t>
  </si>
  <si>
    <t>M1064</t>
  </si>
  <si>
    <t>Samples Surface Mine</t>
  </si>
  <si>
    <t>https://www.gem.wiki/Samples_Mine</t>
  </si>
  <si>
    <t>Panther Creek Mining</t>
  </si>
  <si>
    <t>Sev.en Energy</t>
  </si>
  <si>
    <t>M0981</t>
  </si>
  <si>
    <t>Bilorichenska Coal Mine</t>
  </si>
  <si>
    <t>Білоріченська</t>
  </si>
  <si>
    <t>https://www.gem.wiki/Bilorichenska_coal_mine</t>
  </si>
  <si>
    <t>Luhanskvuhillya</t>
  </si>
  <si>
    <t>M0423</t>
  </si>
  <si>
    <t>Yuxin Coal Mine</t>
  </si>
  <si>
    <t>新疆轮台县玉鑫工贸有限责任公司玉鑫煤矿</t>
  </si>
  <si>
    <t>https://www.gem.wiki/Yuxin_coal_mine</t>
  </si>
  <si>
    <t>https://www.gem.wiki/%E6%96%B0%E7%96%86%E8%BD%AE%E5%8F%B0%E5%8E%BF%E7%8E%89%E9%91%AB%E5%B7%A5%E8%B4%B8%E6%9C%89%E9%99%90%E8%B4%A3%E4%BB%BB%E5%85%AC%E5%8F%B8%E7%8E%89%E9%91%AB%E7%85%A4%E7%9F%BF</t>
  </si>
  <si>
    <t>Xinjiang Luntai County Yuxin Industry and Trade Company</t>
  </si>
  <si>
    <t>Zheng Xiangyong (37%), Chen Zhenyu (33%), Lin Xianle (27%), Lin Chengchao (10%)</t>
  </si>
  <si>
    <t>Luntai County</t>
  </si>
  <si>
    <t>Bayingoleng Mongolian Autonomous Prefecture</t>
  </si>
  <si>
    <t>Xinjiang</t>
  </si>
  <si>
    <t>M0171</t>
  </si>
  <si>
    <t>Baishupo Coal Mine</t>
  </si>
  <si>
    <t>准格尔旗柏树坡煤炭有限责任公司</t>
  </si>
  <si>
    <t>https://www.gem.wiki/Baishupo_coal_mine</t>
  </si>
  <si>
    <t>https://www.gem.wiki/准格尔旗柏树坡煤炭有限责任公司</t>
  </si>
  <si>
    <t>Zhungeer Banner Baishupo Coal Company</t>
  </si>
  <si>
    <t>Zhangjiagang Free Trade Zone Liyuan Energy Investment (11%), Shanxi Coal Import and Export Group (7%), Shanxi Financial Investment Holding Group (9%), Mizuki Hongdao (Beijing) Asset Management Company (6%), Inner Mongolia Jinyue Energy Group (8%), Others (59%)</t>
  </si>
  <si>
    <t>Jungar</t>
  </si>
  <si>
    <t>Jungar Banner</t>
  </si>
  <si>
    <t>Ordos</t>
  </si>
  <si>
    <t>Inner Mongolia</t>
  </si>
  <si>
    <t>M0431</t>
  </si>
  <si>
    <t>Zhengbang Coal Mine</t>
  </si>
  <si>
    <t>山西汾西正帮煤业有限责任公司</t>
  </si>
  <si>
    <t>https://www.gem.wiki/Zhengbang_Coal_Mine</t>
  </si>
  <si>
    <t>https://www.gem.wiki/%E5%B1%B1%E8%A5%BF%E6%B1%BE%E8%A5%BF%E6%AD%A3%E5%B8%AE%E7%85%A4%E4%B8%9A%E6%9C%89%E9%99%90%E8%B4%A3%E4%BB%BB%E5%85%AC%E5%8F%B8</t>
  </si>
  <si>
    <t>Shanxi Fenxi Zhengbang Coal Industry Company</t>
  </si>
  <si>
    <t>Xue Feng (49%), Shanxi Coking Coal Group (30%), China Cinda Asset Management Company (18%), China Huarong Asset Management Company (1%), China Construction Bank Corporation (1%), Others (1%)</t>
  </si>
  <si>
    <t>Yushuping Town</t>
  </si>
  <si>
    <t xml:space="preserve">Yima </t>
  </si>
  <si>
    <t>Xiaoyi</t>
  </si>
  <si>
    <t>M0389</t>
  </si>
  <si>
    <t>Xingliang No.2 Coal Mine</t>
  </si>
  <si>
    <t>新疆吐鲁番星亮矿业有限公司星亮二矿矿井</t>
  </si>
  <si>
    <t>https://www.gem.wiki/Xingliang_No.2_coal_mine</t>
  </si>
  <si>
    <t>https://www.gem.wiki/%E6%96%B0%E7%96%86%E5%90%90%E9%B2%81%E7%95%AA%E6%98%9F%E4%BA%AE%E7%9F%BF%E4%B8%9A%E6%9C%89%E9%99%90%E5%85%AC%E5%8F%B8%E6%98%9F%E4%BA%AE%E4%BA%8C%E7%9F%BF%E7%9F%BF%E4%BA%95</t>
  </si>
  <si>
    <t>Xinjiang Turpan Xingliang Mining Company</t>
  </si>
  <si>
    <t>M0284</t>
  </si>
  <si>
    <t>Luntai Yangxia Coal Mine</t>
  </si>
  <si>
    <t>新疆神新发展有限责任公司轮台阳霞煤矿</t>
  </si>
  <si>
    <t>https://www.gem.wiki/Luntai_Yangxia_coal_mine</t>
  </si>
  <si>
    <t>https://www.gem.wiki/新疆神新发展有限责任公司轮台阳霞煤矿</t>
  </si>
  <si>
    <t>Xinjiang Shenxin Development Company</t>
  </si>
  <si>
    <t>Xinjiang Shenxin Development Company (67%), Trade Union Committee (33%)</t>
  </si>
  <si>
    <t>M0314</t>
  </si>
  <si>
    <t>Runtian Coal mine</t>
  </si>
  <si>
    <t>新疆润田科技发展有限公司润田煤矿</t>
  </si>
  <si>
    <t>https://www.gem.wiki/Runtian_coal_mine</t>
  </si>
  <si>
    <t>https://www.gem.wiki/%E6%96%B0%E7%96%86%E6%B6%A6%E7%94%B0%E7%A7%91%E6%8A%80%E5%8F%91%E5%B1%95%E6%9C%89%E9%99%90%E5%85%AC%E5%8F%B8%E6%B6%A6%E7%94%B0%E7%85%A4%E7%9F%BF</t>
  </si>
  <si>
    <t>Xinjiang Runtian Technology Development Company</t>
  </si>
  <si>
    <t>Xinjiang Energy Group (51%), Ma Yulong (34%), Huang Li'an (15%)</t>
  </si>
  <si>
    <t>Toksun County</t>
  </si>
  <si>
    <t>Turpan City</t>
  </si>
  <si>
    <t>M0328</t>
  </si>
  <si>
    <t>Shanshan No.2 Coal mine</t>
  </si>
  <si>
    <t>鄯善县泰金矿业投资有限公司二号井田</t>
  </si>
  <si>
    <t>https://www.gem.wiki/Shanshan_No.2_coal_mine</t>
  </si>
  <si>
    <t>https://www.gem.wiki/鄯善县泰金矿业投资有限公司二号井田</t>
  </si>
  <si>
    <t>Shanshan County Taijin Mining Investment Company</t>
  </si>
  <si>
    <t>Wang Xiaoyong (99%), Wang Zhibao (1%)</t>
  </si>
  <si>
    <t>Shanshan</t>
  </si>
  <si>
    <t>Turpan</t>
  </si>
  <si>
    <t>M0212</t>
  </si>
  <si>
    <t>Fangjiapan Coal Mine</t>
  </si>
  <si>
    <t>榆林市榆阳区方家畔煤业有限责任公司</t>
  </si>
  <si>
    <t>https://www.gem.wiki/Fangjiapan_coal_mine</t>
  </si>
  <si>
    <t>https://www.gem.wiki/榆林市榆阳区方家畔煤业有限责任公司</t>
  </si>
  <si>
    <t>Yulin Yuyang Fangjiapan Coal Industry Company</t>
  </si>
  <si>
    <t>Wang Jinlong</t>
  </si>
  <si>
    <t>Daheta town</t>
  </si>
  <si>
    <t xml:space="preserve">Yuyang District </t>
  </si>
  <si>
    <t>Yulin</t>
  </si>
  <si>
    <t>Shaanxi</t>
  </si>
  <si>
    <t>M0855</t>
  </si>
  <si>
    <t>Taldinsky-Zapadny Coal Mine</t>
  </si>
  <si>
    <t>https://www.gem.wiki/Taldinskaya-Zapadnaya_coal_mine</t>
  </si>
  <si>
    <t>Taltek</t>
  </si>
  <si>
    <t>Novokuznetsk</t>
  </si>
  <si>
    <t>M0245</t>
  </si>
  <si>
    <t>Hongshan West Coal Mine</t>
  </si>
  <si>
    <t>新疆中富矿业有限公司红山西煤矿</t>
  </si>
  <si>
    <t>https://www.gem.wiki/Hongshan_West_coal_mine</t>
  </si>
  <si>
    <t>https://www.gem.wiki/新疆中富矿业有限公司红山西煤矿</t>
  </si>
  <si>
    <t>Xinjiang Zhongfu Mining Industry Company</t>
  </si>
  <si>
    <t>State-Owned Assets Management Company Hangzhou Jinjiang Group (51%), Zhejiang Kangrui Investment Company (44%)</t>
  </si>
  <si>
    <t>Wusu</t>
  </si>
  <si>
    <t>Tacheng</t>
  </si>
  <si>
    <t>M0350</t>
  </si>
  <si>
    <t>Songxinzhuang Coal Mine</t>
  </si>
  <si>
    <t>中国石化长城能源化工（宁夏）有限公司宋新庄煤矿</t>
  </si>
  <si>
    <t>https://www.gem.wiki/Songxinzhuang_Coal_Mine</t>
  </si>
  <si>
    <t>https://www.gem.wiki/中国石化长城能源化工（宁夏）有限公司宋新庄煤矿</t>
  </si>
  <si>
    <t>Sinopec Great Wall Energy Chemical (Ningxia) Company</t>
  </si>
  <si>
    <t>Sinopec Group</t>
  </si>
  <si>
    <t>Fengjigou Town</t>
  </si>
  <si>
    <t>Yanchi</t>
  </si>
  <si>
    <t>Wuzhong</t>
  </si>
  <si>
    <t>Ningxia</t>
  </si>
  <si>
    <t>M0303</t>
  </si>
  <si>
    <t>Ningxia Yong'an Coal Mine</t>
  </si>
  <si>
    <t>宁夏阳光矿业公司永安煤矿</t>
  </si>
  <si>
    <t>https://www.gem.wiki/Ningxia_Yong%27an_Coal_Mine</t>
  </si>
  <si>
    <t>https://www.gem.wiki/宁夏阳光矿业公司永安煤矿</t>
  </si>
  <si>
    <t>Ningxia Sunshine Mining Company</t>
  </si>
  <si>
    <t>Shougang Group (51%), Shanghai Sunshine Investment Group (49%)</t>
  </si>
  <si>
    <t>Taiyangshan Economic Development Zone</t>
  </si>
  <si>
    <t>M0416</t>
  </si>
  <si>
    <t>Yuenan Coal Mine</t>
  </si>
  <si>
    <t>山西泽州天泰岳南煤业有限公司</t>
  </si>
  <si>
    <t>https://www.gem.wiki/Yuenan_coal_mine</t>
  </si>
  <si>
    <t>https://www.gem.wiki/山西泽州天泰岳南煤业有限公司</t>
  </si>
  <si>
    <t>Shanxi Zezhou Tiantai Yuenan Coal Industry Company</t>
  </si>
  <si>
    <t>Shanxi Zezhou Tiantai Energy Company</t>
  </si>
  <si>
    <t>Xiacun Town</t>
  </si>
  <si>
    <t>Zezhou County</t>
  </si>
  <si>
    <t>Jincheng</t>
  </si>
  <si>
    <t>M0402</t>
  </si>
  <si>
    <t>Yangchan Coal Mine</t>
  </si>
  <si>
    <t>山西阳辿煤业有限公司阳辿煤矿</t>
  </si>
  <si>
    <t>https://www.gem.wiki/Yangchan_coal_mine</t>
  </si>
  <si>
    <t>https://www.gem.wiki/山西阳辿煤业有限公司阳辿煤矿</t>
  </si>
  <si>
    <t>Shanxi Yangchan Coal Industry Company</t>
  </si>
  <si>
    <t>Hanbei</t>
  </si>
  <si>
    <t>Wuxiang</t>
  </si>
  <si>
    <t>Changzhi</t>
  </si>
  <si>
    <t>M0279</t>
  </si>
  <si>
    <t>Liushenyu Coal Mine</t>
  </si>
  <si>
    <t>山西通洲集团留神峪煤业有限公司</t>
  </si>
  <si>
    <t>https://www.gem.wiki/Liushenyu_coal_mine</t>
  </si>
  <si>
    <t>https://www.gem.wiki/山西通洲集团留神峪煤业有限公司</t>
  </si>
  <si>
    <t>Shanxi Tongzhou Group Liushenyu Coal Industry Company</t>
  </si>
  <si>
    <t>Shanxi Tongzhou Coal and Coke Group</t>
  </si>
  <si>
    <t>Liyuan Town</t>
  </si>
  <si>
    <t>Qinyuan County</t>
  </si>
  <si>
    <t>M0400</t>
  </si>
  <si>
    <t>Xucun Coal Mine</t>
  </si>
  <si>
    <t>山西梅园许村煤业有限公司</t>
  </si>
  <si>
    <t>https://www.gem.wiki/Xucun_Coal_Mine</t>
  </si>
  <si>
    <t>https://www.gem.wiki/%E9%9C%8D%E5%B7%9E%E8%AE%B8%E6%9D%91%E7%85%A4%E4%B8%9A%E6%9C%89%E9%99%90%E8%B4%A3%E4%BB%BB%E5%85%AC%E5%8F%B8</t>
  </si>
  <si>
    <t>Shanxi Meiyuan Xucun Coal Mine</t>
  </si>
  <si>
    <t>Shuozhou</t>
  </si>
  <si>
    <t>M0414</t>
  </si>
  <si>
    <t>Youyi Coal Mine</t>
  </si>
  <si>
    <t>山西朔州山阴酉宜煤业有限公司</t>
  </si>
  <si>
    <t>https://www.gem.wiki/Youyi_coal_mine</t>
  </si>
  <si>
    <t>https://www.gem.wiki/山西朔州山阴酉宜煤业有限公司</t>
  </si>
  <si>
    <t>Shanxi Shuozhou Shanyin Youyi Coal Industry Company</t>
  </si>
  <si>
    <t>Shanxi Haimei Mining Industry Company</t>
  </si>
  <si>
    <t xml:space="preserve">Yujing town </t>
  </si>
  <si>
    <t>Shanyin County</t>
  </si>
  <si>
    <t>M0214</t>
  </si>
  <si>
    <t>Fenyuan Coal Mine</t>
  </si>
  <si>
    <t>霍州煤电集团汾源煤业有限公司</t>
  </si>
  <si>
    <t>https://www.gem.wiki/Fenyuan_coal_mine</t>
  </si>
  <si>
    <t>https://www.gem.wiki/霍州煤电集团汾源煤业有限公司</t>
  </si>
  <si>
    <t>Huozhou Coal and Electricity Group Fenyuan Coal Industry Company</t>
  </si>
  <si>
    <t>Shanxi Coking Coal Group (57%), China Cinda Asset Management Company (36%), Others (8%)</t>
  </si>
  <si>
    <t>Jingle county</t>
  </si>
  <si>
    <t>Xinzhou</t>
  </si>
  <si>
    <t>M0223</t>
  </si>
  <si>
    <t>Guangdao Coal Mine</t>
  </si>
  <si>
    <t>山西洪洞西山光道煤业有限公司</t>
  </si>
  <si>
    <t>https://www.gem.wiki/Guangdao_coal_mine</t>
  </si>
  <si>
    <t>https://www.gem.wiki/山西洪洞西山光道煤业有限公司</t>
  </si>
  <si>
    <t>Shanxi Hongdong Xishan Guangdao Coal Industry Company</t>
  </si>
  <si>
    <t>Shanxi Coking Coal Group (27%), Hongdong Pingan Hengli Building Material Company (49%), Others (24%)</t>
  </si>
  <si>
    <t>Donglongmen Village</t>
  </si>
  <si>
    <t>Hongdong County</t>
  </si>
  <si>
    <t>M0172</t>
  </si>
  <si>
    <t>Baiyanghe Coal Mine</t>
  </si>
  <si>
    <t>新疆明基能源有限公司白杨河矿井</t>
  </si>
  <si>
    <t>https://www.gem.wiki/Baiyanghe_coal_mine</t>
  </si>
  <si>
    <t>https://www.gem.wiki/新疆明基能源有限公司白杨河矿井</t>
  </si>
  <si>
    <t>Xinjiang Mingji Energy Company</t>
  </si>
  <si>
    <t>Shandong Lutai Holding Group (75%), Ming Kei Energy Investment Company (25%)</t>
  </si>
  <si>
    <t>Hutubi County</t>
  </si>
  <si>
    <t>Changji Hui Autonomous Prefecture</t>
  </si>
  <si>
    <t>M0356</t>
  </si>
  <si>
    <t>Taohe Coal Mine</t>
  </si>
  <si>
    <t>和布克赛尔蒙古自治县华地矿业有限公司陶和矿井</t>
  </si>
  <si>
    <t>https://www.gem.wiki/Taohe_coal_mine</t>
  </si>
  <si>
    <t>https://www.gem.wiki/和布克赛尔蒙古自治县华地矿业有限公司陶和矿井</t>
  </si>
  <si>
    <t>Hoboksar Mongol Autonomous County Huadi Mining Company</t>
  </si>
  <si>
    <t>Shandong First Geological and Mineral Exploration Institute</t>
  </si>
  <si>
    <t xml:space="preserve">Heshituoluogai </t>
  </si>
  <si>
    <t xml:space="preserve">Hoboksar Mongol Autonomous County </t>
  </si>
  <si>
    <t>M0324</t>
  </si>
  <si>
    <t>Shanghaimiao Changcheng No.1 Coal Mine</t>
  </si>
  <si>
    <t>上海庙矿区长城一号煤矿</t>
  </si>
  <si>
    <t>https://www.gem.wiki/Shanghaimiao_Changcheng_No.1_Coal_Mine</t>
  </si>
  <si>
    <t>https://www.gem.wiki/上海庙矿区长城一号煤矿</t>
  </si>
  <si>
    <t>Otog Front Banner Great Wall Coal Mine Company</t>
  </si>
  <si>
    <t>Shandong Energy (43%), Yingda International Trust Company (22%), China Huadian (17%), Others (18%)</t>
  </si>
  <si>
    <t>Shanghaimiao Economic Development Zone</t>
  </si>
  <si>
    <t>Otog Front Banner</t>
  </si>
  <si>
    <t>M0334</t>
  </si>
  <si>
    <t>Shaozhai Coal Mine</t>
  </si>
  <si>
    <t>华能灵台邵寨煤业有限责任公司邵寨煤矿</t>
  </si>
  <si>
    <t>https://www.gem.wiki/Shaozhai_Coal_Mine</t>
  </si>
  <si>
    <t>https://www.gem.wiki/华能灵台邵寨煤业有限责任公司邵寨煤矿</t>
  </si>
  <si>
    <t>Huaneng Lingtai Shaozhai Coal Industry Company</t>
  </si>
  <si>
    <t>Shandong Energy</t>
  </si>
  <si>
    <t>Shaozhai Town</t>
  </si>
  <si>
    <t>Lingtai</t>
  </si>
  <si>
    <t>Pingliang</t>
  </si>
  <si>
    <t>Gansu</t>
  </si>
  <si>
    <t>M0407</t>
  </si>
  <si>
    <t>Yeping Coal Mine</t>
  </si>
  <si>
    <t>陕西美鑫矿业有限公司冶坪煤矿</t>
  </si>
  <si>
    <t>https://www.gem.wiki/Yeping_Coal_Mine</t>
  </si>
  <si>
    <t>https://www.gem.wiki/陕西美鑫矿业有限公司冶坪煤矿</t>
  </si>
  <si>
    <t>Shaanxi Meixin Mining Company</t>
  </si>
  <si>
    <t>Shaanxi Youser Group (50%), Shaanxi Coal and Chemical Industry Group (50%)</t>
  </si>
  <si>
    <t>Miaowan Town</t>
  </si>
  <si>
    <t>Yaozhou</t>
  </si>
  <si>
    <t>Tongchuan</t>
  </si>
  <si>
    <t>M0346</t>
  </si>
  <si>
    <t>Shuangshan Coal Mine</t>
  </si>
  <si>
    <t>陕西腾晖矿业有限公司双山煤矿</t>
  </si>
  <si>
    <t>https://www.gem.wiki/Shuangshan_Coal_Mine</t>
  </si>
  <si>
    <t>https://www.gem.wiki/陕西腾晖矿业有限公司双山煤矿</t>
  </si>
  <si>
    <t>Shaanxi Tenghui Mining Company</t>
  </si>
  <si>
    <t>Mahuangliang Town</t>
  </si>
  <si>
    <t>Yuyang District</t>
  </si>
  <si>
    <t>M0323</t>
  </si>
  <si>
    <t>Shaliang Coal Mine</t>
  </si>
  <si>
    <t>陕西涌鑫矿业有限责任公司沙梁煤矿</t>
  </si>
  <si>
    <t>https://www.gem.wiki/Shaliang_Coal_Mine</t>
  </si>
  <si>
    <t>https://www.gem.wiki/陕西涌鑫矿业有限责任公司沙梁煤矿</t>
  </si>
  <si>
    <t>Shaanxi Yongxin Mining Company</t>
  </si>
  <si>
    <t>Shaanxi Coal and Chemical Industry Group (43%), Fugu State-Owned Assets Operation Company (40%), Fugu Dongyuan Coking Coal Company (10%), Shenmu Xinsheng Coking-Coal &amp; Chemical Company (7%)</t>
  </si>
  <si>
    <t>Miaogoumen Town</t>
  </si>
  <si>
    <t>Fugu</t>
  </si>
  <si>
    <t>M0890</t>
  </si>
  <si>
    <t>Boschkrans Coal Mine</t>
  </si>
  <si>
    <t>https://www.gem.wiki/Boschkrans_coal_project</t>
  </si>
  <si>
    <t>Puckree Group</t>
  </si>
  <si>
    <t>Highveld, Ermelo</t>
  </si>
  <si>
    <t>Bethal</t>
  </si>
  <si>
    <t>Govan Mbeki</t>
  </si>
  <si>
    <t>Gert Sibande</t>
  </si>
  <si>
    <t>Mpumalanga</t>
  </si>
  <si>
    <t>M0713</t>
  </si>
  <si>
    <t>PMU Coal Mine</t>
  </si>
  <si>
    <t>https://www.gem.wiki/PMU_coal_mine</t>
  </si>
  <si>
    <t>Perdana Maju Utama</t>
  </si>
  <si>
    <t>Pan Indo Resources</t>
  </si>
  <si>
    <t>Teluk Dalam</t>
  </si>
  <si>
    <t>M0941</t>
  </si>
  <si>
    <t>Ubuntu Coal Mine</t>
  </si>
  <si>
    <t>Brakfontein</t>
  </si>
  <si>
    <t>https://www.gem.wiki/Ubuntu_coal_project</t>
  </si>
  <si>
    <t>Ndalamo Resources (51%), Universal Coal (49%)</t>
  </si>
  <si>
    <t>Witbank</t>
  </si>
  <si>
    <t>Delmas</t>
  </si>
  <si>
    <t>Victor Khanye</t>
  </si>
  <si>
    <t>Nkangala</t>
  </si>
  <si>
    <t>M0943</t>
  </si>
  <si>
    <t>Vele Colliery</t>
  </si>
  <si>
    <t>https://www.gem.wiki/Vele_coal_mine</t>
  </si>
  <si>
    <t>MC Mining</t>
  </si>
  <si>
    <t>Musina</t>
  </si>
  <si>
    <t>M0128</t>
  </si>
  <si>
    <t>Botswana</t>
  </si>
  <si>
    <t>Mmamabula Coal Mine</t>
  </si>
  <si>
    <t>https://www.gem.wiki/Mmamabula_coal_mine</t>
  </si>
  <si>
    <t>Maatla Energy</t>
  </si>
  <si>
    <t>Mmamabula</t>
  </si>
  <si>
    <t>Francistown</t>
  </si>
  <si>
    <t>Mmamabula Energy Project</t>
  </si>
  <si>
    <t>https://www.gem.wiki/Mmamabula_Energy_Project</t>
  </si>
  <si>
    <t>M0300</t>
  </si>
  <si>
    <t>Ningfa No.2 Coal Mine</t>
  </si>
  <si>
    <t>内蒙古宁发矿业有限责任公司二矿</t>
  </si>
  <si>
    <t>https://www.gem.wiki/Ningfa_No.2_coal_mine</t>
  </si>
  <si>
    <t>https://www.gem.wiki/%E5%86%85%E8%92%99%E5%8F%A4%E5%AE%81%E5%8F%91%E7%9F%BF%E4%B8%9A%E6%9C%89%E9%99%90%E8%B4%A3%E4%BB%BB%E5%85%AC%E5%8F%B8%E4%BA%8C%E7%9F%BF</t>
  </si>
  <si>
    <t>Inner Mongolia Ningfa Mining Company</t>
  </si>
  <si>
    <t>Liang Fuye</t>
  </si>
  <si>
    <t>Xilin Gol</t>
  </si>
  <si>
    <t>M0207</t>
  </si>
  <si>
    <t>Dazhong Coal Mine</t>
  </si>
  <si>
    <t>安阳大众煤业有限责任公司</t>
  </si>
  <si>
    <t>https://www.gem.wiki/Dazhong_coal_mine</t>
  </si>
  <si>
    <t>https://www.gem.wiki/安阳大众煤业有限责任公司</t>
  </si>
  <si>
    <t>Anyang Dazhong Coal Industry Company</t>
  </si>
  <si>
    <t>Jinqiu Holding Group (30%), Anyang Sifang Real Estate Development Company (10%), Yongmei Group (30%), Henan Energy and Chemical Group (22%), State-Owned Assets of the Municipal People's Government Supervision and Management Committee (6%), Others (3%)</t>
  </si>
  <si>
    <t xml:space="preserve">Anyang </t>
  </si>
  <si>
    <t>Anyang</t>
  </si>
  <si>
    <t>Henan</t>
  </si>
  <si>
    <t>M0391</t>
  </si>
  <si>
    <t>Xingong Coal Mine</t>
  </si>
  <si>
    <t>山西煤炭运销集团新工煤业有限公司</t>
  </si>
  <si>
    <t>https://www.gem.wiki/Xingong_coal_mine</t>
  </si>
  <si>
    <t>https://www.gem.wiki/山西煤炭运销集团新工煤业有限公司</t>
  </si>
  <si>
    <t>Shanxi Coal Transportation and Sales Group Xingong Coal Industry Company</t>
  </si>
  <si>
    <t>Jinneng Group (52%), Shanxi Yaxin Energy Group (48%)</t>
  </si>
  <si>
    <t>Zhaoxian Town</t>
  </si>
  <si>
    <t xml:space="preserve">Linxian </t>
  </si>
  <si>
    <t>Luliang</t>
  </si>
  <si>
    <t>M0185</t>
  </si>
  <si>
    <t>Boqizhang Coal Mine</t>
  </si>
  <si>
    <t>山西煤炭运销集团簸箕掌煤业有限责任公司</t>
  </si>
  <si>
    <t>https://www.gem.wiki/Boqizhang_coal_mine</t>
  </si>
  <si>
    <t>https://www.gem.wiki/山西煤炭运销集团簸箕掌煤业有限责任公司</t>
  </si>
  <si>
    <t>Shanxi Coal Transportation and Sales Group Boqizhang Coal Industry Company</t>
  </si>
  <si>
    <t>Jinneng Group (26%), China Guodian Corporation (25%), Zuoyun Kaihao Industrial Company (49%)</t>
  </si>
  <si>
    <t>Madaotou Town</t>
  </si>
  <si>
    <t>Zuoyun</t>
  </si>
  <si>
    <t>Datong</t>
  </si>
  <si>
    <t>M0235</t>
  </si>
  <si>
    <t>Hengshi Coal Mine</t>
  </si>
  <si>
    <t>乌海市恒实能源实业有限公司恒实煤矿</t>
  </si>
  <si>
    <t>https://www.gem.wiki/Hengshi_coal_mine</t>
  </si>
  <si>
    <t>https://www.gem.wiki/%E4%B9%8C%E6%B5%B7%E5%B8%82%E6%81%92%E5%AE%9E%E8%83%BD%E6%BA%90%E5%AE%9E%E4%B8%9A%E6%9C%89%E9%99%90%E5%85%AC%E5%8F%B8%E6%81%92%E5%AE%9E%E7%85%A4%E7%9F%BF</t>
  </si>
  <si>
    <t>Wuhai Hengshi Energy Industry Company</t>
  </si>
  <si>
    <t>Inner Mongolia Tianyu Innovation Investment Group (95%), Jiuquan Haohai Coal Chemical Company (5%)</t>
  </si>
  <si>
    <t>Haibowan</t>
  </si>
  <si>
    <t>Wuhai</t>
  </si>
  <si>
    <t>M0270</t>
  </si>
  <si>
    <t>Kabuqi Coal Mine</t>
  </si>
  <si>
    <t>乌海市温明矿业有限责任公司卡布其煤矿</t>
  </si>
  <si>
    <t>https://www.gem.wiki/Kabuqi_open-pit_coal_mine</t>
  </si>
  <si>
    <t>https://www.gem.wiki/乌海市温明矿业有限责任公司卡布其煤矿</t>
  </si>
  <si>
    <t>Wuhai Wenming Mining Company</t>
  </si>
  <si>
    <t>Inner Mongolia Tianyu Innovation Investment Group</t>
  </si>
  <si>
    <t>Zhuozishan</t>
  </si>
  <si>
    <t>M0221</t>
  </si>
  <si>
    <t>Gaoshangou Coal Mine</t>
  </si>
  <si>
    <t>达拉特旗文兴煤炭有限责任公司高山沟煤矿</t>
  </si>
  <si>
    <t>https://www.gem.wiki/Gaoshangou_coal_mine</t>
  </si>
  <si>
    <t>https://www.gem.wiki/达拉特旗文兴煤炭有限责任公司高山沟煤矿</t>
  </si>
  <si>
    <t>Dalate Wenxing Coal Company</t>
  </si>
  <si>
    <t>Inner Mongolia Huarui Mining Company (70%), Ma Tongchun (30%)</t>
  </si>
  <si>
    <t>Dalate Banner</t>
  </si>
  <si>
    <t>M0197</t>
  </si>
  <si>
    <t>Da'an Coal Mine</t>
  </si>
  <si>
    <t>阿巴嘎旗达安矿业有限责任公司达安煤矿</t>
  </si>
  <si>
    <t>https://www.gem.wiki/Da'an_coal_mine</t>
  </si>
  <si>
    <t>https://www.gem.wiki/阿巴嘎旗达安矿业有限责任公司达安煤矿</t>
  </si>
  <si>
    <t>Abaga Banner Da'an Mining Company</t>
  </si>
  <si>
    <t>Inner Mongolia Dinghua Industrial Group</t>
  </si>
  <si>
    <t>Manitu Mining Area</t>
  </si>
  <si>
    <t>Abaga Banner</t>
  </si>
  <si>
    <t xml:space="preserve">Xilingol League </t>
  </si>
  <si>
    <t>M0929</t>
  </si>
  <si>
    <t>Rirhandzu Colliery</t>
  </si>
  <si>
    <t>https://www.gem.wiki/Rirhandzu_Colliery</t>
  </si>
  <si>
    <t>Mbuyelo</t>
  </si>
  <si>
    <t>IchorCoal</t>
  </si>
  <si>
    <t>Middleburg</t>
  </si>
  <si>
    <t>Steve Tshwete</t>
  </si>
  <si>
    <t>M0312</t>
  </si>
  <si>
    <t>Qipanjing Anli Coal Mine</t>
  </si>
  <si>
    <t>鄂尔多斯市鸿森矿业有限责任公司棋盘井安利煤矿</t>
  </si>
  <si>
    <t>https://www.gem.wiki/Qipanjing_Anli_coal_mine</t>
  </si>
  <si>
    <t>https://www.gem.wiki/鄂尔多斯市鸿森矿业有限责任公司棋盘井安利煤矿</t>
  </si>
  <si>
    <t>Erdos Hongsen Mining Company</t>
  </si>
  <si>
    <t>Hongsen Investment Management Company (94%), Sanya Hongsen Investment Management Company (6%)</t>
  </si>
  <si>
    <t>Otog Banner</t>
  </si>
  <si>
    <t>M0523</t>
  </si>
  <si>
    <t>Gare Palma IV 8 Coal Mine</t>
  </si>
  <si>
    <t>Mine 8</t>
  </si>
  <si>
    <t>Ambuja Cements</t>
  </si>
  <si>
    <t>Holcim</t>
  </si>
  <si>
    <t>M0386</t>
  </si>
  <si>
    <t>Xiaolong Coal Mine</t>
  </si>
  <si>
    <t>和布克赛尔蒙古自治县枭龙煤矿有限公司枭龙煤矿</t>
  </si>
  <si>
    <t>https://www.gem.wiki/Xiaolong_coal_mine</t>
  </si>
  <si>
    <t>https://www.gem.wiki/和布克赛尔蒙古自治县枭龙煤矿有限公司枭龙煤矿</t>
  </si>
  <si>
    <t>Hoboksar Mongol Autonomous County Xiaolong Coal Mine Company</t>
  </si>
  <si>
    <t>Hoboksar  Mongol Autonomous County</t>
  </si>
  <si>
    <t>M0299</t>
  </si>
  <si>
    <t>Niaoshan Coal Mine</t>
  </si>
  <si>
    <t>黑龙江龙煤矿业集团股份有限公司鹤岗分公司鸟山煤矿</t>
  </si>
  <si>
    <t>https://www.gem.wiki/Niaoshan_Coal_Mine</t>
  </si>
  <si>
    <t>https://www.gem.wiki/黑龙江龙煤矿业集团股份有限公司鹤岗分公司鸟山煤矿</t>
  </si>
  <si>
    <t>Heilongjiang Longmei Mining Group Hegang Company</t>
  </si>
  <si>
    <t>Heilongjiang Longmay Mining Holding Group</t>
  </si>
  <si>
    <t>Niaoshan</t>
  </si>
  <si>
    <t xml:space="preserve">Dongshan </t>
  </si>
  <si>
    <t>Hegang</t>
  </si>
  <si>
    <t>Heilongjiang</t>
  </si>
  <si>
    <t>M0163</t>
  </si>
  <si>
    <t>Aimin Wendu Coal Mine</t>
  </si>
  <si>
    <t>内蒙古平煤阿鲁科尔沁旗煤业有限责任公司爱民温都煤矿</t>
  </si>
  <si>
    <t>https://www.gem.wiki/Aimin_Wendu_Coal_Mine</t>
  </si>
  <si>
    <t>https://www.gem.wiki/内蒙古平煤阿鲁科尔沁旗煤业有限责任公司爱民温都煤矿</t>
  </si>
  <si>
    <t>Inner Mongolia Pingmei Ar Khorchin Banner Coal Mine Company</t>
  </si>
  <si>
    <t>Hebei Qian'an Chemical Industry Group (70%), Ar Horqin Banner Tianshan Mining Development Company (30%)</t>
  </si>
  <si>
    <t>Tianshan Town</t>
  </si>
  <si>
    <t>Ar Horqin</t>
  </si>
  <si>
    <t>Chifeng</t>
  </si>
  <si>
    <t>M0395</t>
  </si>
  <si>
    <t>Xintai No.5 Coal mine</t>
  </si>
  <si>
    <t>阿勒泰鑫泰矿业有限责任公司五号煤矿</t>
  </si>
  <si>
    <t>https://www.gem.wiki/Xintai_No.5_coal_mine</t>
  </si>
  <si>
    <t>https://www.gem.wiki/阿勒泰鑫泰矿业有限责任公司五号煤矿</t>
  </si>
  <si>
    <t>Aletai Xintai Mining Company</t>
  </si>
  <si>
    <t>Han Jianping (52%), Wu Meiliang (48%)</t>
  </si>
  <si>
    <t>M0159</t>
  </si>
  <si>
    <t>Willow Creek Coal Mine</t>
  </si>
  <si>
    <t>https://www.gem.wiki/Willow_Creek_mine</t>
  </si>
  <si>
    <t>Chetwynd</t>
  </si>
  <si>
    <t>M0584</t>
  </si>
  <si>
    <t>New Akashkinaree Coal Mines</t>
  </si>
  <si>
    <t>Cluster 3</t>
  </si>
  <si>
    <t>https://www.gem.wiki/Cluster_No._3_(BCCL)</t>
  </si>
  <si>
    <t>M0585</t>
  </si>
  <si>
    <t>New Majri Coal Mine</t>
  </si>
  <si>
    <t>https://www.gem.wiki/New_Majri_coal_mine</t>
  </si>
  <si>
    <t>M0273</t>
  </si>
  <si>
    <t>Liangbei No.2 Mine</t>
  </si>
  <si>
    <t>中国平煤神马集团梁北二井（平禹九矿）</t>
  </si>
  <si>
    <t>https://www.gem.wiki/Liangbei_No.2_Mine</t>
  </si>
  <si>
    <t>https://www.gem.wiki/中国平煤神马集团梁北二井</t>
  </si>
  <si>
    <t>China Pingmei Shenma Group</t>
  </si>
  <si>
    <t>Liangbei Town</t>
  </si>
  <si>
    <t>Yuzhou</t>
  </si>
  <si>
    <t>Xuchang</t>
  </si>
  <si>
    <t>M0269</t>
  </si>
  <si>
    <t>Jinneng Coal Mine</t>
  </si>
  <si>
    <t>霍州煤电集团金能煤业有限公司</t>
  </si>
  <si>
    <t>https://www.gem.wiki/Jinneng_coal_mine</t>
  </si>
  <si>
    <t>https://www.gem.wiki/霍州煤电集团金能煤业有限公司</t>
  </si>
  <si>
    <t>Huozhou Coal and Electricity Group Jinneng Coal Industry Company</t>
  </si>
  <si>
    <t>China Huadian (49%), Shanxi Coking Coal Group (30%), China Cinda Asset Management Company (20%), China Construction Bank Corporation (1%)</t>
  </si>
  <si>
    <t>Jinzhong</t>
  </si>
  <si>
    <t>Jingle County</t>
  </si>
  <si>
    <t>M0361</t>
  </si>
  <si>
    <t>Tiaohu No.3 Coal Mine</t>
  </si>
  <si>
    <t>巴里坤县鑫源煤炭有限责任公司条湖三号矿井</t>
  </si>
  <si>
    <t>https://www.gem.wiki/Tiaohu_No.3_coal_mine</t>
  </si>
  <si>
    <t>https://www.gem.wiki/%E5%B7%B4%E9%87%8C%E5%9D%A4%E5%8E%BF%E9%91%AB%E6%BA%90%E7%85%A4%E7%82%AD%E6%9C%89%E9%99%90%E8%B4%A3%E4%BB%BB%E5%85%AC%E5%8F%B8%E6%9D%A1%E6%B9%96%E4%B8%89%E5%8F%B7%E7%9F%BF%E4%BA%95</t>
  </si>
  <si>
    <t>Barkun County Xinyuan Coal Company</t>
  </si>
  <si>
    <t>Changchun Jiaye Investment Company (60%), Shi Zhonglin (40%)</t>
  </si>
  <si>
    <t>Barköl Kazak Autonomous County</t>
  </si>
  <si>
    <t>Hami City</t>
  </si>
  <si>
    <t>M0729</t>
  </si>
  <si>
    <t>Buuruljuut Coal Mine</t>
  </si>
  <si>
    <t>https://www.gem.wiki/Buuruljuut_coal_mine</t>
  </si>
  <si>
    <t>Tsetsens Mining &amp; Energy</t>
  </si>
  <si>
    <t>Bodi International Group</t>
  </si>
  <si>
    <t>Booroljuutiin Tal</t>
  </si>
  <si>
    <t>Bayanjargalan</t>
  </si>
  <si>
    <t>Dundgovi</t>
  </si>
  <si>
    <t>M0354</t>
  </si>
  <si>
    <t>Talike District No. 2 Coal Mine</t>
  </si>
  <si>
    <t>巴州东辰工贸有限公司阳霞矿区塔里克区二号矿井</t>
  </si>
  <si>
    <t>https://www.gem.wiki/Talike_District_No._2_Mine</t>
  </si>
  <si>
    <t>https://www.gem.wiki/巴州东辰工贸有限公司塔里克区二号矿井</t>
  </si>
  <si>
    <t>Bazhou Dongchen Industry and Trade Company</t>
  </si>
  <si>
    <t>M0831</t>
  </si>
  <si>
    <t>Permyakovsky Coal Mine</t>
  </si>
  <si>
    <t>Oktyabrsky</t>
  </si>
  <si>
    <t>https://www.gem.wiki/Permyakovsky_coal_mine</t>
  </si>
  <si>
    <t xml:space="preserve">Proposed </t>
  </si>
  <si>
    <t>AO Stroyservis</t>
  </si>
  <si>
    <t>Karakan</t>
  </si>
  <si>
    <t>Belovo</t>
  </si>
  <si>
    <t>M0544</t>
  </si>
  <si>
    <t>Jharia Division Coal Mine</t>
  </si>
  <si>
    <t>https://www.gem.wiki/Jharia_coal_mine</t>
  </si>
  <si>
    <t>Tata Steel</t>
  </si>
  <si>
    <t>Tata Group (50%), Coal India (50%)</t>
  </si>
  <si>
    <t>M1094</t>
  </si>
  <si>
    <t>Mine at Mong Duong</t>
  </si>
  <si>
    <t>https://www.gem.wiki/Mine_at_Mong_Duong</t>
  </si>
  <si>
    <t>Mong Duong Coal Company</t>
  </si>
  <si>
    <t>Cam Pha</t>
  </si>
  <si>
    <t>M0637</t>
  </si>
  <si>
    <t>Tadkeshwar Lignite Mine</t>
  </si>
  <si>
    <t>https://www.gem.wiki/Tadkeshwar_Lignite_Mine</t>
  </si>
  <si>
    <t>Gujarat Mineral Development Corporation</t>
  </si>
  <si>
    <t>Surat</t>
  </si>
  <si>
    <t>Gujarat</t>
  </si>
  <si>
    <t>M0828</t>
  </si>
  <si>
    <t>Ossinikovskaya Coal Mine</t>
  </si>
  <si>
    <t>Yuzhkuzbassugol</t>
  </si>
  <si>
    <t>https://www.gem.wiki/Ossinikovskaya_coal_mine</t>
  </si>
  <si>
    <t>Raspadskaya Coal Company</t>
  </si>
  <si>
    <t>Evraz</t>
  </si>
  <si>
    <t>Minusinsk</t>
  </si>
  <si>
    <t>Khakassia</t>
  </si>
  <si>
    <t>M0840</t>
  </si>
  <si>
    <t xml:space="preserve">Ruban Coal Mine </t>
  </si>
  <si>
    <t>https://www.gem.wiki/Ruban_coal_mine</t>
  </si>
  <si>
    <t>M0814</t>
  </si>
  <si>
    <t>Kuprinsky Coal Mine</t>
  </si>
  <si>
    <t>https://www.gem.wiki/Kuprinsky_coal_mine</t>
  </si>
  <si>
    <t>SDS UGOL</t>
  </si>
  <si>
    <t>Siberian Business Union-Coal</t>
  </si>
  <si>
    <t>Krasnoyarka</t>
  </si>
  <si>
    <t>Leninsk-Kuznetsk District</t>
  </si>
  <si>
    <t>M0272</t>
  </si>
  <si>
    <t>Liang Bei Coal Mine</t>
  </si>
  <si>
    <t>河南省许昌新龙矿业有限责任公司梁北煤矿</t>
  </si>
  <si>
    <t>https://www.gem.wiki/Liang_Bei_coal_mine</t>
  </si>
  <si>
    <t>Henan Xuchang Xinlong Mine Industry Company</t>
  </si>
  <si>
    <t>Henan Shenhuo Group Company (24%), Shangqiu Oriental Investment Company (14%), Others (62%)</t>
  </si>
  <si>
    <t xml:space="preserve">Pingdingshan </t>
  </si>
  <si>
    <t xml:space="preserve">Liangbei </t>
  </si>
  <si>
    <t>M0013</t>
  </si>
  <si>
    <t>Bloomfield Coal Mine</t>
  </si>
  <si>
    <t xml:space="preserve">https://www.gem.wiki/Bloomfield_Mine_and_Colliery </t>
  </si>
  <si>
    <t>Bloomfield Collieries Pty Ltd</t>
  </si>
  <si>
    <t>Bloomfield Group of Companies</t>
  </si>
  <si>
    <t>Cessnock</t>
  </si>
  <si>
    <t>M0472</t>
  </si>
  <si>
    <t>Amlai Coal Mine</t>
  </si>
  <si>
    <t>https://www.gem.wiki/Amlai_coal_mine</t>
  </si>
  <si>
    <t>M1009</t>
  </si>
  <si>
    <t>Colowyo Coal Mine</t>
  </si>
  <si>
    <t>https://www.gem.wiki/Colowyo_Mine</t>
  </si>
  <si>
    <t>Colowyo Coal Company</t>
  </si>
  <si>
    <t>Tri-State Generation and Transmission Assn</t>
  </si>
  <si>
    <t>Uinta Basin</t>
  </si>
  <si>
    <t>Colorado</t>
  </si>
  <si>
    <t>M0480</t>
  </si>
  <si>
    <t>Barsingsar Mine</t>
  </si>
  <si>
    <t>https://www.gem.wiki/Barsingsar_coal_mine</t>
  </si>
  <si>
    <t>Neyveli Lignite Corporation</t>
  </si>
  <si>
    <t>Bikaner</t>
  </si>
  <si>
    <t>Rajasthan</t>
  </si>
  <si>
    <t>M0690</t>
  </si>
  <si>
    <t>PIK Coal Mine</t>
  </si>
  <si>
    <t>https://www.gem.wiki/PIK_coal_mine</t>
  </si>
  <si>
    <t>Perkasa Inakakerta</t>
  </si>
  <si>
    <t>Bayan Resources</t>
  </si>
  <si>
    <t>Sepaso-Sekurau</t>
  </si>
  <si>
    <t>Bengalon</t>
  </si>
  <si>
    <t>Kutai Timur</t>
  </si>
  <si>
    <t>M0646</t>
  </si>
  <si>
    <t>Umarsar Coal Mine</t>
  </si>
  <si>
    <t>https://www.gem.wiki/Umarsar_coal_mine</t>
  </si>
  <si>
    <t>Kutch</t>
  </si>
  <si>
    <t>M0986</t>
  </si>
  <si>
    <t>American Eagle Coal Mine</t>
  </si>
  <si>
    <t>https://www.gem.wiki/American_Eagle_Mine</t>
  </si>
  <si>
    <t>Kanawha</t>
  </si>
  <si>
    <t>M1014</t>
  </si>
  <si>
    <t>Deep Mine 42</t>
  </si>
  <si>
    <t>https://www.gem.wiki/Deep_Mine_42</t>
  </si>
  <si>
    <t>Dickenson</t>
  </si>
  <si>
    <t>Virginia</t>
  </si>
  <si>
    <t>M1060</t>
  </si>
  <si>
    <t>Republic Energy Coal Mine</t>
  </si>
  <si>
    <t>https://www.gem.wiki/Republic_Energy_Mine</t>
  </si>
  <si>
    <t>Republic Energy</t>
  </si>
  <si>
    <t>M0645</t>
  </si>
  <si>
    <t>Ukni Deep Coal Mine</t>
  </si>
  <si>
    <t>https://www.gem.wiki/Ukni_Deep_OC_Mine</t>
  </si>
  <si>
    <t>Yavatmal</t>
  </si>
  <si>
    <t>M0079</t>
  </si>
  <si>
    <t>Muswellbrook No. 2 Coal Mine</t>
  </si>
  <si>
    <t>Sandy Creek</t>
  </si>
  <si>
    <t>https://www.gem.wiki/Muswellbrook_No._2_coal_mine</t>
  </si>
  <si>
    <t>Muswellbrook Coal Company</t>
  </si>
  <si>
    <t>Idemitsu Australia Resources</t>
  </si>
  <si>
    <t>Muswellbrook</t>
  </si>
  <si>
    <t>M0109</t>
  </si>
  <si>
    <t>Valeria South Coal Mine</t>
  </si>
  <si>
    <t>https://www.gem.wiki/Valeria_South_coal_project</t>
  </si>
  <si>
    <t>Valeria South Limited</t>
  </si>
  <si>
    <t>Glencore</t>
  </si>
  <si>
    <t>Emerald</t>
  </si>
  <si>
    <t>M0779</t>
  </si>
  <si>
    <t>Bolshevik Coal Mine</t>
  </si>
  <si>
    <t>https://www.gem.wiki/Bolshevik_coal_mine</t>
  </si>
  <si>
    <t>Sibuglemet</t>
  </si>
  <si>
    <t>Mezhdurechensk</t>
  </si>
  <si>
    <t>M0615</t>
  </si>
  <si>
    <t>Rajappa Coal Mine</t>
  </si>
  <si>
    <t>https://www.gem.wiki/Rajrappa_coal_mine</t>
  </si>
  <si>
    <t>Ramgarh</t>
  </si>
  <si>
    <t>M0622</t>
  </si>
  <si>
    <t>Religara Coal Mine</t>
  </si>
  <si>
    <t>https://www.gem.wiki/Argada_coal_mines</t>
  </si>
  <si>
    <t>M0473</t>
  </si>
  <si>
    <t>Amlo Dhori Coal Mine</t>
  </si>
  <si>
    <t>https://www.gem.wiki/Amlo_Dhori_Coal_Mine</t>
  </si>
  <si>
    <t>Bokaro</t>
  </si>
  <si>
    <t>M0485</t>
  </si>
  <si>
    <t>Bhatadi Coal Mine</t>
  </si>
  <si>
    <t>https://www.gem.wiki/Bhatadi_Mine</t>
  </si>
  <si>
    <t>M0493</t>
  </si>
  <si>
    <t>Chhal Coal Mine</t>
  </si>
  <si>
    <t>https://www.gem.wiki/Chhal_OC_coal_mine</t>
  </si>
  <si>
    <t>M0907</t>
  </si>
  <si>
    <t>Khanyisa Colliery</t>
  </si>
  <si>
    <t>Khanyisa Complex</t>
  </si>
  <si>
    <t>https://www.gem.wiki/Khanyisa_coal_mine</t>
  </si>
  <si>
    <t>Wescoal</t>
  </si>
  <si>
    <t>Ogies</t>
  </si>
  <si>
    <t>M0308</t>
  </si>
  <si>
    <t>Qiketai Mining Area Resource Integration Zone No. 1 Coal Mine</t>
  </si>
  <si>
    <t>鄯善县泰鑫坤德煤业有限公司七克台矿区资源整合区一号整合井田</t>
  </si>
  <si>
    <t>https://www.gem.wiki/Qiketai_Mining_Area_Resource_Integration_Zone_No._1_Integrated_Mine</t>
  </si>
  <si>
    <t>https://www.gem.wiki/%E9%84%AF%E5%96%84%E5%8E%BF%E6%B3%B0%E9%91%AB%E5%9D%A4%E5%BE%B7%E7%85%A4%E4%B8%9A%E6%9C%89%E9%99%90%E5%85%AC%E5%8F%B8%E4%B8%83%E5%85%8B%E5%8F%B0%E7%9F%BF%E5%8C%BA%E8%B5%84%E6%BA%90%E6%95%B4%E5%90%88%E5%8C%BA%E4%B8%80%E5%8F%B7%E6%95%B4%E5%90%88%E4%BA%95%E7%94%B0</t>
  </si>
  <si>
    <t>Shanshan County Taixin Kunde Coal Industry Company</t>
  </si>
  <si>
    <t>Wang Xiaoyong</t>
  </si>
  <si>
    <t>Shanshan County</t>
  </si>
  <si>
    <t>M0778</t>
  </si>
  <si>
    <t>Berezovsky Coal Mine</t>
  </si>
  <si>
    <t>Bungursky 7</t>
  </si>
  <si>
    <t>https://www.gem.wiki/Berezovksy_mine</t>
  </si>
  <si>
    <t>Stroyservis</t>
  </si>
  <si>
    <t>Berezovskii, Prokopievsk and Bungur</t>
  </si>
  <si>
    <t>Ananyino</t>
  </si>
  <si>
    <t>Prokopievskii, Novokuznetskii</t>
  </si>
  <si>
    <t>M0068</t>
  </si>
  <si>
    <t>Meteor Downs South Coal Mine (Mds)</t>
  </si>
  <si>
    <t>https://www.gem.wiki/Meteor_Downs_South_coal_mine</t>
  </si>
  <si>
    <t>Sojitz Coal Mining</t>
  </si>
  <si>
    <t>Sojitz Corporation (50%), U&amp;D Mining Industry (50%)</t>
  </si>
  <si>
    <t>Springsure</t>
  </si>
  <si>
    <t>M0869</t>
  </si>
  <si>
    <t>Vostochno-Beisky Coal Mine</t>
  </si>
  <si>
    <t>https://www.gem.wiki/Vostochno-Beisky_coal_mine</t>
  </si>
  <si>
    <t>Khakasiya</t>
  </si>
  <si>
    <t>M0194</t>
  </si>
  <si>
    <t>Changcheng No.6 Coal Mine</t>
  </si>
  <si>
    <t>鄂托克前旗长城六号矿业有限公司长城六号煤矿</t>
  </si>
  <si>
    <t>https://www.gem.wiki/Changcheng_No.6_Coal_Mine</t>
  </si>
  <si>
    <t>https://www.gem.wiki/鄂托克前旗长城六号矿业有限公司长城六号煤矿</t>
  </si>
  <si>
    <t>Otog Front Banner Changcheng No.6 Mining Company</t>
  </si>
  <si>
    <t>Shandong Energy (43%), State Grid Corporation of China (13%), Inner Mongolia Shuangxin Energy Chemical Company (28%), Beijing Huirong Shengjing Equity Investment Fund Management Center (4%), Ordos Antel Investment Company (3%)</t>
  </si>
  <si>
    <t>Shanghaimiao Town</t>
  </si>
  <si>
    <t>M0741</t>
  </si>
  <si>
    <t>Mozambique</t>
  </si>
  <si>
    <t>Ncondezi Coal Mine</t>
  </si>
  <si>
    <t>https://www.gem.wiki/Ncondezi_coal_mine</t>
  </si>
  <si>
    <t>Ncondezi Energy Limited</t>
  </si>
  <si>
    <t>Zambezi, Ncondezi</t>
  </si>
  <si>
    <t>Tete</t>
  </si>
  <si>
    <t>Ncondezi power station</t>
  </si>
  <si>
    <t>M0285</t>
  </si>
  <si>
    <t>Luotuoshan Coal Mine</t>
  </si>
  <si>
    <t>神华集团海勃湾矿业有限责任公司骆驼山煤矿</t>
  </si>
  <si>
    <t>https://www.gem.wiki/Luotuoshan_Coal_Mine</t>
  </si>
  <si>
    <t>https://www.gem.wiki/神华集团海勃湾矿业有限责任公司骆驼山煤矿</t>
  </si>
  <si>
    <t>Shenhua Group Haibowan Mining Company</t>
  </si>
  <si>
    <t>National Energy Investment Group</t>
  </si>
  <si>
    <t>Luotuoshan</t>
  </si>
  <si>
    <t>M0823</t>
  </si>
  <si>
    <t>New-Olzherassk Coal Mine</t>
  </si>
  <si>
    <t>https://www.gem.wiki/Olzherassk_coal_mines</t>
  </si>
  <si>
    <t>Mechel</t>
  </si>
  <si>
    <t>M0263</t>
  </si>
  <si>
    <t>Jingfu Bachigou Coal Mine</t>
  </si>
  <si>
    <t>陕西省府谷县京府八尺沟煤矿</t>
  </si>
  <si>
    <t>https://www.gem.wiki/Jingfu_Bachigou_Coal_Mine</t>
  </si>
  <si>
    <t>https://www.gem.wiki/陕西省府谷县京府八尺沟煤矿</t>
  </si>
  <si>
    <t xml:space="preserve">Fugu State-owned Assets Management Bureau </t>
  </si>
  <si>
    <t>Fugu State-Owned Assets Management Bureau</t>
  </si>
  <si>
    <t>Fugu Town</t>
  </si>
  <si>
    <t>M0160</t>
  </si>
  <si>
    <t>Wolverine Coal Mine</t>
  </si>
  <si>
    <t>M0464</t>
  </si>
  <si>
    <t>Adasa Coal Mine</t>
  </si>
  <si>
    <t>https://www.gem.wiki/Adasa_Coal_Mine</t>
  </si>
  <si>
    <t>Western Coalfields Limited (WCL)</t>
  </si>
  <si>
    <t xml:space="preserve">Kamptee </t>
  </si>
  <si>
    <t>Kotodi</t>
  </si>
  <si>
    <t>Saoner</t>
  </si>
  <si>
    <t>M0534</t>
  </si>
  <si>
    <t>Indaram Coal Mine Project</t>
  </si>
  <si>
    <t>https://www.gem.wiki/Indaram_coal_mine</t>
  </si>
  <si>
    <t>Singareni Collieries Company Limited (SCCL)</t>
  </si>
  <si>
    <t>Godavari</t>
  </si>
  <si>
    <t>Indaram</t>
  </si>
  <si>
    <t>Jaipur</t>
  </si>
  <si>
    <t>Mancherial</t>
  </si>
  <si>
    <t>M0726</t>
  </si>
  <si>
    <t>Laos</t>
  </si>
  <si>
    <t>Houphanh Coal Mine</t>
  </si>
  <si>
    <t>https://www.gem.wiki/Houaphanh_coal_mine</t>
  </si>
  <si>
    <t>China Three Gorges Corporation</t>
  </si>
  <si>
    <t>China International Water &amp; Electric Corporation</t>
  </si>
  <si>
    <t>Houaphanh</t>
  </si>
  <si>
    <t>Houaphanh Power Station</t>
  </si>
  <si>
    <t>https://www.gem.wiki/Houaphanh_power_station</t>
  </si>
  <si>
    <t>M0638</t>
  </si>
  <si>
    <t>Takli-Jena-Bellora (North &amp; South) Coal Mines</t>
  </si>
  <si>
    <t>Coal Block Auction</t>
  </si>
  <si>
    <t>https://www.gem.wiki/Takli-Jena-Bellora_(North_%26_South)_coal_mines</t>
  </si>
  <si>
    <t>Aurobindo Reality and Infrastructure</t>
  </si>
  <si>
    <t>Wardha Valley</t>
  </si>
  <si>
    <t>Belora</t>
  </si>
  <si>
    <t>M0381</t>
  </si>
  <si>
    <t>Xiadian Coal Mine</t>
  </si>
  <si>
    <t>中国平煤神马能源化工集团有限责任公司夏店煤矿</t>
  </si>
  <si>
    <t>https://www.gem.wiki/Xiadian_Coal_Mine</t>
  </si>
  <si>
    <t>https://www.gem.wiki/中国平煤神马能源化工集团有限责任公司夏店煤矿</t>
  </si>
  <si>
    <t>Assets Supervision and Administration Commission of Henan Provincial People's Government (65%), Baoshan Iron and Steel Company, (12%) China Huarong Asset Management Company (5%), Others (18%)</t>
  </si>
  <si>
    <t>Xiadian Town</t>
  </si>
  <si>
    <t>Ruzhou</t>
  </si>
  <si>
    <t>Pingdingshan</t>
  </si>
  <si>
    <t>M0773</t>
  </si>
  <si>
    <t>Barzasskoye Tovarischestvo Coal Mine</t>
  </si>
  <si>
    <t>Gusinsky-South</t>
  </si>
  <si>
    <t>https://www.gem.wiki/Barzasskoye_tovarischestvo</t>
  </si>
  <si>
    <t>Barzasskoe Tovarischestvo</t>
  </si>
  <si>
    <t>Glushkinskii</t>
  </si>
  <si>
    <t>Kemerovo Oblast</t>
  </si>
  <si>
    <t>M0844</t>
  </si>
  <si>
    <t>Shestaki Coal Mine</t>
  </si>
  <si>
    <t>Ubinsky</t>
  </si>
  <si>
    <t>https://www.gem.wiki/Shestaki_coal_mine</t>
  </si>
  <si>
    <t>Bachatskii, Ubinskoe</t>
  </si>
  <si>
    <t xml:space="preserve">Guryevsky </t>
  </si>
  <si>
    <t>M0706</t>
  </si>
  <si>
    <t>WBM Coal Mine</t>
  </si>
  <si>
    <t>https://www.gem.wiki/WBM_coal_mine</t>
  </si>
  <si>
    <t>Wahana Baratama Mining</t>
  </si>
  <si>
    <t>Satui</t>
  </si>
  <si>
    <t>Tanah Bumbu</t>
  </si>
  <si>
    <t>South Kalimantan</t>
  </si>
  <si>
    <t>M0515</t>
  </si>
  <si>
    <t>Dulanga Coal Mine</t>
  </si>
  <si>
    <t>https://www.gem.wiki/Dulanga_coal_mine</t>
  </si>
  <si>
    <t>National Thermal Power Corporation</t>
  </si>
  <si>
    <t>National Thermal Power Corporation (NTPC)</t>
  </si>
  <si>
    <t>Jharsuguda, Sundergarh</t>
  </si>
  <si>
    <t>Orissa</t>
  </si>
  <si>
    <t>M0878</t>
  </si>
  <si>
    <t>Yesaulskaya Coal Mine</t>
  </si>
  <si>
    <t>https://www.gem.wiki/Yesaulskaya_coal_mine</t>
  </si>
  <si>
    <t>Kuznetsk</t>
  </si>
  <si>
    <t>M1077</t>
  </si>
  <si>
    <t>Viper Coal Mine</t>
  </si>
  <si>
    <t>https://www.gem.wiki/Viper_Mine</t>
  </si>
  <si>
    <t>Black Mountain Resources</t>
  </si>
  <si>
    <t>Jesse R Sizemore, (50%) Amy R Sizemore (50%)</t>
  </si>
  <si>
    <t>M1048</t>
  </si>
  <si>
    <t>Mountaineer II Coal Mine</t>
  </si>
  <si>
    <t>https://www.gem.wiki/Mountaineer_II_Mine</t>
  </si>
  <si>
    <t>Mingo Logan Coal</t>
  </si>
  <si>
    <t>M0100</t>
  </si>
  <si>
    <t>Springsure Coal Mine Project</t>
  </si>
  <si>
    <t>https://www.gem.wiki/Springsure_coal_project</t>
  </si>
  <si>
    <t>Springsure Mining</t>
  </si>
  <si>
    <t>TerraCom</t>
  </si>
  <si>
    <t>M0934</t>
  </si>
  <si>
    <t>Sterkfontein Coal Mine</t>
  </si>
  <si>
    <t>https://www.gem.wiki/Sterkfontein_coal_project</t>
  </si>
  <si>
    <t>Highveld</t>
  </si>
  <si>
    <t>M0497</t>
  </si>
  <si>
    <t>Churcha Coal Mine</t>
  </si>
  <si>
    <t>https://www.gem.wiki/Churcha_coal_mine</t>
  </si>
  <si>
    <t>M0950</t>
  </si>
  <si>
    <t>Zimpande Coal Mine</t>
  </si>
  <si>
    <t>Leeuw Braakfontein, Braakfontein</t>
  </si>
  <si>
    <t>https://www.gem.wiki/Zimpande_coal_project</t>
  </si>
  <si>
    <t>Klipriver</t>
  </si>
  <si>
    <t>Newcastle</t>
  </si>
  <si>
    <t>Amajuba</t>
  </si>
  <si>
    <t>KwaZulu-Natal</t>
  </si>
  <si>
    <t>M1093</t>
  </si>
  <si>
    <t>Mine at Mao Khe</t>
  </si>
  <si>
    <t>https://www.gem.wiki/Mine_at_Mao_Khe</t>
  </si>
  <si>
    <t>Mao Khe Coal Company</t>
  </si>
  <si>
    <t>Stage 2</t>
  </si>
  <si>
    <t>M0084</t>
  </si>
  <si>
    <t>Newstan Coal Mine</t>
  </si>
  <si>
    <t>https://www.gem.wiki/Newstan_coal_mine</t>
  </si>
  <si>
    <t>Centennial Coal Company</t>
  </si>
  <si>
    <t>Woodrising</t>
  </si>
  <si>
    <t>M0960</t>
  </si>
  <si>
    <t>Bura Keles Coal Mine</t>
  </si>
  <si>
    <t>Bursa Keles Lignite Enterprises</t>
  </si>
  <si>
    <t xml:space="preserve">Çelikler Orhaneli Tunçbilek Elektrik Üretim A.Ş. </t>
  </si>
  <si>
    <t>Celikler Insaat</t>
  </si>
  <si>
    <t>Göynük</t>
  </si>
  <si>
    <t>Bolu</t>
  </si>
  <si>
    <t>M0026</t>
  </si>
  <si>
    <t>Clarence Colliery</t>
  </si>
  <si>
    <t>https://www.gem.wiki/Clarence_colliery</t>
  </si>
  <si>
    <t>Clarence Joint Venture: Centennial Coal owns 85% of the mine in a joint venture with SK Energy Australia Pty Ltd (15%)</t>
  </si>
  <si>
    <t>Banpu</t>
  </si>
  <si>
    <t>Lithgow</t>
  </si>
  <si>
    <t>M0112</t>
  </si>
  <si>
    <t>Walton Coal Mine</t>
  </si>
  <si>
    <t>https://www.gem.wiki/Walton_coal_project</t>
  </si>
  <si>
    <t>Walton Coal</t>
  </si>
  <si>
    <t>Aquila Resources</t>
  </si>
  <si>
    <t>Wiggins Island Coal Export Terminal</t>
  </si>
  <si>
    <t>https://www.gem.wiki/Wiggins_Island_Coal_Terminal</t>
  </si>
  <si>
    <t>M1065</t>
  </si>
  <si>
    <t>San Juan Mine 1</t>
  </si>
  <si>
    <t>https://www.gem.wiki/San_Juan_Mine_1</t>
  </si>
  <si>
    <t>San Juan Coal Company</t>
  </si>
  <si>
    <t>Westmoreland</t>
  </si>
  <si>
    <t>Other Western</t>
  </si>
  <si>
    <t>New Mexico</t>
  </si>
  <si>
    <t>M0467</t>
  </si>
  <si>
    <t>Amadand Coal Mine</t>
  </si>
  <si>
    <t>https://www.gem.wiki/Amadand_coal_mine</t>
  </si>
  <si>
    <t>Anuppur</t>
  </si>
  <si>
    <t>M0489</t>
  </si>
  <si>
    <t>Block II (BOCP) Coal Mine</t>
  </si>
  <si>
    <t>https://www.gem.wiki/Block_II_mines</t>
  </si>
  <si>
    <t>M0487</t>
  </si>
  <si>
    <t>Bijari Coal Mine</t>
  </si>
  <si>
    <t>https://www.gem.wiki/Bijari_coal_mine</t>
  </si>
  <si>
    <t>M0518</t>
  </si>
  <si>
    <t>Ena Coal Mine</t>
  </si>
  <si>
    <t>Cluster 7</t>
  </si>
  <si>
    <t>https://www.gem.wiki/Cluster_No._7_(BCCL)</t>
  </si>
  <si>
    <t>M0636</t>
  </si>
  <si>
    <t>Tadicherla Coal Mine</t>
  </si>
  <si>
    <t>https://www.gem.wiki/Tadicherla_Mines</t>
  </si>
  <si>
    <t>Telangana State Power Generation Corporation Limited</t>
  </si>
  <si>
    <t>Karimnagar</t>
  </si>
  <si>
    <t>M0629</t>
  </si>
  <si>
    <t>Sasti Coal Mine</t>
  </si>
  <si>
    <t>https://www.gem.wiki/Sasti_coal_mine</t>
  </si>
  <si>
    <t>M0057</t>
  </si>
  <si>
    <t>Karin Coal Mine</t>
  </si>
  <si>
    <t>Karin Basin</t>
  </si>
  <si>
    <t>https://www.gem.wiki/Karin_coal_project</t>
  </si>
  <si>
    <t>Vitrinite (50%), Itochu (50%)</t>
  </si>
  <si>
    <t>Clermont</t>
  </si>
  <si>
    <t>Hay Point Coal Terminal</t>
  </si>
  <si>
    <t>https://www.gem.wiki/Hay_Point_Coal_Terminal</t>
  </si>
  <si>
    <t>M1089</t>
  </si>
  <si>
    <t>Mine at Deo Nai</t>
  </si>
  <si>
    <t>https://www.gem.wiki/Mine_at_Deo_Nai</t>
  </si>
  <si>
    <t>Deo Nai Coal Company</t>
  </si>
  <si>
    <t>M0834</t>
  </si>
  <si>
    <t>Polyany Coal Mine</t>
  </si>
  <si>
    <t>https://www.gem.wiki/Polyany_coal_mine</t>
  </si>
  <si>
    <t>TalTEK</t>
  </si>
  <si>
    <t>Mezdurechensk</t>
  </si>
  <si>
    <t>M0781</t>
  </si>
  <si>
    <t>Bryansky Coal Mine</t>
  </si>
  <si>
    <t>https://www.gem.wiki/Bryansky_coal_mine</t>
  </si>
  <si>
    <t>KTK</t>
  </si>
  <si>
    <t>M0837</t>
  </si>
  <si>
    <t>Raspadskaya Koksovaya Coal Mine</t>
  </si>
  <si>
    <t>Raspadskaya mine complex</t>
  </si>
  <si>
    <t>https://www.gem.wiki/Raspadskaya-Koksovaya_coal_mine</t>
  </si>
  <si>
    <t>Kemerovo district</t>
  </si>
  <si>
    <t>M1070</t>
  </si>
  <si>
    <t>Somerville Central Coal Mine</t>
  </si>
  <si>
    <t>https://www.gem.wiki/Somerville_Central_Mine</t>
  </si>
  <si>
    <t>Peabody Midwest Mining</t>
  </si>
  <si>
    <t>Peabody Energy</t>
  </si>
  <si>
    <t>Indiana</t>
  </si>
  <si>
    <t>M1033</t>
  </si>
  <si>
    <t>Jim Bridger Coal Mine</t>
  </si>
  <si>
    <t>https://www.gem.wiki/Jim_Bridger_Mine</t>
  </si>
  <si>
    <t>Bridger Coal Company</t>
  </si>
  <si>
    <t>MidAmerican Energy</t>
  </si>
  <si>
    <t>M1067</t>
  </si>
  <si>
    <t>Shay #1 Mine</t>
  </si>
  <si>
    <t>https://www.gem.wiki/Shay_Mine_No._1</t>
  </si>
  <si>
    <t>MaRyan Mining</t>
  </si>
  <si>
    <t>Foresight Energy</t>
  </si>
  <si>
    <t>M0551</t>
  </si>
  <si>
    <t>Kalyani Khani Coal Mine</t>
  </si>
  <si>
    <t>https://www.gem.wiki/Kalyani_Khani_coal_mine</t>
  </si>
  <si>
    <t>M1091</t>
  </si>
  <si>
    <t>Mine at Ha Lam</t>
  </si>
  <si>
    <t>https://www.gem.wiki/Mine_at_Ha_Lam</t>
  </si>
  <si>
    <t>Ha Lam Coal Company</t>
  </si>
  <si>
    <t>M0700</t>
  </si>
  <si>
    <t>Tambang Damai</t>
  </si>
  <si>
    <t>https://www.gem.wiki/Tambang_Damai_coal_mine</t>
  </si>
  <si>
    <t>Teluk Pandan</t>
  </si>
  <si>
    <t>Kautai Timur</t>
  </si>
  <si>
    <t>M0833</t>
  </si>
  <si>
    <t>Pervomayskaya Coal Mine</t>
  </si>
  <si>
    <t>https://www.gem.wiki/Pervomayskaya_coal_mine</t>
  </si>
  <si>
    <t>Severny Kuzbass Coal Company JSC</t>
  </si>
  <si>
    <t>M0103</t>
  </si>
  <si>
    <t>Tahmoor Coal Mine</t>
  </si>
  <si>
    <t>Tahmoor North, Bargo</t>
  </si>
  <si>
    <t>https://www.gem.wiki/Tahmoor_coal_complex</t>
  </si>
  <si>
    <t>Tahmoor Coal</t>
  </si>
  <si>
    <t>SIMEC Mining Division (50%), GFG Alliance (50%)</t>
  </si>
  <si>
    <t>Tahmoor</t>
  </si>
  <si>
    <t>M0193</t>
  </si>
  <si>
    <t>Changcheng No.5 Coal Mine</t>
  </si>
  <si>
    <t>鄂托克前旗长城五号矿业有限公司长城五号煤矿</t>
  </si>
  <si>
    <t>https://www.gem.wiki/Changcheng_No.5_Coal_Mine</t>
  </si>
  <si>
    <t>https://www.gem.wiki/鄂托克前旗长城五号矿业有限公司长城五号煤矿</t>
  </si>
  <si>
    <t>Otog Front Banner Changcheng No.5 Mining Company</t>
  </si>
  <si>
    <t>Shandong Energy (43%), State Grid Corporation of China (16%), China Huadian (16%), HKSCC Nominees Limited (6%), Shandong Development Investment Holding Group (2%), Others (17%)</t>
  </si>
  <si>
    <t>M0868</t>
  </si>
  <si>
    <t>Vorkutinskaya Coal Mine</t>
  </si>
  <si>
    <t>https://www.gem.wiki/Vorkutinskaya_coal_mine</t>
  </si>
  <si>
    <t>Vorkutaugol</t>
  </si>
  <si>
    <t>Severstal-Resource</t>
  </si>
  <si>
    <t>Chukotka</t>
  </si>
  <si>
    <t>M0418</t>
  </si>
  <si>
    <t>Yuka No.2 Coal Mine</t>
  </si>
  <si>
    <t>青海省能源发展（集团）有限责任公司鱼卡二号井</t>
  </si>
  <si>
    <t>https://www.gem.wiki/Yuka_No.2_Coal_Mine</t>
  </si>
  <si>
    <t>https://www.gem.wiki/青海省能源发展（集团）有限责任公司鱼卡二号井</t>
  </si>
  <si>
    <t>Qinghai Energy Development Group Company</t>
  </si>
  <si>
    <t>Qinghai Coal (21%), Aluminum Corporation of China (13%), Qinghai Investment Group (21%), Huanghe Hydropower Development Company (21%), Others (24%)</t>
  </si>
  <si>
    <t>Dachaidan Town</t>
  </si>
  <si>
    <t>Da Qaidam</t>
  </si>
  <si>
    <t>Haicha Mongolian Tibetan Autonomous Prefecture</t>
  </si>
  <si>
    <t>Qinghai</t>
  </si>
  <si>
    <t>M0055</t>
  </si>
  <si>
    <t>Jax Coal Mine</t>
  </si>
  <si>
    <t>https://www.gem.wiki/Jax_coal_mine</t>
  </si>
  <si>
    <t>Collinsville</t>
  </si>
  <si>
    <t>M0603</t>
  </si>
  <si>
    <t>Parbatpur Coal Mine</t>
  </si>
  <si>
    <t>https://www.gem.wiki/Parbatpur_coal_mine</t>
  </si>
  <si>
    <t>Oil and Natural Gas Corporation Limited, Coal India Limited, SAIL</t>
  </si>
  <si>
    <t>Oil and Natural Gas Corporation Limited (33%), Coal India (33%), SAIL (33%)</t>
  </si>
  <si>
    <t>Jharia</t>
  </si>
  <si>
    <t>Talgoria</t>
  </si>
  <si>
    <t>M0234</t>
  </si>
  <si>
    <t>Hejiata Coal Mine</t>
  </si>
  <si>
    <t>陕西省何家塔煤矿</t>
  </si>
  <si>
    <t>https://www.gem.wiki/Hejiata_Coal_Mine</t>
  </si>
  <si>
    <t>https://www.gem.wiki/陕西省何家塔煤矿</t>
  </si>
  <si>
    <t>Ministry of Justice of the People's Republic of China</t>
  </si>
  <si>
    <t>Ministry of Justice of PRC</t>
  </si>
  <si>
    <t>Daliuta Town</t>
  </si>
  <si>
    <t>Shenmu</t>
  </si>
  <si>
    <t>Olzherasskaya-Novaya</t>
  </si>
  <si>
    <t>Southern Kuzbass Coal Company</t>
  </si>
  <si>
    <t>Berezovsky</t>
  </si>
  <si>
    <t>M0959</t>
  </si>
  <si>
    <t>Bolu Göynük</t>
  </si>
  <si>
    <t>https://www.gem.wiki/Bursa_Keles_coal_mine</t>
  </si>
  <si>
    <t>Aksa Enerji Üretim A.Ş.</t>
  </si>
  <si>
    <t>Kazancı Holding</t>
  </si>
  <si>
    <t>Kozlu</t>
  </si>
  <si>
    <t>Zonguldak</t>
  </si>
  <si>
    <t>M0289</t>
  </si>
  <si>
    <t>Maomaoshan Coal Mine</t>
  </si>
  <si>
    <t>山西煤炭运销集团帽帽山煤业有限公司</t>
  </si>
  <si>
    <t>https://www.gem.wiki/Maomaoshan_Coal_Mine</t>
  </si>
  <si>
    <t>https://www.gem.wiki/山西煤炭运销集团帽帽山煤业有限公司帽帽山煤矿</t>
  </si>
  <si>
    <t>Shanxi Coal Transportation Group Maomaoshan Coal Industry Company</t>
  </si>
  <si>
    <t>Jinneng Group (26%), China Guodian (24%), Xinglonggou Village Committee (24%), Shanxi Yuehua Xingsheng Energy Investment Company (24%), Others (2%)</t>
  </si>
  <si>
    <t>Shuiyao Town</t>
  </si>
  <si>
    <t>Komi Republic</t>
  </si>
  <si>
    <t>M0665</t>
  </si>
  <si>
    <t>BUPR Coal Mine</t>
  </si>
  <si>
    <t>https://www.gem.wiki/Bara_Utama_Persada_Raya_(BUPR)_coal_mine</t>
  </si>
  <si>
    <t>Bara Utama Persada Raya</t>
  </si>
  <si>
    <t>eForce Holdings</t>
  </si>
  <si>
    <t>Barito</t>
  </si>
  <si>
    <t>Raren Btuah</t>
  </si>
  <si>
    <t>East Barito</t>
  </si>
  <si>
    <t>M0149</t>
  </si>
  <si>
    <t>Huguenot Underground Coal Mine</t>
  </si>
  <si>
    <t>https://www.gem.wiki/Huguenot_coal_mine</t>
  </si>
  <si>
    <t>Colonial Coal International Corporation</t>
  </si>
  <si>
    <t>Peace River Coalfield</t>
  </si>
  <si>
    <t>Quintette</t>
  </si>
  <si>
    <t>Steel Plant</t>
  </si>
  <si>
    <t>M0606</t>
  </si>
  <si>
    <t>Penganga Coal Mine</t>
  </si>
  <si>
    <t>Mugoli Extension</t>
  </si>
  <si>
    <t>https://www.gem.wiki/Pengagna_coal_mine</t>
  </si>
  <si>
    <t>Wirur village</t>
  </si>
  <si>
    <t>M0576</t>
  </si>
  <si>
    <t>Manuguru IV Coal Mine</t>
  </si>
  <si>
    <t>https://www.gem.wiki/Manuguru_OC-IV_coal_mine</t>
  </si>
  <si>
    <t>Bhadradri Kothagudem</t>
  </si>
  <si>
    <t>M0002</t>
  </si>
  <si>
    <t>Airly Coal Mine</t>
  </si>
  <si>
    <t>https://www.gem.wiki/Airly_Mine</t>
  </si>
  <si>
    <t>Centennial Airly Pty Ltd</t>
  </si>
  <si>
    <t>Centennial Coal</t>
  </si>
  <si>
    <t>Western Coalfield</t>
  </si>
  <si>
    <t>Capertee</t>
  </si>
  <si>
    <t>M0947</t>
  </si>
  <si>
    <t>Witfontein Coal Mine</t>
  </si>
  <si>
    <t>https://www.gem.wiki/Witfontein_Coal_Project</t>
  </si>
  <si>
    <t>Littlesnipe Ltd</t>
  </si>
  <si>
    <t>Canyon Coal</t>
  </si>
  <si>
    <t>M0912</t>
  </si>
  <si>
    <t>Koppie Coal Mine</t>
  </si>
  <si>
    <t>https://www.gem.wiki/Koppie_coal_mine</t>
  </si>
  <si>
    <t>LLC JV "Barzasskoe tovarischestvo"</t>
  </si>
  <si>
    <t>AO “Stroyservis”</t>
  </si>
  <si>
    <t>M1015</t>
  </si>
  <si>
    <t>Deserado Coal Mine</t>
  </si>
  <si>
    <t>https://www.gem.wiki/Deserado_Mine</t>
  </si>
  <si>
    <t>Blue Mountain Energy</t>
  </si>
  <si>
    <t>Deseret Generation &amp; Transmission Cooperative</t>
  </si>
  <si>
    <t>M1003</t>
  </si>
  <si>
    <t>Calvert Coal Mine</t>
  </si>
  <si>
    <t>https://www.gem.wiki/Calvert_Mine</t>
  </si>
  <si>
    <t>Black Walnut Management Company</t>
  </si>
  <si>
    <t>Black Walnut Mining</t>
  </si>
  <si>
    <t>Texas</t>
  </si>
  <si>
    <t>M1008</t>
  </si>
  <si>
    <t>Coal Hollow Coal Mine</t>
  </si>
  <si>
    <t>https://www.gem.wiki/Coal_Hollow_Mine</t>
  </si>
  <si>
    <t>Alton Coal Resources</t>
  </si>
  <si>
    <t>Other Western Region</t>
  </si>
  <si>
    <t>Alton</t>
  </si>
  <si>
    <t>Kane</t>
  </si>
  <si>
    <t>Utah</t>
  </si>
  <si>
    <t>M0481</t>
  </si>
  <si>
    <t>Basundhara (West) Coal Mine</t>
  </si>
  <si>
    <t>https://www.gem.wiki/Basundhara_coal_mines</t>
  </si>
  <si>
    <t>Mahanadi Coalfields Limited (MCL)</t>
  </si>
  <si>
    <t>Ib Valley</t>
  </si>
  <si>
    <t>Sundergarh</t>
  </si>
  <si>
    <t>Odisha</t>
  </si>
  <si>
    <t>M0628</t>
  </si>
  <si>
    <t>Sarisatolli Coal Mine</t>
  </si>
  <si>
    <t>https://www.gem.wiki/Sarisatolli_coal_mine</t>
  </si>
  <si>
    <t>Calcutta Electric Supply Corporation Limited</t>
  </si>
  <si>
    <t>M0528</t>
  </si>
  <si>
    <t>Gokul Coal Mine</t>
  </si>
  <si>
    <t>https://www.gem.wiki/Gokul_Mine</t>
  </si>
  <si>
    <t>M0008</t>
  </si>
  <si>
    <t>Baralaba Coal Mine</t>
  </si>
  <si>
    <t>Baralaba South</t>
  </si>
  <si>
    <t>https://www.gem.wiki/Baralaba_coal_mine</t>
  </si>
  <si>
    <t>Baralaba Coal Company</t>
  </si>
  <si>
    <t>Baralaba</t>
  </si>
  <si>
    <t>M0127</t>
  </si>
  <si>
    <t>Masama Coal Mine</t>
  </si>
  <si>
    <t>https://www.gem.wiki/Masama_coal_mine</t>
  </si>
  <si>
    <t>Minergy</t>
  </si>
  <si>
    <t>Government of Botswana</t>
  </si>
  <si>
    <t>Gaborone</t>
  </si>
  <si>
    <t>M0697</t>
  </si>
  <si>
    <t>Sekayan Coal Mine</t>
  </si>
  <si>
    <t>PKN / Sekayan Techno Park</t>
  </si>
  <si>
    <t>https://www.gem.wiki/Sekayan_coal_mine</t>
  </si>
  <si>
    <t>Pesona Khatulistiwa Nusantara</t>
  </si>
  <si>
    <t>Energi Nuansa Mandiri</t>
  </si>
  <si>
    <t>Tanjung Palas Utara</t>
  </si>
  <si>
    <t>Bulungan</t>
  </si>
  <si>
    <t>North Kalimantan</t>
  </si>
  <si>
    <t>M0073</t>
  </si>
  <si>
    <t>Moorlands Coal Mine</t>
  </si>
  <si>
    <t>https://www.gem.wiki/Moorlands_coal_project</t>
  </si>
  <si>
    <t>Cuesta Coal</t>
  </si>
  <si>
    <t>M0036</t>
  </si>
  <si>
    <t>Dysart East Coal Project</t>
  </si>
  <si>
    <t>https://www.gem.wiki/Dysart_East_coal_project</t>
  </si>
  <si>
    <t>Bengal Coal</t>
  </si>
  <si>
    <t>Bengal Energy</t>
  </si>
  <si>
    <t>Dysart</t>
  </si>
  <si>
    <t>M1050</t>
  </si>
  <si>
    <t>No 4 Mine</t>
  </si>
  <si>
    <t>https://www.gem.wiki/No._4_Mine</t>
  </si>
  <si>
    <t>Warrior Met</t>
  </si>
  <si>
    <t>Alabama</t>
  </si>
  <si>
    <t>M1024</t>
  </si>
  <si>
    <t>Francisco Underground Pit</t>
  </si>
  <si>
    <t>https://www.gem.wiki/Francisco_Underground_Mine</t>
  </si>
  <si>
    <t>M1019</t>
  </si>
  <si>
    <t>Eagle Pass Mine</t>
  </si>
  <si>
    <t>https://www.gem.wiki/Eagle_Pass_Mine</t>
  </si>
  <si>
    <t>Dos Republicas Coal</t>
  </si>
  <si>
    <t>NACCO Industries</t>
  </si>
  <si>
    <t>M1075</t>
  </si>
  <si>
    <t>Trapper Mine</t>
  </si>
  <si>
    <t>https://www.gem.wiki/Trapper_Mine</t>
  </si>
  <si>
    <t>Trapper Mining</t>
  </si>
  <si>
    <t>MidAmerican Energy Holdings</t>
  </si>
  <si>
    <t>M0696</t>
  </si>
  <si>
    <t>Sebuku Coal Mine</t>
  </si>
  <si>
    <t>https://www.gem.wiki/Sebuku_coal_mine</t>
  </si>
  <si>
    <t>Bahari Cakrawala Sebuku</t>
  </si>
  <si>
    <t>Sakari Resources</t>
  </si>
  <si>
    <t>Sebuku</t>
  </si>
  <si>
    <t>M0559</t>
  </si>
  <si>
    <t>KOCP Kuya Coal Mine</t>
  </si>
  <si>
    <t>Cluster 8</t>
  </si>
  <si>
    <t>https://www.gem.wiki/Cluster_No._8_(BCCL)</t>
  </si>
  <si>
    <t>M0921</t>
  </si>
  <si>
    <t>Moabsvelden Coal Mine</t>
  </si>
  <si>
    <t>https://www.gem.wiki/Moabsvelden_coal_project</t>
  </si>
  <si>
    <t>M1087</t>
  </si>
  <si>
    <t>Mine at Cac Sau</t>
  </si>
  <si>
    <t>https://www.gem.wiki/Mine_at_Cac_Sau</t>
  </si>
  <si>
    <t>Cac Sau Coal Company</t>
  </si>
  <si>
    <t>M1090</t>
  </si>
  <si>
    <t>Mine at Duong Huy</t>
  </si>
  <si>
    <t>https://www.gem.wiki/Mine_at_Duong_Huy</t>
  </si>
  <si>
    <t>Duong Huy Coal Company</t>
  </si>
  <si>
    <t>M0847</t>
  </si>
  <si>
    <t>Sibirskaya Coal Mine</t>
  </si>
  <si>
    <t>https://www.gem.wiki/Sibirskaya_coal_mine</t>
  </si>
  <si>
    <t>UglePromInvest</t>
  </si>
  <si>
    <t>M0970</t>
  </si>
  <si>
    <t>Kozlu Coal Mine</t>
  </si>
  <si>
    <t>https://www.gem.wiki/Kozlu_coal_mine</t>
  </si>
  <si>
    <t>Kozllu Taşkömürü Işletme Müessesesi</t>
  </si>
  <si>
    <t>TTK</t>
  </si>
  <si>
    <t>Can</t>
  </si>
  <si>
    <t>Canakkale</t>
  </si>
  <si>
    <t>M0769</t>
  </si>
  <si>
    <t>Amaam North Coal Mine</t>
  </si>
  <si>
    <t>Amaam North</t>
  </si>
  <si>
    <t>https://www.gem.wiki/Amaam_North_coal_mine</t>
  </si>
  <si>
    <t>Kyzylin</t>
  </si>
  <si>
    <t>Tyva</t>
  </si>
  <si>
    <t>M0879</t>
  </si>
  <si>
    <t>Zarechniy Coal Mine</t>
  </si>
  <si>
    <t>Zarechny</t>
  </si>
  <si>
    <t>https://www.gem.wiki/Zarechniy_coal_mine</t>
  </si>
  <si>
    <t>Kiselevsk</t>
  </si>
  <si>
    <t>Siberian Business Union-Coal (SBU)</t>
  </si>
  <si>
    <t>M0151</t>
  </si>
  <si>
    <t>Michel Coal Project</t>
  </si>
  <si>
    <t>https://www.gem.wiki/Michel_Coal_Project</t>
  </si>
  <si>
    <t>North Coal</t>
  </si>
  <si>
    <t>Sparwood</t>
  </si>
  <si>
    <t>M0996</t>
  </si>
  <si>
    <t>Bridger Underground Coal Mine</t>
  </si>
  <si>
    <t>https://www.gem.wiki/Bridger_Underground_Coal_Mine</t>
  </si>
  <si>
    <t>MidAmerican Energy (50%) IDACORP (50%)</t>
  </si>
  <si>
    <t>M0815</t>
  </si>
  <si>
    <t>Kusheyakovsky Novy Coal Mine</t>
  </si>
  <si>
    <t>https://www.gem.wiki/Kusheyakovsky_Novy_coal_mine</t>
  </si>
  <si>
    <t>Kusheyakovsky</t>
  </si>
  <si>
    <t>Chistaya Griva</t>
  </si>
  <si>
    <t>M0039</t>
  </si>
  <si>
    <t>Ewington Coal Mine</t>
  </si>
  <si>
    <t>Collie Mine, Griffin Mine</t>
  </si>
  <si>
    <t>https://www.gem.wiki/Ewington_mine</t>
  </si>
  <si>
    <t>Griffin Coal</t>
  </si>
  <si>
    <t>Lanco Infratech Limited</t>
  </si>
  <si>
    <t>Collie</t>
  </si>
  <si>
    <t>Western Australia</t>
  </si>
  <si>
    <t>M0804</t>
  </si>
  <si>
    <t>Karakansky-Zapadny Coal Mine</t>
  </si>
  <si>
    <t>KCEC</t>
  </si>
  <si>
    <t>https://www.gem.wiki/Karakansky-Zapadny_coal_mine</t>
  </si>
  <si>
    <t>CJSC Belovskaya Mine</t>
  </si>
  <si>
    <t>Karakan Invest</t>
  </si>
  <si>
    <t>M0755</t>
  </si>
  <si>
    <t>Poland</t>
  </si>
  <si>
    <t>Bzie-Dębina Coal Mine</t>
  </si>
  <si>
    <t>https://www.gem.wiki/Bzie-Dębina_coal_mine</t>
  </si>
  <si>
    <t>Jastrzębska Spółka Węglowa S.A. (JSW) SA</t>
  </si>
  <si>
    <t>JSW Group</t>
  </si>
  <si>
    <t>Upper Silesia</t>
  </si>
  <si>
    <t>Silesian</t>
  </si>
  <si>
    <t>Europe (EU-27)</t>
  </si>
  <si>
    <t>M0739</t>
  </si>
  <si>
    <t>Chirodzi Coal Mine</t>
  </si>
  <si>
    <t>https://www.gem.wiki/Chirodzi_coal_mine</t>
  </si>
  <si>
    <t>Jindal Steel &amp; Power Limited (JSPL) Mozambique Minerals Limitada</t>
  </si>
  <si>
    <t>Jindal Group</t>
  </si>
  <si>
    <t>Zambezi, Sanângoè-Mefídézi</t>
  </si>
  <si>
    <t>Cauirisa</t>
  </si>
  <si>
    <t>M0857</t>
  </si>
  <si>
    <t>Tomskaya Coal Mine</t>
  </si>
  <si>
    <t>Томская</t>
  </si>
  <si>
    <t>https://www.gem.wiki/Tomskaya_mine</t>
  </si>
  <si>
    <t>M0820</t>
  </si>
  <si>
    <t>Mezhegeyugol Coal Mine</t>
  </si>
  <si>
    <t>Mezhegey</t>
  </si>
  <si>
    <t>https://www.gem.wiki/Mezhegeyugol_coal_mine</t>
  </si>
  <si>
    <t>M0747</t>
  </si>
  <si>
    <t>North Macedonia</t>
  </si>
  <si>
    <t>Brod-Gneotino Coal Mine</t>
  </si>
  <si>
    <t>https://www.gem.wiki/Brod-Gneotino_coal_mine</t>
  </si>
  <si>
    <t>ESM</t>
  </si>
  <si>
    <t>Bitola</t>
  </si>
  <si>
    <t>M0664</t>
  </si>
  <si>
    <t>Bumi Barito Mineral Coal Mine</t>
  </si>
  <si>
    <t>BBM Anak, BBM PCI, BBM Coking Coal</t>
  </si>
  <si>
    <t>https://www.gem.wiki/Bumi_Barito_Mineral_coal_mine</t>
  </si>
  <si>
    <t>Bumi Barito Mineral</t>
  </si>
  <si>
    <t>Cokal</t>
  </si>
  <si>
    <t>Tumbang Tuan</t>
  </si>
  <si>
    <t>Sumber Barito</t>
  </si>
  <si>
    <t>Murung Raya Regency</t>
  </si>
  <si>
    <t>Central Kalimantan Province</t>
  </si>
  <si>
    <t>M0514</t>
  </si>
  <si>
    <t>Dudhichua Coal Mine</t>
  </si>
  <si>
    <t>https://www.gem.wiki/Dudhichua_coal_mine</t>
  </si>
  <si>
    <t>Northern Coalfields Limited (NCL)</t>
  </si>
  <si>
    <t>Singrauli</t>
  </si>
  <si>
    <t>Sonbhadra</t>
  </si>
  <si>
    <t>Uttar Pradesh</t>
  </si>
  <si>
    <t>M0549</t>
  </si>
  <si>
    <t>Kakri Coal Mine</t>
  </si>
  <si>
    <t>https://www.gem.wiki/Kakri_coal_mine</t>
  </si>
  <si>
    <t>Northern Coalfields Limited</t>
  </si>
  <si>
    <t>M0570</t>
  </si>
  <si>
    <t>Mahan II Coal Mine</t>
  </si>
  <si>
    <t>https://www.gem.wiki/Mahan-II_OC_coal_mine</t>
  </si>
  <si>
    <t>Balrampur</t>
  </si>
  <si>
    <t>M0572</t>
  </si>
  <si>
    <t>Makardhorka I Coal Mine</t>
  </si>
  <si>
    <t>https://www.gem.wiki/Makardhokra-I_coal_mine</t>
  </si>
  <si>
    <t>M0611</t>
  </si>
  <si>
    <t>Purnadih Coal Mine</t>
  </si>
  <si>
    <t>https://www.gem.wiki/North_Karanpura_coal_mines</t>
  </si>
  <si>
    <t>Chatra</t>
  </si>
  <si>
    <t>M0621</t>
  </si>
  <si>
    <t>Ravindra Khani Coal Mine</t>
  </si>
  <si>
    <t>https://www.gem.wiki/Ravindra_Khani_New_Tech_coal_mine</t>
  </si>
  <si>
    <t>M0024</t>
  </si>
  <si>
    <t>Caval Ridge Coal Mine</t>
  </si>
  <si>
    <t>https://www.gem.wiki/Caval_Ridge_Project</t>
  </si>
  <si>
    <t>Queensland Coal, BHP Mitsubishi Alliance (BMA)</t>
  </si>
  <si>
    <t>BHP (50%), Mitsubishi Corporation (50%)</t>
  </si>
  <si>
    <t>Moranbah</t>
  </si>
  <si>
    <t>M1047</t>
  </si>
  <si>
    <t>Mountain View Mine</t>
  </si>
  <si>
    <t>https://www.gem.wiki/Mountain_View_Mine</t>
  </si>
  <si>
    <t>Mettiki Coal</t>
  </si>
  <si>
    <t>Alliance Resource Partners</t>
  </si>
  <si>
    <t>M0495</t>
  </si>
  <si>
    <t>Chitra East Coal Mine</t>
  </si>
  <si>
    <t>https://www.gem.wiki/Chitra_coal_mine</t>
  </si>
  <si>
    <t>Deoghar</t>
  </si>
  <si>
    <t>M0517</t>
  </si>
  <si>
    <t>Durgapur Coal Mine</t>
  </si>
  <si>
    <t>https://www.gem.wiki/Durgapur_Mine</t>
  </si>
  <si>
    <t>M0465</t>
  </si>
  <si>
    <t>Adriyala Coal Mine</t>
  </si>
  <si>
    <t>ALP</t>
  </si>
  <si>
    <t>https://www.gem.wiki/Adriyala_coal_mine</t>
  </si>
  <si>
    <t>Collom</t>
  </si>
  <si>
    <t>Tri-State</t>
  </si>
  <si>
    <t>Uinta Region</t>
  </si>
  <si>
    <t>Axial</t>
  </si>
  <si>
    <t>Moffat</t>
  </si>
  <si>
    <t>M0432</t>
  </si>
  <si>
    <t>Zhengming Coal Mine</t>
  </si>
  <si>
    <t>山西汾西瑞泰井矿正明煤业有限公司</t>
  </si>
  <si>
    <t>https://www.gem.wiki/Zhengming_Coal_Mine</t>
  </si>
  <si>
    <t>https://www.gem.wiki/山西汾西瑞泰井矿正明煤业有限公司</t>
  </si>
  <si>
    <t>Shanxi Fenxi Ruitai Coal Mine of Zhengming Coal Industry Company</t>
  </si>
  <si>
    <t>Jizhong Energy Group (50%), Shanxi Coking Coal Group (15%), China Cinda Asset Management Company (9%), Jinzhong Ruiteli Eco-Development Company (18%), Shanxi Antai Group (7%)</t>
  </si>
  <si>
    <t>Longquan Town</t>
  </si>
  <si>
    <t>Zuoquan</t>
  </si>
  <si>
    <t>M0906</t>
  </si>
  <si>
    <t>Kangala Coal Mine</t>
  </si>
  <si>
    <t>https://www.gem.wiki/Kangala_Colliery</t>
  </si>
  <si>
    <t>M0605</t>
  </si>
  <si>
    <t>Pauni II Coal Mine</t>
  </si>
  <si>
    <t>https://www.gem.wiki/Pauni-II_coal_mine</t>
  </si>
  <si>
    <t>M0913</t>
  </si>
  <si>
    <t xml:space="preserve">Kranspan Coal Project </t>
  </si>
  <si>
    <t>https://www.gem.wiki/Kranspan_coal_project</t>
  </si>
  <si>
    <t>Ilima Coal Company</t>
  </si>
  <si>
    <t>Ermelo</t>
  </si>
  <si>
    <t>Carolina</t>
  </si>
  <si>
    <t>Albert Luthuli</t>
  </si>
  <si>
    <t>M1074</t>
  </si>
  <si>
    <t>Tatum Strip Mine</t>
  </si>
  <si>
    <t>https://www.gem.wiki/Tatum_Mine</t>
  </si>
  <si>
    <t>Luminant Mining Company</t>
  </si>
  <si>
    <t>Vistra Energy</t>
  </si>
  <si>
    <t>M1011</t>
  </si>
  <si>
    <t>Coyote Creek Coal Mine</t>
  </si>
  <si>
    <t>https://www.gem.wiki/Coyote_Creek_Mine</t>
  </si>
  <si>
    <t>Coyote Creek Mining Company</t>
  </si>
  <si>
    <t>North Dakota</t>
  </si>
  <si>
    <t>M0992</t>
  </si>
  <si>
    <t>Black Butte And Leucite Hills Coal Mines</t>
  </si>
  <si>
    <t>https://www.gem.wiki/Black_Butte/Leucite_Hills_Mine</t>
  </si>
  <si>
    <t>Black Butte Coal Company</t>
  </si>
  <si>
    <t>Lighthouse Resources (50%) Andarko Petroleum (50%)</t>
  </si>
  <si>
    <t>M1031</t>
  </si>
  <si>
    <t>Holden #22 Surface Coal Mine</t>
  </si>
  <si>
    <t>https://www.gem.wiki/Holden_22_Surface_Mine</t>
  </si>
  <si>
    <t>Coal-Mac</t>
  </si>
  <si>
    <t>John M Potter</t>
  </si>
  <si>
    <t>M0053</t>
  </si>
  <si>
    <t>Isaac Downs Coal Mine</t>
  </si>
  <si>
    <t>https://www.gem.wiki/Isaac_Downs_coal_mine</t>
  </si>
  <si>
    <t>Stanmore Coal</t>
  </si>
  <si>
    <t>Golden Energy Mines</t>
  </si>
  <si>
    <t>M0104</t>
  </si>
  <si>
    <t>Tahmoor South Coal Mine</t>
  </si>
  <si>
    <t>GFG Alliance</t>
  </si>
  <si>
    <t>M0630</t>
  </si>
  <si>
    <t>Selected Dhori Group of Mines</t>
  </si>
  <si>
    <t>https://www.gem.wiki/Bokaro_and_Kargali_coal_mines</t>
  </si>
  <si>
    <t>M0877</t>
  </si>
  <si>
    <t>Yerunakovskaya-8 Coal Mine</t>
  </si>
  <si>
    <t>https://www.gem.wiki/Yerunakovskaya_coal_mine</t>
  </si>
  <si>
    <t>M0616</t>
  </si>
  <si>
    <t>Rajapur Opencast Coal Mine</t>
  </si>
  <si>
    <t>Cluster 7 (BCCL)</t>
  </si>
  <si>
    <t>M0540</t>
  </si>
  <si>
    <t>Jampali Coal Mine</t>
  </si>
  <si>
    <t>https://www.gem.wiki/Jampali_coal_mine</t>
  </si>
  <si>
    <t>M0591</t>
  </si>
  <si>
    <t>Nigahi Coal Mine</t>
  </si>
  <si>
    <t>https://www.gem.wiki/Nigahi_Coal_Mine</t>
  </si>
  <si>
    <t>Nigahi</t>
  </si>
  <si>
    <t>Waidhan</t>
  </si>
  <si>
    <t>Vindhyachal Power Station</t>
  </si>
  <si>
    <t>https://www.gem.wiki/Vindhyachal_power_station</t>
  </si>
  <si>
    <t>M0699</t>
  </si>
  <si>
    <t>Singlurus Pratama Coal Mine</t>
  </si>
  <si>
    <t>https://www.gem.wiki/Singlurus_Pratama_coal_mine</t>
  </si>
  <si>
    <t>Singlurus Pratama</t>
  </si>
  <si>
    <t>Lanna Resources Public Co. Limited</t>
  </si>
  <si>
    <t>Balipapan</t>
  </si>
  <si>
    <t>Penjam Paser Utara</t>
  </si>
  <si>
    <t>M0997</t>
  </si>
  <si>
    <t>Brook Coal Mine</t>
  </si>
  <si>
    <t>https://www.gem.wiki/Brook_Mine</t>
  </si>
  <si>
    <t>Brook Mining Co.</t>
  </si>
  <si>
    <t>Ramaco Carbon</t>
  </si>
  <si>
    <t>M1080</t>
  </si>
  <si>
    <t>Wild Boar Coal Mine</t>
  </si>
  <si>
    <t>https://www.gem.wiki/Wild_Boar_Mine</t>
  </si>
  <si>
    <t>Peabody Wild Boar Mining</t>
  </si>
  <si>
    <t>M1032</t>
  </si>
  <si>
    <t>Itmann Coal Mine</t>
  </si>
  <si>
    <t>https://www.gem.wiki/Itmann_coal_mine</t>
  </si>
  <si>
    <t>Consol Energy</t>
  </si>
  <si>
    <t>Itmann</t>
  </si>
  <si>
    <t>M1007</t>
  </si>
  <si>
    <t>Coal Creek Coal Mine</t>
  </si>
  <si>
    <t>https://www.gem.wiki/Coal_Creek_Mine</t>
  </si>
  <si>
    <t>Thunder Basin Coal Company</t>
  </si>
  <si>
    <t>Gillette</t>
  </si>
  <si>
    <t>Campbell</t>
  </si>
  <si>
    <t>M0864</t>
  </si>
  <si>
    <t>Uskovskaya Coal Mine</t>
  </si>
  <si>
    <t>https://www.gem.wiki/Uskovskaya_coal_mine</t>
  </si>
  <si>
    <t>M0162</t>
  </si>
  <si>
    <t>Chile</t>
  </si>
  <si>
    <t>Invierno Coal Mine</t>
  </si>
  <si>
    <t>Mina Invierno, Minera Isla Riesco</t>
  </si>
  <si>
    <t>https://www.gem.wiki/Invierno_Mine</t>
  </si>
  <si>
    <t>https://www.gem.wiki/Mina_Invierno</t>
  </si>
  <si>
    <t>Copec and Inversiones Ultraterra</t>
  </si>
  <si>
    <t>Ultramar</t>
  </si>
  <si>
    <t>Riesco Island</t>
  </si>
  <si>
    <t>Patagonia</t>
  </si>
  <si>
    <t>M0962</t>
  </si>
  <si>
    <t>Can Coal Mine</t>
  </si>
  <si>
    <t>Can Lignite Enterprise (Çan Linyitleri İşletmesi Müdürlüğü)</t>
  </si>
  <si>
    <t>Asma</t>
  </si>
  <si>
    <t>M0666</t>
  </si>
  <si>
    <t>Cahaya Energi Mandiri Coal Mine</t>
  </si>
  <si>
    <t>https://www.gem.wiki/Cahaya_Energi_Mandiri_coal_mine</t>
  </si>
  <si>
    <t>Cahaya Energi Mandiri</t>
  </si>
  <si>
    <t>Cahaya Tiara Group</t>
  </si>
  <si>
    <t>Samrinda</t>
  </si>
  <si>
    <t>Samirnda Utara</t>
  </si>
  <si>
    <t>M0643</t>
  </si>
  <si>
    <t>Tokisud North Coal Mine</t>
  </si>
  <si>
    <t>https://www.gem.wiki/Tokisud_North_coal_mine</t>
  </si>
  <si>
    <t>NMDC</t>
  </si>
  <si>
    <t>NDMC</t>
  </si>
  <si>
    <t>South Karanpura</t>
  </si>
  <si>
    <t>Tokisud</t>
  </si>
  <si>
    <t>Mahan Super Thermal Power Plant</t>
  </si>
  <si>
    <t>https://www.gem.wiki/Mahan_Super_Thermal_Power_Project</t>
  </si>
  <si>
    <t>M0080</t>
  </si>
  <si>
    <t>Myuna Coal Mine</t>
  </si>
  <si>
    <t>https://www.gem.wiki/Myuna_coal_mine#External_Articles</t>
  </si>
  <si>
    <t>Banpu Public Company</t>
  </si>
  <si>
    <t>Toronto</t>
  </si>
  <si>
    <t>M1068</t>
  </si>
  <si>
    <t>Shoal Creek Coal Mine</t>
  </si>
  <si>
    <t>https://www.gem.wiki/Shoal_Creek_Mine</t>
  </si>
  <si>
    <t>Peabody Southeast Mining</t>
  </si>
  <si>
    <t>M1038</t>
  </si>
  <si>
    <t>Lila Canyon Coal Mine</t>
  </si>
  <si>
    <t>https://www.gem.wiki/Lila_Canyon</t>
  </si>
  <si>
    <t>Emery County Coal Resources</t>
  </si>
  <si>
    <t>M0977</t>
  </si>
  <si>
    <t>Uzulmez Coal Mine</t>
  </si>
  <si>
    <t>https://www.gem.wiki/Can_coal_mine</t>
  </si>
  <si>
    <t>Üzülmez Taşkömürü Işletme Müessesesi</t>
  </si>
  <si>
    <t>Orhaneli</t>
  </si>
  <si>
    <t>M0619</t>
  </si>
  <si>
    <t>Ramagundam II Coal Mine</t>
  </si>
  <si>
    <t>https://www.gem.wiki/Ramagundam_II_coal_mine</t>
  </si>
  <si>
    <t>M0020</t>
  </si>
  <si>
    <t>Cameby Downs Coal Mine</t>
  </si>
  <si>
    <t>https://www.gem.wiki/Cameby_Downs_mine</t>
  </si>
  <si>
    <t>Yancoal Australia</t>
  </si>
  <si>
    <t>Yanzhou Coal Mining Company</t>
  </si>
  <si>
    <t>Dalby</t>
  </si>
  <si>
    <t>M0217</t>
  </si>
  <si>
    <t>Gangou Coal Mine</t>
  </si>
  <si>
    <t>新疆振兴天原煤矿有限责任公司伊宁矿区北区干沟煤矿</t>
  </si>
  <si>
    <t>https://www.gem.wiki/Gangou_coal_mine</t>
  </si>
  <si>
    <t>https://www.gem.wiki/新疆振兴天原煤业有限责任公司干沟煤矿</t>
  </si>
  <si>
    <t>Xinjiang Zhenxing Tianyuan Coal Mine Company</t>
  </si>
  <si>
    <t>Yibei</t>
  </si>
  <si>
    <t>Yining</t>
  </si>
  <si>
    <t>Yili</t>
  </si>
  <si>
    <t>M0926</t>
  </si>
  <si>
    <t>North Block Complex</t>
  </si>
  <si>
    <t>Glisa, Eerstelingsfontein, Belfast coal project</t>
  </si>
  <si>
    <t>https://www.gem.wiki/North_Block_Complex_coal_mine#cite_note-2</t>
  </si>
  <si>
    <t>Universal Coal and Energy Holdings South Africa</t>
  </si>
  <si>
    <t>Universal Coal (49%), Ndalamo Resources (51%)</t>
  </si>
  <si>
    <t>Belfast</t>
  </si>
  <si>
    <t>M0360</t>
  </si>
  <si>
    <t>Tianye Coal Mine</t>
  </si>
  <si>
    <t>新疆天蒙汇泽煤业开发有限公司天业煤矿</t>
  </si>
  <si>
    <t>https://www.gem.wiki/Tianye_coal_mine</t>
  </si>
  <si>
    <t>https://www.gem.wiki/新疆天蒙汇泽煤业开发有限公司天业煤矿</t>
  </si>
  <si>
    <t>Xinjiang Tianmeng Huize Coal Development Company</t>
  </si>
  <si>
    <t>State-Owned Assets Supervision and Administration Commission of the Eighth Division of Xinjiang Production and Construction Corporation</t>
  </si>
  <si>
    <t>Zhunnan Coal Field</t>
  </si>
  <si>
    <t xml:space="preserve">Hutubi </t>
  </si>
  <si>
    <t>Changji</t>
  </si>
  <si>
    <t>M0239</t>
  </si>
  <si>
    <t>Hongdunzi No.1 Coal Mine</t>
  </si>
  <si>
    <t>宁夏红墩子煤业有限公司红一煤矿</t>
  </si>
  <si>
    <t>https://www.gem.wiki/Hongdunzi_No.1_Coal_Mine</t>
  </si>
  <si>
    <t>https://www.gem.wiki/宁夏红墩子煤业有限公司红一煤矿</t>
  </si>
  <si>
    <t>Ningxia Hongdunzi Coal Industry Company</t>
  </si>
  <si>
    <t>SPIC Aluminum &amp; Power Investment Company (76%), Ningxia State-Owned Capital Operation Group Compay (24%)</t>
  </si>
  <si>
    <t>Binhe New District</t>
  </si>
  <si>
    <t xml:space="preserve">Yinchuan </t>
  </si>
  <si>
    <t>Yinchuan</t>
  </si>
  <si>
    <t>M0240</t>
  </si>
  <si>
    <t>Hongdunzi No.2 Coal Mine</t>
  </si>
  <si>
    <t>宁夏红墩子煤业有限公司红二煤矿</t>
  </si>
  <si>
    <t>https://www.gem.wiki/Hongdunzi_No.2_Coal_Mine</t>
  </si>
  <si>
    <t>https://www.gem.wiki/宁夏红墩子煤业有限公司红二煤矿</t>
  </si>
  <si>
    <t>M0422</t>
  </si>
  <si>
    <t>Yuxi Coal Mine</t>
  </si>
  <si>
    <t>山西兰花科创玉溪煤矿有限责任公司</t>
  </si>
  <si>
    <t>https://www.gem.wiki/Yuxi_Coal_Mine</t>
  </si>
  <si>
    <t>https://www.gem.wiki/山西兰花科创玉溪煤矿有限责任公司</t>
  </si>
  <si>
    <t>Shanxi Lanhua Sci-tech Yuxi Coal Mine Company</t>
  </si>
  <si>
    <t>Shanxi Lanhua Coal Industry Group (57%), Beijing Xinde Yuansheng Investment Company (20%), Others (23%)</t>
  </si>
  <si>
    <t>Hudi Town</t>
  </si>
  <si>
    <t>Qinshui</t>
  </si>
  <si>
    <t>M0277</t>
  </si>
  <si>
    <t>Lingbei Coal Mine</t>
  </si>
  <si>
    <t>山西汾西矿业（集团）有限责任公司灵北煤矿</t>
  </si>
  <si>
    <t>https://www.gem.wiki/Lingbei_Coal_Mine</t>
  </si>
  <si>
    <t>https://www.gem.wiki/山西汾西矿业（集团）有限责任公司灵北煤矿</t>
  </si>
  <si>
    <t>Shanxi Fenxi Mining (Group) Company</t>
  </si>
  <si>
    <t>Shanxi Coking Coal Group (59%), China Cinda Asset Management Company (36%), China Huarong Asset Management Company (2%), China Construction Bank (2%), Others (1%)</t>
  </si>
  <si>
    <t>Liangdu Town</t>
  </si>
  <si>
    <t xml:space="preserve">Lingshi </t>
  </si>
  <si>
    <t xml:space="preserve">Shanxi </t>
  </si>
  <si>
    <t>M0379</t>
  </si>
  <si>
    <t>Wuju Coal Mine</t>
  </si>
  <si>
    <t>平凉五举煤业有限公司五举煤矿</t>
  </si>
  <si>
    <t>https://www.gem.wiki/Wuju_coal_mine</t>
  </si>
  <si>
    <t>https://www.gem.wiki/平凉五举煤业有限公司五举煤矿</t>
  </si>
  <si>
    <t>Pingliang Wuju Coal Industry Company</t>
  </si>
  <si>
    <t>Shandong Energy Group (60%), Jiuquan Iron and Steel Group (24%), Jiangsu Yueda Group (14%), Others (2%)</t>
  </si>
  <si>
    <t>Huanglong</t>
  </si>
  <si>
    <t>Wuju</t>
  </si>
  <si>
    <t>Chongxin</t>
  </si>
  <si>
    <t>M0698</t>
  </si>
  <si>
    <t>SEM Coal Mine</t>
  </si>
  <si>
    <t>https://www.gem.wiki/SEM_coal_mine</t>
  </si>
  <si>
    <t>Senamas Energindo Mineral</t>
  </si>
  <si>
    <t>Timur</t>
  </si>
  <si>
    <t>M0249</t>
  </si>
  <si>
    <t>Hongsi Coal Mine</t>
  </si>
  <si>
    <t>宁夏宝丰集团红四煤业有限公司红四煤矿</t>
  </si>
  <si>
    <t>https://www.gem.wiki/Hongsi_Coal_Mine</t>
  </si>
  <si>
    <t>https://www.gem.wiki/宁夏宝丰集团红四煤业有限公司红四煤矿</t>
  </si>
  <si>
    <t>Ningxia Baofeng Group</t>
  </si>
  <si>
    <t>Ningxia Baofeng Group (36%), Dongyi International Group (27%), Others (37%)</t>
  </si>
  <si>
    <t>Qingxing District</t>
  </si>
  <si>
    <t>Qingxing</t>
  </si>
  <si>
    <t>M0894</t>
  </si>
  <si>
    <t>Eloff Coal Project</t>
  </si>
  <si>
    <t>Kangala extension</t>
  </si>
  <si>
    <t>https://www.gem.wiki/Eloff_coal_project</t>
  </si>
  <si>
    <t>Eloff Mining Company</t>
  </si>
  <si>
    <t>Ndalamo Resources (70%), Universal Coal (29%), Others (1%)</t>
  </si>
  <si>
    <t>M0846</t>
  </si>
  <si>
    <t>Sibirginsky Coal Mine</t>
  </si>
  <si>
    <t>Сибиргинский</t>
  </si>
  <si>
    <t>https://www.gem.wiki/Sibirginsky_coal_mine</t>
  </si>
  <si>
    <t>Southern Kuzbass coal</t>
  </si>
  <si>
    <t>Chuvashka</t>
  </si>
  <si>
    <t>JSPL Mozambique Minerals Limitada</t>
  </si>
  <si>
    <t>Jindal Steel and Power Limited (JSPL)</t>
  </si>
  <si>
    <t>M0738</t>
  </si>
  <si>
    <t>Benga Coal Mine</t>
  </si>
  <si>
    <t>https://www.gem.wiki/Benga_coal_mine</t>
  </si>
  <si>
    <t>ICVL (50%), Tata (50%)</t>
  </si>
  <si>
    <t>Zambezi, Moatize-Benga</t>
  </si>
  <si>
    <t>M0944</t>
  </si>
  <si>
    <t>Welgemeend Coal Mine</t>
  </si>
  <si>
    <t>https://www.gem.wiki/Welgemeend_coal_mine</t>
  </si>
  <si>
    <t>Mbuyelo Coal</t>
  </si>
  <si>
    <t>Hendrina</t>
  </si>
  <si>
    <t>M0290</t>
  </si>
  <si>
    <t>Mayixi No.1 Coal Mine</t>
  </si>
  <si>
    <t>贵州盘县矿区马依西一井煤矿</t>
  </si>
  <si>
    <t>https://www.gem.wiki/Mayixi_No.1_Coal_Mine</t>
  </si>
  <si>
    <t>https://www.gem.wiki/贵州盘县矿区马依西一井煤矿</t>
  </si>
  <si>
    <t>Guizhou Panjiang Mayi Coal Industry Company</t>
  </si>
  <si>
    <t>Guizhou Panjiang Coal Power Group (42%), Yankuang Group (8%), Guangdong Yuedian Holdings West Investment Company (11%), Guangdong Yuedian Group (8%), China Southern Power Grid Company (1%), Guizhou Coalfield Geology Bureau (6%), Others (24%)</t>
  </si>
  <si>
    <t>Mayi Town</t>
  </si>
  <si>
    <t>Shuicheng County</t>
  </si>
  <si>
    <t>M0374</t>
  </si>
  <si>
    <t>West Well of Faer Second Coal Mine</t>
  </si>
  <si>
    <t>贵州盘江恒普煤业有限公司发耳二矿西井</t>
  </si>
  <si>
    <t>https://www.gem.wiki/West_Well_of_Faer_Second_Mine</t>
  </si>
  <si>
    <t>https://www.gem.wiki/贵州盘江恒普煤业有限公司发耳二矿西井</t>
  </si>
  <si>
    <t>Guizhou Panjiang Hengpu Coal Industry Company</t>
  </si>
  <si>
    <t>Guizhou Panjiang Coal and Electricity Group (58%), Yankuang Group (12%), Guizhou Coalfield Geology Bureau (10%), Others (20%)</t>
  </si>
  <si>
    <t>Liu Panshui</t>
  </si>
  <si>
    <t>Shui Cheng County</t>
  </si>
  <si>
    <t>M0932</t>
  </si>
  <si>
    <t>Springboklaagte Coal Mine</t>
  </si>
  <si>
    <t>https://www.gem.wiki/Springboklaagte_coal_project</t>
  </si>
  <si>
    <t>Izimbiwa Coal, Umcebo</t>
  </si>
  <si>
    <t>Glencore (50%), Phembani (50%)</t>
  </si>
  <si>
    <t>M0901</t>
  </si>
  <si>
    <t>Hendrina Coal Mine</t>
  </si>
  <si>
    <t>https://www.gem.wiki/Hendrina_coal_project</t>
  </si>
  <si>
    <t>Umcebo</t>
  </si>
  <si>
    <t>M0359</t>
  </si>
  <si>
    <t>Tianshuibu No.2 Coal Mine</t>
  </si>
  <si>
    <t>甘肃万胜矿业有限公司甜水堡二号煤矿</t>
  </si>
  <si>
    <t>https://www.gem.wiki/Tianshuibu_No.2_Coal_Mine</t>
  </si>
  <si>
    <t>https://www.gem.wiki/甘肃万胜矿业有限公司甜水堡二号煤矿</t>
  </si>
  <si>
    <t>Gansu Wansheng Mining Company</t>
  </si>
  <si>
    <t>China Huadian</t>
  </si>
  <si>
    <t>Tianshuipu Town</t>
  </si>
  <si>
    <t>Huan County</t>
  </si>
  <si>
    <t>Qingyang</t>
  </si>
  <si>
    <t>M0371</t>
  </si>
  <si>
    <t>Weizigou Coal Mine</t>
  </si>
  <si>
    <t>中煤能源新疆鸿新煤业有限公司苇子沟煤矿一期</t>
  </si>
  <si>
    <t>https://www.gem.wiki/Weizigou_coal_mine_(phase_I)</t>
  </si>
  <si>
    <t>https://www.gem.wiki/中煤能源新疆鸿新煤业有限公司苇子沟煤矿一期</t>
  </si>
  <si>
    <t>China Coal Energy Xinjiang Hongxin Coal Industry Company</t>
  </si>
  <si>
    <t>China Coal (49%), Xinjiang Hongxin Construction Group (20%), Others (31%)</t>
  </si>
  <si>
    <t>Zhunnan</t>
  </si>
  <si>
    <t>Shitizi Town</t>
  </si>
  <si>
    <t>M0442</t>
  </si>
  <si>
    <t>Colombia</t>
  </si>
  <si>
    <t>Papayal Coal Mine</t>
  </si>
  <si>
    <t>Mina Papayal</t>
  </si>
  <si>
    <t>https://www.gem.wiki/Papayal_Mine</t>
  </si>
  <si>
    <t>https://www.gem.wiki/Mina_Papayal</t>
  </si>
  <si>
    <t>Best Coal Company (BCC)</t>
  </si>
  <si>
    <t>Yildirim Holding AS</t>
  </si>
  <si>
    <t>Papayal</t>
  </si>
  <si>
    <t>Barrancas</t>
  </si>
  <si>
    <t>La Guajira</t>
  </si>
  <si>
    <t>M0439</t>
  </si>
  <si>
    <t>Cañaverales Coal Mine</t>
  </si>
  <si>
    <t>Mina Cañaverales</t>
  </si>
  <si>
    <t>https://www.gem.wiki/Ca%C3%B1averales_Mine</t>
  </si>
  <si>
    <t>https://www.gem.wiki/Mina_Cañaverales</t>
  </si>
  <si>
    <t>Cañaverales</t>
  </si>
  <si>
    <t xml:space="preserve">San Juan del </t>
  </si>
  <si>
    <t>Cesar</t>
  </si>
  <si>
    <t>M0116</t>
  </si>
  <si>
    <t>Werris Creek Coal Mine</t>
  </si>
  <si>
    <t>https://www.gem.wiki/Werris_Creek_coal_mine</t>
  </si>
  <si>
    <t>Werris Creek Coal</t>
  </si>
  <si>
    <t>Whitehaven Coal</t>
  </si>
  <si>
    <t>M0531</t>
  </si>
  <si>
    <t>Gourangdih ABC Coal Mine</t>
  </si>
  <si>
    <t>https://www.gem.wiki/Gourangdih_ABC_Coal_Mine</t>
  </si>
  <si>
    <t>West Bengal Mineral Development and Trading Corporation</t>
  </si>
  <si>
    <t>Raniganj</t>
  </si>
  <si>
    <t>Bhuiapara</t>
  </si>
  <si>
    <t>Paschim Bardhman</t>
  </si>
  <si>
    <t>M0775</t>
  </si>
  <si>
    <t>Baykaimskaya Coal Mine</t>
  </si>
  <si>
    <t>Байкаимская</t>
  </si>
  <si>
    <t>https://www.gem.wiki/Baykaimskaya_coal_mine</t>
  </si>
  <si>
    <t>M0703</t>
  </si>
  <si>
    <t>TOP Coal Mine</t>
  </si>
  <si>
    <t>https://www.gem.wiki/TOP_coal_mine</t>
  </si>
  <si>
    <t>Telen Orbit Prima</t>
  </si>
  <si>
    <t xml:space="preserve">Buhut Jaya </t>
  </si>
  <si>
    <t>Kapuas Tengah</t>
  </si>
  <si>
    <t>M0841</t>
  </si>
  <si>
    <t>Sadinskaya-Severnaya Coal Mine</t>
  </si>
  <si>
    <t>Sadinskaya-North, Садкинская-Северная</t>
  </si>
  <si>
    <t>https://www.gem.wiki/Sadinskaya-Severnaya_coal_mine</t>
  </si>
  <si>
    <t>Sadkinskaya-Severnaya Mine LLC</t>
  </si>
  <si>
    <t>South Coal Company</t>
  </si>
  <si>
    <t>Shakhty</t>
  </si>
  <si>
    <t>Krasnosulinsky</t>
  </si>
  <si>
    <t>Rostov</t>
  </si>
  <si>
    <t>M0811</t>
  </si>
  <si>
    <t>Kolyvansky Coal Mine</t>
  </si>
  <si>
    <t>https://www.gem.wiki/Kolyvansky_coal_mine</t>
  </si>
  <si>
    <t>SibAnthracite Group</t>
  </si>
  <si>
    <t>Horlivka</t>
  </si>
  <si>
    <t>Novosibirsk</t>
  </si>
  <si>
    <t>Iskitimsky</t>
  </si>
  <si>
    <t>M0867</t>
  </si>
  <si>
    <t>Vorgashorskaya Coal Mine</t>
  </si>
  <si>
    <t>https://www.gem.wiki/Vorgashorskaya_mine</t>
  </si>
  <si>
    <t>Pechora coal basin</t>
  </si>
  <si>
    <t>Vorkuta</t>
  </si>
  <si>
    <t>Komi</t>
  </si>
  <si>
    <t>M0938</t>
  </si>
  <si>
    <t>Tweedraai Coal Mine</t>
  </si>
  <si>
    <t>https://www.gem.wiki/Tweedraai_coal_mine</t>
  </si>
  <si>
    <t>Sasol Mining</t>
  </si>
  <si>
    <t>Trichardt</t>
  </si>
  <si>
    <t>M0795</t>
  </si>
  <si>
    <t>Erkovetskiy Coal Mine</t>
  </si>
  <si>
    <t>https://www.gem.wiki/Erkovetskiy_coal_mine</t>
  </si>
  <si>
    <t>Russian Coal</t>
  </si>
  <si>
    <t>Amur</t>
  </si>
  <si>
    <t>M0612</t>
  </si>
  <si>
    <t>Rabodh Coal Mine</t>
  </si>
  <si>
    <t>https://www.gem.wiki/Rabodh_coal_mine</t>
  </si>
  <si>
    <t>Rashtriya Ispat Nigam</t>
  </si>
  <si>
    <t>West Bokaro</t>
  </si>
  <si>
    <t>Rabodh</t>
  </si>
  <si>
    <t>Other Industrial</t>
  </si>
  <si>
    <t>M0715</t>
  </si>
  <si>
    <t>Tanjung Mayang Coal Mine</t>
  </si>
  <si>
    <t>https://www.gem.wiki/Tanjung_Mayang_coal_mine</t>
  </si>
  <si>
    <t>Tandung Mayang</t>
  </si>
  <si>
    <t>M0951</t>
  </si>
  <si>
    <t>Zonnebloem Coal Mine</t>
  </si>
  <si>
    <t>Vulna</t>
  </si>
  <si>
    <t>https://www.gem.wiki/Zonnebloem_coal_mine</t>
  </si>
  <si>
    <t>Middelburg</t>
  </si>
  <si>
    <t>M0137</t>
  </si>
  <si>
    <t>Brule Coal Mine</t>
  </si>
  <si>
    <t>https://www.gem.wiki/Brule_mine</t>
  </si>
  <si>
    <t>Conuma Coal Resources</t>
  </si>
  <si>
    <t>Tumbler Ridge, Chetwynd</t>
  </si>
  <si>
    <t>M0586</t>
  </si>
  <si>
    <t>New Marjri II Coal Mine</t>
  </si>
  <si>
    <t>https://www.gem.wiki/New_Majri_II_A_coal_mine</t>
  </si>
  <si>
    <t>M0004</t>
  </si>
  <si>
    <t>Angus Place Coal Mine</t>
  </si>
  <si>
    <t>https://www.gem.wiki/Angus_Place_Colliery</t>
  </si>
  <si>
    <t>Centennial Angus Place</t>
  </si>
  <si>
    <t xml:space="preserve">Centennial Springvale (50%), Springvale SK Kores (50%) </t>
  </si>
  <si>
    <t>M0967</t>
  </si>
  <si>
    <t>Inagzi Baglik Coal Mine</t>
  </si>
  <si>
    <t>https://www.gem.wiki/Inagzi_Baglik_coal_mine</t>
  </si>
  <si>
    <t>Tumas</t>
  </si>
  <si>
    <t>ÇATES-Aydem Enerji</t>
  </si>
  <si>
    <t>M0583</t>
  </si>
  <si>
    <t>N.T.S.T. Jeenagora Coal Mine</t>
  </si>
  <si>
    <t>https://www.gem.wiki/North_Tisra_South_Tisra_(NTST)_coal_mines</t>
  </si>
  <si>
    <t>M0620</t>
  </si>
  <si>
    <t>Ramagundam III Coal Mine</t>
  </si>
  <si>
    <t>https://www.gem.wiki/Ramagundam_III_coal_mine</t>
  </si>
  <si>
    <t>M0539</t>
  </si>
  <si>
    <t>Jamkhani Coal Mine</t>
  </si>
  <si>
    <t>https://www.gem.wiki/Jamkhani_mine</t>
  </si>
  <si>
    <t>Vedanta</t>
  </si>
  <si>
    <t>M0961</t>
  </si>
  <si>
    <t>Bursa Coal Mine</t>
  </si>
  <si>
    <t>https://www.gem.wiki/Bursa_coal_mine</t>
  </si>
  <si>
    <t>Bursa Linyitleri lsletmesi Mudurlu</t>
  </si>
  <si>
    <t>M0801</t>
  </si>
  <si>
    <t>Kamyshansky-West Coal Mine</t>
  </si>
  <si>
    <t>Kamyshansky Zapadny</t>
  </si>
  <si>
    <t>https://www.gem.wiki/Kamyshansky_-_West_coal_mine</t>
  </si>
  <si>
    <t>Resource LLC</t>
  </si>
  <si>
    <t>Kiselyovsk</t>
  </si>
  <si>
    <t>Prokopyevsk</t>
  </si>
  <si>
    <t>M0009</t>
  </si>
  <si>
    <t>Belview Coal Mine</t>
  </si>
  <si>
    <t>https://www.gem.wiki/Belview_coal_project</t>
  </si>
  <si>
    <t>Blackwater</t>
  </si>
  <si>
    <t>M0557</t>
  </si>
  <si>
    <t>Khairagura Coal Mine</t>
  </si>
  <si>
    <t>https://www.gem.wiki/Khairagura_coal_mine</t>
  </si>
  <si>
    <t>Komaram Bheem</t>
  </si>
  <si>
    <t>M0015</t>
  </si>
  <si>
    <t>Boundary Hill Coal Mine</t>
  </si>
  <si>
    <t>https://www.gem.wiki/Boundary_Hill_mine</t>
  </si>
  <si>
    <t>Anglo Coal (Callide Management)Pty Ltd</t>
  </si>
  <si>
    <t>Anglo American</t>
  </si>
  <si>
    <t>Biloela</t>
  </si>
  <si>
    <t>M0545</t>
  </si>
  <si>
    <t>Jhingurda Coal Mine</t>
  </si>
  <si>
    <t>https://www.gem.wiki/Jhingurda_coal_mine</t>
  </si>
  <si>
    <t>M1066</t>
  </si>
  <si>
    <t>San Miguel Lignite Mine</t>
  </si>
  <si>
    <t>https://www.gem.wiki/San_Miguel_Mine</t>
  </si>
  <si>
    <t>NACG Texas</t>
  </si>
  <si>
    <t>North American Construction Group</t>
  </si>
  <si>
    <t>M1059</t>
  </si>
  <si>
    <t>Red Hills Coal Mine</t>
  </si>
  <si>
    <t>https://www.gem.wiki/Red_Hills_Mine</t>
  </si>
  <si>
    <t>Mississippi Lignite Mining Company</t>
  </si>
  <si>
    <t>North American Coal</t>
  </si>
  <si>
    <t>Mississippi</t>
  </si>
  <si>
    <t>M0521</t>
  </si>
  <si>
    <t>Gare Palma IV 2&amp;3 Coal Mine</t>
  </si>
  <si>
    <t>M0607</t>
  </si>
  <si>
    <t>Phularitand Coal Mine</t>
  </si>
  <si>
    <t>https://www.gem.wiki/Phularitand_mine</t>
  </si>
  <si>
    <t>M0711</t>
  </si>
  <si>
    <t>MSJ Coal Mine</t>
  </si>
  <si>
    <t>https://www.gem.wiki/Mahakam_Sumber_Jaya_coal_mine</t>
  </si>
  <si>
    <t>Mahakam Sumber Jaya</t>
  </si>
  <si>
    <t>Samarinda</t>
  </si>
  <si>
    <t>Tenggarong Senerang</t>
  </si>
  <si>
    <t>M0153</t>
  </si>
  <si>
    <t>Paintearth Coal Mine</t>
  </si>
  <si>
    <t>https://www.gem.wiki/Paintearth_coal_mine</t>
  </si>
  <si>
    <t>Prairie Mines and Royalty</t>
  </si>
  <si>
    <t>Westmoreland Resources</t>
  </si>
  <si>
    <t>Forestburg</t>
  </si>
  <si>
    <t>Alberta</t>
  </si>
  <si>
    <t>M0789</t>
  </si>
  <si>
    <t>Chernihiv, Yuzhniy, Lutuginsky Coal Mine</t>
  </si>
  <si>
    <t>https://www.gem.wiki/Chernihiv,_Yuzhniy,_Lutuginsky_coal_project</t>
  </si>
  <si>
    <t>M0082</t>
  </si>
  <si>
    <t>New Acland Coal Mine</t>
  </si>
  <si>
    <t>https://www.gem.wiki/New_Acland_mine</t>
  </si>
  <si>
    <t>New Hope Coal</t>
  </si>
  <si>
    <t>New Hope Group</t>
  </si>
  <si>
    <t xml:space="preserve">Clarence-Moreton </t>
  </si>
  <si>
    <t>Oakey</t>
  </si>
  <si>
    <t>M0786</t>
  </si>
  <si>
    <t>Cheremshansky Coal Mine</t>
  </si>
  <si>
    <t>https://www.gem.wiki/Cheremshansky_coal_mine</t>
  </si>
  <si>
    <t>Prokopyevsky, Belovsky</t>
  </si>
  <si>
    <t>M0784</t>
  </si>
  <si>
    <t>Butovskaya Coal Mine</t>
  </si>
  <si>
    <t>Btovskaya</t>
  </si>
  <si>
    <t>https://www.gem.wiki/Butovskaya_coal_mine</t>
  </si>
  <si>
    <t>Chesnokovskiy</t>
  </si>
  <si>
    <t>M0915</t>
  </si>
  <si>
    <t>Leeuwpan Coal Mine</t>
  </si>
  <si>
    <t>https://www.gem.wiki/Leeuwpan_coal_mine</t>
  </si>
  <si>
    <t>Exxaro Coal</t>
  </si>
  <si>
    <t>Exxaro</t>
  </si>
  <si>
    <t>Malta Power Station</t>
  </si>
  <si>
    <t>https://www.gem.wiki/Matla_Power_Station</t>
  </si>
  <si>
    <t>M0886</t>
  </si>
  <si>
    <t>Belfast Coal Mine</t>
  </si>
  <si>
    <t>https://www.gem.wiki/Belfast_coal_mine</t>
  </si>
  <si>
    <t>M0126</t>
  </si>
  <si>
    <t>Kreka Coal Mine</t>
  </si>
  <si>
    <t>Dubrave</t>
  </si>
  <si>
    <t>https://www.gem.wiki/Kreka_coal_mine</t>
  </si>
  <si>
    <t>Tuzla Basin</t>
  </si>
  <si>
    <t>M0623</t>
  </si>
  <si>
    <t>Rohini Coal Mine</t>
  </si>
  <si>
    <t>North Karanpura Area</t>
  </si>
  <si>
    <t>Burmu</t>
  </si>
  <si>
    <t>Ranchi</t>
  </si>
  <si>
    <t>M0479</t>
  </si>
  <si>
    <t>Baroud Coal Mine</t>
  </si>
  <si>
    <t>https://www.gem.wiki/Baroud_coal_mine</t>
  </si>
  <si>
    <t>M1023</t>
  </si>
  <si>
    <t>Foidel Creek Mine</t>
  </si>
  <si>
    <t>https://www.gem.wiki/Foidel_Creek_Mine</t>
  </si>
  <si>
    <t>TwentyMile Coal Company</t>
  </si>
  <si>
    <t>Peabody</t>
  </si>
  <si>
    <t>Routt</t>
  </si>
  <si>
    <t>M1027</t>
  </si>
  <si>
    <t>Gateway North Coal Mine</t>
  </si>
  <si>
    <t>https://www.gem.wiki/Gateway_Mine</t>
  </si>
  <si>
    <t>Black Beauty Coal Company</t>
  </si>
  <si>
    <t>Coulterville</t>
  </si>
  <si>
    <t>M1034</t>
  </si>
  <si>
    <t>Kemmerer Coal Mine</t>
  </si>
  <si>
    <t>https://www.gem.wiki/Kemmerer_Mine</t>
  </si>
  <si>
    <t>Kemmerer Operations</t>
  </si>
  <si>
    <t>Kemmerer</t>
  </si>
  <si>
    <t>M1001</t>
  </si>
  <si>
    <t>Bulldog Coal Mine</t>
  </si>
  <si>
    <t>https://www.gem.wiki/Bulldog_Mine</t>
  </si>
  <si>
    <t>Sunrise Coal</t>
  </si>
  <si>
    <t>Hallador Energy</t>
  </si>
  <si>
    <t>Allerton</t>
  </si>
  <si>
    <t>Vermilion</t>
  </si>
  <si>
    <t>M1037</t>
  </si>
  <si>
    <t>Leer South Coal Mine</t>
  </si>
  <si>
    <t>https://www.gem.wiki/Leer_South_coal_mine</t>
  </si>
  <si>
    <t>Wolf Run Mining, LLC</t>
  </si>
  <si>
    <t>Grafton</t>
  </si>
  <si>
    <t>Taylor</t>
  </si>
  <si>
    <t>M0984</t>
  </si>
  <si>
    <t>United Kingdom</t>
  </si>
  <si>
    <t>Woodhouse Colliery</t>
  </si>
  <si>
    <t>https://www.gem.wiki/Woodhouse_Colliery</t>
  </si>
  <si>
    <t>West Cumbria Mining</t>
  </si>
  <si>
    <t>Whitehaven</t>
  </si>
  <si>
    <t>Cumbria</t>
  </si>
  <si>
    <t>England</t>
  </si>
  <si>
    <t>M0070</t>
  </si>
  <si>
    <t>Minerva Coal Mine</t>
  </si>
  <si>
    <t>https://www.gem.wiki/Minerva_coal_mine</t>
  </si>
  <si>
    <t>Sojitz Coal Mining Pty Ltd</t>
  </si>
  <si>
    <t>Sojitz, KORES</t>
  </si>
  <si>
    <t>M0852</t>
  </si>
  <si>
    <t>Taldinskaya-Zapadnaya Mine No. 1</t>
  </si>
  <si>
    <t>Bol'shaya Talda</t>
  </si>
  <si>
    <t>M0471</t>
  </si>
  <si>
    <t>Amelia North Coal Mine</t>
  </si>
  <si>
    <t>https://www.gem.wiki/Amelia_(North)_coal_mine</t>
  </si>
  <si>
    <t>Jaiprakash Power Ventures Ltd (JPVL)</t>
  </si>
  <si>
    <t>M0059</t>
  </si>
  <si>
    <t xml:space="preserve">Kogan Creek </t>
  </si>
  <si>
    <t>Kogan, Brigalow</t>
  </si>
  <si>
    <t>https://www.gem.wiki/Kogan_Creek_mine</t>
  </si>
  <si>
    <t>CS Energy</t>
  </si>
  <si>
    <t>Surat Basin</t>
  </si>
  <si>
    <t>Chinchilla</t>
  </si>
  <si>
    <t>M0132</t>
  </si>
  <si>
    <t>Seival Coal Mine</t>
  </si>
  <si>
    <t>https://www.gem.wiki/Seival_mine</t>
  </si>
  <si>
    <t>https://www.gem.wiki/Mina_do_Seival</t>
  </si>
  <si>
    <t>Seival Sul Mineração S.A</t>
  </si>
  <si>
    <t xml:space="preserve">Candiota, </t>
  </si>
  <si>
    <t>M0985</t>
  </si>
  <si>
    <t>Absaloka Coal Mine</t>
  </si>
  <si>
    <t>https://www.gem.wiki/Absaloka_Mine</t>
  </si>
  <si>
    <t>Hardin</t>
  </si>
  <si>
    <t>Montana</t>
  </si>
  <si>
    <t>M0596</t>
  </si>
  <si>
    <t>North Urimari Birsa Coal Mine</t>
  </si>
  <si>
    <t>Barka Sayal area</t>
  </si>
  <si>
    <t>M0565</t>
  </si>
  <si>
    <t>Lajkura Coal Mine</t>
  </si>
  <si>
    <t>https://www.gem.wiki/Ib_Valley_coal_mines</t>
  </si>
  <si>
    <t>Mahanadi Coalfields Limited</t>
  </si>
  <si>
    <t>Jharsuguda</t>
  </si>
  <si>
    <t>M0577</t>
  </si>
  <si>
    <t>Mata No Madh Coal Mine</t>
  </si>
  <si>
    <t>https://www.gem.wiki/Mata_No_Madh_Lignite_Mine</t>
  </si>
  <si>
    <t>M0770</t>
  </si>
  <si>
    <t>Apsatsky Coal Mine</t>
  </si>
  <si>
    <t>https://www.gem.wiki/Apsatsky_coal_mine</t>
  </si>
  <si>
    <t>Novaya Chara</t>
  </si>
  <si>
    <t xml:space="preserve">Kalarsky </t>
  </si>
  <si>
    <t>ICVL (65%), Tata (35%)</t>
  </si>
  <si>
    <t>Benga Power Station</t>
  </si>
  <si>
    <t>https://www.gem.wiki/Benga_power_station_(ICVL)</t>
  </si>
  <si>
    <t>M0714</t>
  </si>
  <si>
    <t>Satui Coal Mine</t>
  </si>
  <si>
    <t>https://www.gem.wiki/Satui_coal_mine</t>
  </si>
  <si>
    <t>Arutmin Indonesia</t>
  </si>
  <si>
    <t>Bumi Resources</t>
  </si>
  <si>
    <t>SouthKalimantan</t>
  </si>
  <si>
    <t>M0767</t>
  </si>
  <si>
    <t>Alardinskaya Coal Mine</t>
  </si>
  <si>
    <t>https://www.gem.wiki/Alardinskaya_coal_mine</t>
  </si>
  <si>
    <t>M0054</t>
  </si>
  <si>
    <t>Isaac Plains East Coal Mine</t>
  </si>
  <si>
    <t>https://www.gem.wiki/Integrated_Isaac_Plains_Project</t>
  </si>
  <si>
    <t>M0587</t>
  </si>
  <si>
    <t>Neyveli I A Coal Mine</t>
  </si>
  <si>
    <t>Mine I A</t>
  </si>
  <si>
    <t>https://www.gem.wiki/Neyveli_I_coal_mine</t>
  </si>
  <si>
    <t>Cuddalore</t>
  </si>
  <si>
    <t>Tamil Nadu</t>
  </si>
  <si>
    <t>M0635</t>
  </si>
  <si>
    <t>Srirampur II Coal Mine</t>
  </si>
  <si>
    <t>https://www.gem.wiki/Srirampur_OC-II_coal_mine</t>
  </si>
  <si>
    <t>M0610</t>
  </si>
  <si>
    <t>Prakasham Khani IV Coal Mine</t>
  </si>
  <si>
    <t>https://www.gem.wiki/Prakasham_Khani_coal_mines</t>
  </si>
  <si>
    <t>M1049</t>
  </si>
  <si>
    <t>Navajo Coal Mine</t>
  </si>
  <si>
    <t>https://www.gem.wiki/Navajo_Mine</t>
  </si>
  <si>
    <t>Navajo Coal Company</t>
  </si>
  <si>
    <t>BHP</t>
  </si>
  <si>
    <t>M0799</t>
  </si>
  <si>
    <t>Kaa-Khemsky Coal Mine</t>
  </si>
  <si>
    <t>Kaa-Khemsky 1, 2, 3</t>
  </si>
  <si>
    <t>https://www.gem.wiki/Kaa-Khemsky_coal_mine</t>
  </si>
  <si>
    <t>Tuva Mining Company (Tyva Ore Mining Company)</t>
  </si>
  <si>
    <t>Еn+Group</t>
  </si>
  <si>
    <t>Kyzyl</t>
  </si>
  <si>
    <t>Tuva</t>
  </si>
  <si>
    <t>M0072</t>
  </si>
  <si>
    <t>Moolarben Coal Mine</t>
  </si>
  <si>
    <t>https://www.gem.wiki/Moolarben_Coal_Mine</t>
  </si>
  <si>
    <t>Moolarben Coal Mines, Kores Australia Moolarben Coal, Sojitz Moolarben Resources</t>
  </si>
  <si>
    <t>Yancoal</t>
  </si>
  <si>
    <t>Western</t>
  </si>
  <si>
    <t>Mudgee</t>
  </si>
  <si>
    <t>Port of Newcastle</t>
  </si>
  <si>
    <t>https://www.gem.wiki/Port_of_Newcastle</t>
  </si>
  <si>
    <t>M0121</t>
  </si>
  <si>
    <t>Yarrabee Coal Mine</t>
  </si>
  <si>
    <t>Yarrabee North</t>
  </si>
  <si>
    <t>https://www.gem.wiki/Yarrabee_coal_mine</t>
  </si>
  <si>
    <t>M0393</t>
  </si>
  <si>
    <t>Xinjiang Hongshan Coal Mine</t>
  </si>
  <si>
    <t>徐矿集团新疆赛尔能源有限责任公司红山煤矿</t>
  </si>
  <si>
    <t>https://www.gem.wiki/Xinjiang_Hongshan_Coal_Mine</t>
  </si>
  <si>
    <t>https://www.gem.wiki/徐矿集团新疆赛尔能源有限责任公司红山煤矿</t>
  </si>
  <si>
    <t>Xukuang Group Xinjiang Sai'er Energy Company</t>
  </si>
  <si>
    <t>Xuzhou Coal Mining Group</t>
  </si>
  <si>
    <t>Heshituoluogai Town</t>
  </si>
  <si>
    <t>Hoboksar Mongol Autonomous County</t>
  </si>
  <si>
    <t>M0181</t>
  </si>
  <si>
    <t>Beishan Coal Mine</t>
  </si>
  <si>
    <t>新疆北山矿业有限公司北山露天煤矿</t>
  </si>
  <si>
    <t>https://www.gem.wiki/Beishan_open-pit_mine</t>
  </si>
  <si>
    <t>https://www.gem.wiki/新疆北山矿业有限公司北山露天煤矿</t>
  </si>
  <si>
    <t>Xinjiang Beishan Mining Company</t>
  </si>
  <si>
    <t>Xinjiang Beishan Huiyuan Investment Company (80%), Xinjiang Agricultural Sixth Division Aluminum Company (20%)</t>
  </si>
  <si>
    <t>Zhundong Coal Field</t>
  </si>
  <si>
    <t>Qitai</t>
  </si>
  <si>
    <t>M0105</t>
  </si>
  <si>
    <t>Tarrawonga Coal Mine</t>
  </si>
  <si>
    <t>East Boggabri</t>
  </si>
  <si>
    <t>https://www.gem.wiki/Tarrawonga_coal_mine</t>
  </si>
  <si>
    <t>NSW</t>
  </si>
  <si>
    <t>M0138</t>
  </si>
  <si>
    <t>Coal Valley Coal Mine</t>
  </si>
  <si>
    <t>https://www.gem.wiki/Coal_Valley_coal_mine</t>
  </si>
  <si>
    <t>Coal Valley Resources Inc.</t>
  </si>
  <si>
    <t>Westmoreland Mining Holdings LLC</t>
  </si>
  <si>
    <t>Edson</t>
  </si>
  <si>
    <t>M0012</t>
  </si>
  <si>
    <t>Blair Athol Coal Mine</t>
  </si>
  <si>
    <t>https://www.gem.wiki/Blair_Athol_mine</t>
  </si>
  <si>
    <t>Orion Mining</t>
  </si>
  <si>
    <t>TerraCom Ltd</t>
  </si>
  <si>
    <t>M0935</t>
  </si>
  <si>
    <t>Stuart Colliery</t>
  </si>
  <si>
    <t>https://www.gem.wiki/Stuart_Delmas_coal_mine</t>
  </si>
  <si>
    <t>Stuart Coal</t>
  </si>
  <si>
    <t>M0842</t>
  </si>
  <si>
    <t>Sadinskaya-Vostochnaya No. 2 Coal Mine</t>
  </si>
  <si>
    <t>Шахта Садкинская- Восточная No 2</t>
  </si>
  <si>
    <t>https://www.gem.wiki/Sadinskaya-Vostochnaya_No._2_coal_mine</t>
  </si>
  <si>
    <t>Sadinskaya-Vostochnaya No. 2 Mine LLC</t>
  </si>
  <si>
    <t>Ust-Donetsk</t>
  </si>
  <si>
    <t>M0044</t>
  </si>
  <si>
    <t>Gregory Crinum Coal Mines</t>
  </si>
  <si>
    <t>Gregory, Crinum</t>
  </si>
  <si>
    <t>https://www.gem.wiki/Gregory_Crinum_mine</t>
  </si>
  <si>
    <t>Sojitz Corporation</t>
  </si>
  <si>
    <t>M0809</t>
  </si>
  <si>
    <t xml:space="preserve">Kirova Coal Mine </t>
  </si>
  <si>
    <t>Kirov</t>
  </si>
  <si>
    <t>https://www.gem.wiki/Kirova_Coal_Mine</t>
  </si>
  <si>
    <t>M0853</t>
  </si>
  <si>
    <t>Taldinskaya-Zapadnaya Mine No. 2</t>
  </si>
  <si>
    <t>M0832</t>
  </si>
  <si>
    <t>Pervomaisky Coal Mine</t>
  </si>
  <si>
    <t>Mayskaya, Mayskoe, Pervomaysky</t>
  </si>
  <si>
    <t>https://www.gem.wiki/Pervomaisky_coal_mine</t>
  </si>
  <si>
    <t>Sokolovsky</t>
  </si>
  <si>
    <t>Oktyabr'skiy</t>
  </si>
  <si>
    <t>Prokopyevsky</t>
  </si>
  <si>
    <t>M0378</t>
  </si>
  <si>
    <t>Wujiamao Coal Mine</t>
  </si>
  <si>
    <t>山西汾西中泰煤业有限责任公司吴家峁煤矿</t>
  </si>
  <si>
    <t>https://www.gem.wiki/Wujiamao_Coal_Mine</t>
  </si>
  <si>
    <t>https://www.gem.wiki/山西汾西中泰煤业有限责任公司吴家峁煤矿</t>
  </si>
  <si>
    <t>Shanxi Fenxi Zhongtai Coal Industry Company</t>
  </si>
  <si>
    <t>Shanxi Antai Group Company (29%), Shanxi Coking Coal Group (30%), China Cinda Asset Management Company (18%), China Huarong Asset Management Company (1%), China Construction Bank (1%), Shanxi Qinxin Energy Group (20%), Others (1%)</t>
  </si>
  <si>
    <t>Wujiazhuang Town</t>
  </si>
  <si>
    <t>Zhongyang</t>
  </si>
  <si>
    <t>M0333</t>
  </si>
  <si>
    <t>Shanyang Coal Mine</t>
  </si>
  <si>
    <t>陕西澄合山阳煤矿有限公司山阳煤矿</t>
  </si>
  <si>
    <t>https://www.gem.wiki/Shanyang_Coal_Mine</t>
  </si>
  <si>
    <t>https://www.gem.wiki/陕西澄合山阳煤矿有限公司山阳煤矿</t>
  </si>
  <si>
    <t>Shaanxi Chenghe Shanyang Coal Mining Company</t>
  </si>
  <si>
    <t>Shaanxi Coal and Chemical Industry Group (65%), Datong Coal Mining Group (10%), State Power Investment Corporation (3%), Others (22%)</t>
  </si>
  <si>
    <t>Wangcun Town</t>
  </si>
  <si>
    <t>Heyang</t>
  </si>
  <si>
    <t>Weinan</t>
  </si>
  <si>
    <t>M0399</t>
  </si>
  <si>
    <t>Xizhuo Coal Mine</t>
  </si>
  <si>
    <t>陕西陕煤澄合矿业有限公司西卓煤矿</t>
  </si>
  <si>
    <t>https://www.gem.wiki/Xizhuo_coal_mine</t>
  </si>
  <si>
    <t>https://www.gem.wiki/陕西陕煤澄合矿业有限公司西卓煤矿</t>
  </si>
  <si>
    <t>Shaanxi Shaanmei Chenghe Mining Company</t>
  </si>
  <si>
    <t>Shaanxi Coal and Chemical Industry Group</t>
  </si>
  <si>
    <t>Xizhuozi</t>
  </si>
  <si>
    <t>M0365</t>
  </si>
  <si>
    <t>Wangfeng Coal Mine</t>
  </si>
  <si>
    <t>陕西陕煤韩城矿业有限公司王峰煤矿</t>
  </si>
  <si>
    <t>https://www.gem.wiki/Wang_Feng_coal_mine</t>
  </si>
  <si>
    <t>https://www.gem.wiki/陕西陕煤韩城矿业有限公司王峰煤矿</t>
  </si>
  <si>
    <t>Shaanxi Shanmei Hancheng Mining Industry Company</t>
  </si>
  <si>
    <t>Weibei</t>
  </si>
  <si>
    <t>Sangshuping Town</t>
  </si>
  <si>
    <t>Han Cheng</t>
  </si>
  <si>
    <t>M0825</t>
  </si>
  <si>
    <t>Novokazansky-2 Coal Mine</t>
  </si>
  <si>
    <t>https://www.gem.wiki/Novokazansky-2_coal_mine</t>
  </si>
  <si>
    <t>Stage 3</t>
  </si>
  <si>
    <t>Bolshaya Talda</t>
  </si>
  <si>
    <t>M0829</t>
  </si>
  <si>
    <t>Otvalny Yuzhny No.1 Glubokiy Coal Mine</t>
  </si>
  <si>
    <t>Yuzhnaya Glubokaya</t>
  </si>
  <si>
    <t>https://www.gem.wiki/Otvalny_Yuzhny_No.1_Glubokiy_coal_mine</t>
  </si>
  <si>
    <t>Razrez Yuzhny LLC</t>
  </si>
  <si>
    <t>Taldinsky</t>
  </si>
  <si>
    <t>Zhernovo</t>
  </si>
  <si>
    <t>Prokopyevsky, Novokuznetsk</t>
  </si>
  <si>
    <t>M0692</t>
  </si>
  <si>
    <t>PTKR Coal Mine</t>
  </si>
  <si>
    <t>https://www.gem.wiki/PTKR_coal_mine</t>
  </si>
  <si>
    <t>Katingan Ria</t>
  </si>
  <si>
    <t>Realm Resources Limited</t>
  </si>
  <si>
    <t>Marikit</t>
  </si>
  <si>
    <t>Pulau Malan</t>
  </si>
  <si>
    <t>Katingan</t>
  </si>
  <si>
    <t>PT PLN</t>
  </si>
  <si>
    <t>https://www.gem.wiki/Perusahaan_Listrik_Negara</t>
  </si>
  <si>
    <t>M0040</t>
  </si>
  <si>
    <t>Foxleigh Coal Mine</t>
  </si>
  <si>
    <t>Foxleigh East</t>
  </si>
  <si>
    <t>https://www.gem.wiki/Foxleigh_coal_mine</t>
  </si>
  <si>
    <t>Middlemount South Pty Ltd</t>
  </si>
  <si>
    <t>QMetco (70%), Posco Australia (20%), Nippon Steel Australia (10%)</t>
  </si>
  <si>
    <t>Middlemount</t>
  </si>
  <si>
    <t>M0693</t>
  </si>
  <si>
    <t>Putri Ahdadia Coal Mine</t>
  </si>
  <si>
    <t>https://www.gem.wiki/Putri_Ahdadia_coal_mine</t>
  </si>
  <si>
    <t>Putri Ahdadia</t>
  </si>
  <si>
    <t>Asem-Asem</t>
  </si>
  <si>
    <t>Batu Ampar</t>
  </si>
  <si>
    <t>Simpang Empat</t>
  </si>
  <si>
    <t>M0123</t>
  </si>
  <si>
    <t>Dighipara Coal Mine</t>
  </si>
  <si>
    <t>https://www.gem.wiki/Dighipara_coal_mine</t>
  </si>
  <si>
    <t>M0689</t>
  </si>
  <si>
    <t>PCS Coal Mine</t>
  </si>
  <si>
    <t>https://www.gem.wiki/PCS_coal_mine</t>
  </si>
  <si>
    <t>Paramitha Cipta Sarana</t>
  </si>
  <si>
    <t>PAM Group</t>
  </si>
  <si>
    <t>Badalungga</t>
  </si>
  <si>
    <t xml:space="preserve">Awayan </t>
  </si>
  <si>
    <t>Balangan</t>
  </si>
  <si>
    <t>M0731</t>
  </si>
  <si>
    <t>Khushuut Coal Mine</t>
  </si>
  <si>
    <t>https://www.gem.wiki/Khushuut_mine</t>
  </si>
  <si>
    <t>Leighton Asia</t>
  </si>
  <si>
    <t>Mongolia Energy Corporation</t>
  </si>
  <si>
    <t>M0732</t>
  </si>
  <si>
    <t>Nariin Sukhait Coal Mine</t>
  </si>
  <si>
    <t>https://www.gem.wiki/Nariin_Sukhait_mine</t>
  </si>
  <si>
    <t>Mongolyn Alt Corporation</t>
  </si>
  <si>
    <t>MAK Corporation</t>
  </si>
  <si>
    <t>M0817</t>
  </si>
  <si>
    <t>Listvyanichny-Listvenichny Listvian Coal Mine</t>
  </si>
  <si>
    <t>https://www.gem.wiki/Listvyanichny_coal_mine</t>
  </si>
  <si>
    <t>M0930</t>
  </si>
  <si>
    <t>Savmore-Maquasa Coal Mine</t>
  </si>
  <si>
    <t>https://www.gem.wiki/Savmore-Maquasa_coal_mine</t>
  </si>
  <si>
    <t>Kangra Coal</t>
  </si>
  <si>
    <t>M0660</t>
  </si>
  <si>
    <t>Bharinto Ekatama Coal Mine</t>
  </si>
  <si>
    <t>https://www.gem.wiki/Bharinto_Ekatama_coal_mine</t>
  </si>
  <si>
    <t>Bharinto Ekatama</t>
  </si>
  <si>
    <t>Indo Tambangraya Megah Tbk</t>
  </si>
  <si>
    <t>Teweh Timur/Damai</t>
  </si>
  <si>
    <t>Barito Utara/Kutai Barat</t>
  </si>
  <si>
    <t>East Kalimantan, Central Kalimantan</t>
  </si>
  <si>
    <t>M0919</t>
  </si>
  <si>
    <t>Manungu Coal Mine</t>
  </si>
  <si>
    <t>https://www.gem.wiki/Manungu_coal_mine</t>
  </si>
  <si>
    <t>M0945</t>
  </si>
  <si>
    <t>Welstand Coal Mine</t>
  </si>
  <si>
    <t>TNC</t>
  </si>
  <si>
    <t>https://www.gem.wiki/Welstand_coal_project</t>
  </si>
  <si>
    <t>Kriel</t>
  </si>
  <si>
    <t>Emalahleni</t>
  </si>
  <si>
    <t>M0392</t>
  </si>
  <si>
    <t>Xinhu Coal Mine</t>
  </si>
  <si>
    <t>安徽省亳州煤业有限公司信湖煤矿</t>
  </si>
  <si>
    <t>https://www.gem.wiki/Xinhu_Coal_Mine</t>
  </si>
  <si>
    <t>https://www.gem.wiki/安徽省亳州煤业有限公司信湖煤矿</t>
  </si>
  <si>
    <t>Anhui Bozhou Coal Industry Company</t>
  </si>
  <si>
    <t>Huaibei Coal Mining Group (51%), Anhui Coal Geology Bureau (40%), Others (9%)</t>
  </si>
  <si>
    <t>Huagou Town</t>
  </si>
  <si>
    <t xml:space="preserve">Woyang </t>
  </si>
  <si>
    <t>Bozhou</t>
  </si>
  <si>
    <t>Anhui</t>
  </si>
  <si>
    <t>M0129</t>
  </si>
  <si>
    <t>Project Motheo</t>
  </si>
  <si>
    <t>Morupule Colliery Expansion</t>
  </si>
  <si>
    <t>https://www.gem.wiki/Morupule_coal_mine</t>
  </si>
  <si>
    <t>Debswana</t>
  </si>
  <si>
    <t>Government of Botswana (50%), De Beers (50%)</t>
  </si>
  <si>
    <t>Morupule</t>
  </si>
  <si>
    <t>Palapye</t>
  </si>
  <si>
    <t>Morupule Power Station</t>
  </si>
  <si>
    <t>https://www.gem.wiki/Morupule_B_power_station</t>
  </si>
  <si>
    <t>M0156</t>
  </si>
  <si>
    <t>Sukunka Coal Mine</t>
  </si>
  <si>
    <t>https://www.gem.wiki/Sukunka_Coal_Mine_Project</t>
  </si>
  <si>
    <t>Glencore (75%), JX Holdings (25%)</t>
  </si>
  <si>
    <t>M0118</t>
  </si>
  <si>
    <t>Wilton and Fairhill Coal Projects</t>
  </si>
  <si>
    <t>Wilton-Fairhill</t>
  </si>
  <si>
    <t>https://www.gem.wiki/Wilton_and_Fairhill_coal_project</t>
  </si>
  <si>
    <t>Futura Resources (50%), Sojitz Coal (50%)</t>
  </si>
  <si>
    <t>M0749</t>
  </si>
  <si>
    <t>Zivojno Coal Mine</t>
  </si>
  <si>
    <t>Brod-Gneotino expansion</t>
  </si>
  <si>
    <t>https://www.gem.wiki/Zivojno_coal_mine</t>
  </si>
  <si>
    <t>M0882</t>
  </si>
  <si>
    <t>Serbia</t>
  </si>
  <si>
    <t>Drmno Coal Mine</t>
  </si>
  <si>
    <t>Kostolac Complex</t>
  </si>
  <si>
    <t>https://www.gem.wiki/Drmno_mine</t>
  </si>
  <si>
    <t>OPM Kostolac</t>
  </si>
  <si>
    <t>Elektroprivreda Srbije (EPS) (20%), Exim Bank of China (80%)</t>
  </si>
  <si>
    <t>Kostolac</t>
  </si>
  <si>
    <t>Drmno</t>
  </si>
  <si>
    <t>Kostolac A and B Power Station</t>
  </si>
  <si>
    <t>https://www.gem.wiki/Kostolac_power_station</t>
  </si>
  <si>
    <t>M0827</t>
  </si>
  <si>
    <t>Omsukchan Coal Mine Cluster</t>
  </si>
  <si>
    <t>https://www.gem.wiki/Omsukchan_Coal_Cluster</t>
  </si>
  <si>
    <t>North-Eastern Coal Company</t>
  </si>
  <si>
    <t>East Mining Company</t>
  </si>
  <si>
    <t>Omsukchansky</t>
  </si>
  <si>
    <t>Omsukchan</t>
  </si>
  <si>
    <t>Omsukchansky, Srednekansky</t>
  </si>
  <si>
    <t>Magadan</t>
  </si>
  <si>
    <t>M0826</t>
  </si>
  <si>
    <t>Obukhovskaya No. 1 Coal Mine</t>
  </si>
  <si>
    <t>Обуховская №1</t>
  </si>
  <si>
    <t>https://www.gem.wiki/Obukhovskaya_No._1_coal_mine</t>
  </si>
  <si>
    <t>Donugol Mining Company</t>
  </si>
  <si>
    <t>M0031</t>
  </si>
  <si>
    <t>Curragh Coal Mine</t>
  </si>
  <si>
    <t>https://www.gem.wiki/Curragh_Mine</t>
  </si>
  <si>
    <t>Coronado Global</t>
  </si>
  <si>
    <t>M0144</t>
  </si>
  <si>
    <t>Gething Coal Mine</t>
  </si>
  <si>
    <t>Gething Project</t>
  </si>
  <si>
    <t>https://www.gem.wiki/Gething_coal_mine</t>
  </si>
  <si>
    <t>CKD Mines</t>
  </si>
  <si>
    <t>Peace River</t>
  </si>
  <si>
    <t>Hudson's Hope</t>
  </si>
  <si>
    <t>M0262</t>
  </si>
  <si>
    <t>Jilangde Coal Mine</t>
  </si>
  <si>
    <t>哈密市和翔工贸有限责任公司吉郎德露天煤矿</t>
  </si>
  <si>
    <t>https://www.gem.wiki/Jilangde_open-pit_mine</t>
  </si>
  <si>
    <t>https://www.gem.wiki/哈密市和翔工贸有限责任公司吉郎德露天煤矿</t>
  </si>
  <si>
    <t>Hami Hexiang Industry and Trade Company</t>
  </si>
  <si>
    <t>China National Coal Group (46%), Ningbo Hesheng Group (20%), Xinjiang Coal Trading Center Company (10%), Others (24%)</t>
  </si>
  <si>
    <t>Balikun</t>
  </si>
  <si>
    <t xml:space="preserve">Barköl Kazak Autonomous County </t>
  </si>
  <si>
    <t>Hami</t>
  </si>
  <si>
    <t>M0183</t>
  </si>
  <si>
    <t>Beskuduk Coal Mine</t>
  </si>
  <si>
    <t>哈密市和翔工贸有限责任公司别斯库都克露天煤矿</t>
  </si>
  <si>
    <t>https://www.gem.wiki/Beskuduk_open-pit_mine</t>
  </si>
  <si>
    <t>https://www.gem.wiki/哈密市和翔工贸有限责任公司别斯库都克露天煤矿</t>
  </si>
  <si>
    <t>China National Coal Group (46%), Ningbo Hesheng Group (20%), Xinjiang Coal Trading Center Company (10%)</t>
  </si>
  <si>
    <t>Balikun County</t>
  </si>
  <si>
    <t>M0310</t>
  </si>
  <si>
    <t>Qinghua No.7 Coal Mine</t>
  </si>
  <si>
    <t>庆华集团伊犁矿业投资有限公司七号矿井</t>
  </si>
  <si>
    <t>https://www.gem.wiki/Qinghua_No.7_coal_mine</t>
  </si>
  <si>
    <t>https://www.gem.wiki/庆华集团伊犁矿业投资有限公司七号矿井</t>
  </si>
  <si>
    <t>Qinghua Group Yili Mining Investment Company</t>
  </si>
  <si>
    <t>China Kingho Energy Group</t>
  </si>
  <si>
    <t>Yining Mining Area</t>
  </si>
  <si>
    <t>Yili Kazakh Autonomous Prefecture</t>
  </si>
  <si>
    <t>M0169</t>
  </si>
  <si>
    <t>Bailongshan No.1 Coal Mine</t>
  </si>
  <si>
    <t>华能滇东矿业分公司白龙山煤矿一井</t>
  </si>
  <si>
    <t>https://www.gem.wiki/Bailongshan_No.1_Coal_Mine</t>
  </si>
  <si>
    <t>https://www.gem.wiki/华能滇东矿业分公司白龙山煤矿一井</t>
  </si>
  <si>
    <t>Huaneng Diandong Mining Company</t>
  </si>
  <si>
    <t>China Huaneng (34%), Shanghua Investment Company (8%), HKSCC Nominees Limited (25%), HeBei Construction &amp; Investment Group (3%), Others (30%)</t>
  </si>
  <si>
    <t>Huangnihe Town</t>
  </si>
  <si>
    <t>Fuyuan  County</t>
  </si>
  <si>
    <t>Qujing</t>
  </si>
  <si>
    <t>Yunnan</t>
  </si>
  <si>
    <t>M0420</t>
  </si>
  <si>
    <t>Yuwang No.1 Coal Mine</t>
  </si>
  <si>
    <t>华能滇东矿业分公司雨汪煤矿一井</t>
  </si>
  <si>
    <t>https://www.gem.wiki/Yuwang_No.1_Coal_Mine</t>
  </si>
  <si>
    <t>https://www.gem.wiki/华能滇东矿业分公司雨汪煤矿一井</t>
  </si>
  <si>
    <t>Shiba Lianshan Town</t>
  </si>
  <si>
    <t>M0164</t>
  </si>
  <si>
    <t xml:space="preserve">Anhui Banji Coal Mine </t>
  </si>
  <si>
    <t>中煤新集能源股份有限公司板集煤矿</t>
  </si>
  <si>
    <t>https://www.gem.wiki/Anhui_Banji_Coal_Mine</t>
  </si>
  <si>
    <t>https://www.gem.wiki/中煤新集能源股份有限公司板集煤矿</t>
  </si>
  <si>
    <t>China Coal Xinji Energy Company</t>
  </si>
  <si>
    <t>China Coal (30%), National Energy Investment Group (5%), Jingneng Power (1%), Beijing Energy (6%), Guohua Industry (3%), Huainan Industial Development Group (7%), China Shipping (5%)</t>
  </si>
  <si>
    <t>Huji Town</t>
  </si>
  <si>
    <t>Lixin</t>
  </si>
  <si>
    <t>M0093</t>
  </si>
  <si>
    <t>Rix Creek Coal Mine</t>
  </si>
  <si>
    <t>Rix's Creek</t>
  </si>
  <si>
    <t>https://www.gem.wiki/Rix_Creek_coal_mine</t>
  </si>
  <si>
    <t>Bloomfield Group</t>
  </si>
  <si>
    <t>Hunter</t>
  </si>
  <si>
    <t>Singleton</t>
  </si>
  <si>
    <t>M0710</t>
  </si>
  <si>
    <t>MPP Coal Mine</t>
  </si>
  <si>
    <t>https://www.gem.wiki/MPP_coal_mine</t>
  </si>
  <si>
    <t>Mega Prima Persada</t>
  </si>
  <si>
    <t>Batubara Global Energy</t>
  </si>
  <si>
    <t>Jembayan Dalam</t>
  </si>
  <si>
    <t>Loa Kulu</t>
  </si>
  <si>
    <t>M0511</t>
  </si>
  <si>
    <t>Dhirauli Coal Mine</t>
  </si>
  <si>
    <t>https://www.gem.wiki/Dhirauli_coal_mine</t>
  </si>
  <si>
    <t>Stratatech Mineral Resources</t>
  </si>
  <si>
    <t>Adani Group</t>
  </si>
  <si>
    <t>M0573</t>
  </si>
  <si>
    <t>Mangrol Valia Coal Mine</t>
  </si>
  <si>
    <t>https://www.gem.wiki/Mangrol_Valia_coal_mine</t>
  </si>
  <si>
    <t>Gujarat Industries Power Company</t>
  </si>
  <si>
    <t>Government of Gujarat</t>
  </si>
  <si>
    <t>M1036</t>
  </si>
  <si>
    <t>Leer Coal Mine</t>
  </si>
  <si>
    <t>https://www.gem.wiki/Leer_coal_mine</t>
  </si>
  <si>
    <t>Barbour</t>
  </si>
  <si>
    <t>M1071</t>
  </si>
  <si>
    <t>South Hallsville No 1 Mine</t>
  </si>
  <si>
    <t>https://www.gem.wiki/South_Hallsville_No_1_Mine</t>
  </si>
  <si>
    <t>Sabine Mining Company</t>
  </si>
  <si>
    <t>Hallsville</t>
  </si>
  <si>
    <t>M1004</t>
  </si>
  <si>
    <t>Cardinal Coal Mine</t>
  </si>
  <si>
    <t>https://www.gem.wiki/Cardinal_Mine</t>
  </si>
  <si>
    <t>Warrior Coal</t>
  </si>
  <si>
    <t>Manitou</t>
  </si>
  <si>
    <t>Kentucky</t>
  </si>
  <si>
    <t>M0806</t>
  </si>
  <si>
    <t>Kharanorsky 2B &amp; 3B Coal Mine</t>
  </si>
  <si>
    <t>https://www.gem.wiki/Kharanorsky_coal_mine</t>
  </si>
  <si>
    <t>Zabaikalye</t>
  </si>
  <si>
    <t>Ruban Coal Mine</t>
  </si>
  <si>
    <t>M0148</t>
  </si>
  <si>
    <t>Huguenot Surface Coal Mine</t>
  </si>
  <si>
    <t>M0028</t>
  </si>
  <si>
    <t>Collinsville Coal Mine</t>
  </si>
  <si>
    <t>McNaughton, Wollombi</t>
  </si>
  <si>
    <t>https://www.gem.wiki/Collinsville_Coal_mine</t>
  </si>
  <si>
    <t>Newlands Collinsville Abbot Point (NCA)</t>
  </si>
  <si>
    <t>M1069</t>
  </si>
  <si>
    <t>Skyline Mine #3</t>
  </si>
  <si>
    <t>https://www.gem.wiki/Skyline_Complex</t>
  </si>
  <si>
    <t>Canyon Fuel Company</t>
  </si>
  <si>
    <t>Wolverfine Fuels</t>
  </si>
  <si>
    <t>Helper</t>
  </si>
  <si>
    <t>M1013</t>
  </si>
  <si>
    <t>Decker Coal Mine</t>
  </si>
  <si>
    <t>https://www.gem.wiki/Decker_Mine</t>
  </si>
  <si>
    <t>Decker Coal Company</t>
  </si>
  <si>
    <t>Rio Tinto</t>
  </si>
  <si>
    <t>Decker</t>
  </si>
  <si>
    <t>M0555</t>
  </si>
  <si>
    <t>Karo Coal Mine</t>
  </si>
  <si>
    <t>Bokaro &amp; Kargali Area</t>
  </si>
  <si>
    <t>East Bokaro</t>
  </si>
  <si>
    <t>M0154</t>
  </si>
  <si>
    <t>Poplar River Coal Mine</t>
  </si>
  <si>
    <t>https://www.gem.wiki/Poplar_River_mine</t>
  </si>
  <si>
    <t>Coronach</t>
  </si>
  <si>
    <t>Saskatchewan</t>
  </si>
  <si>
    <t>M0155</t>
  </si>
  <si>
    <t>Sheerness Coal Mine</t>
  </si>
  <si>
    <t>https://www.gem.wiki/Sheerness_mine</t>
  </si>
  <si>
    <t>Hanna</t>
  </si>
  <si>
    <t>M0102</t>
  </si>
  <si>
    <t>Springvale Coal Mine</t>
  </si>
  <si>
    <t>Lambert's Gully</t>
  </si>
  <si>
    <t>https://www.gem.wiki/Springvale_coal_mine</t>
  </si>
  <si>
    <t>Centennial Springvale Limited, Springvale SK Kores</t>
  </si>
  <si>
    <t>M1081</t>
  </si>
  <si>
    <t>Wyodak Coal Mine</t>
  </si>
  <si>
    <t>https://www.gem.wiki/Wyodak_Mine</t>
  </si>
  <si>
    <t>Wyodak Resources Development Company</t>
  </si>
  <si>
    <t>Black Hills Corporation</t>
  </si>
  <si>
    <t>M0541</t>
  </si>
  <si>
    <t xml:space="preserve">Jawaharkhani 5 Coal Mine </t>
  </si>
  <si>
    <t>https://www.gem.wiki/Jawahar_Khani-5_coal_mine</t>
  </si>
  <si>
    <t>M0824</t>
  </si>
  <si>
    <t>November 7th Coal Mine</t>
  </si>
  <si>
    <t>Sychevsky</t>
  </si>
  <si>
    <t>https://www.gem.wiki/November_7th_mine</t>
  </si>
  <si>
    <t>M0469</t>
  </si>
  <si>
    <t>Amalgamated Yekona I and II Coal Mines</t>
  </si>
  <si>
    <t>https://www.gem.wiki/Amalgamated_Yekona_Mine</t>
  </si>
  <si>
    <t>Warora</t>
  </si>
  <si>
    <t>M0537</t>
  </si>
  <si>
    <t>Jagannath Coal Mine</t>
  </si>
  <si>
    <t>https://www.gem.wiki/Jagannath_coal_mine</t>
  </si>
  <si>
    <t>Talcher</t>
  </si>
  <si>
    <t>Angul</t>
  </si>
  <si>
    <t>M0709</t>
  </si>
  <si>
    <t>Lanna Harita Coal Mine</t>
  </si>
  <si>
    <t>https://www.gem.wiki/Lana_Harita_coal_mine</t>
  </si>
  <si>
    <t>Lanna Harita Indonesia</t>
  </si>
  <si>
    <t>Lanna Resources Public Co.</t>
  </si>
  <si>
    <t>M0983</t>
  </si>
  <si>
    <t>Pokrovs'ke Coal Mine</t>
  </si>
  <si>
    <t>https://www.gem.wiki/Pokrovs%27ke_coal_mine</t>
  </si>
  <si>
    <t>Shakhtoupravlenye Pokrovske</t>
  </si>
  <si>
    <t>M0979</t>
  </si>
  <si>
    <t>Yeniköy Coal Mines</t>
  </si>
  <si>
    <t>Sekköy, İkizköy, Akbelen, Karacahisar</t>
  </si>
  <si>
    <t>https://www.gem.wiki/Yenikoy_coal_mines</t>
  </si>
  <si>
    <t>Yeniköy Kemerköy Electricity Generation and Trade Inc</t>
  </si>
  <si>
    <t>Yeniköy Kemerköy Electricity Generation and Trade</t>
  </si>
  <si>
    <t>Oren</t>
  </si>
  <si>
    <t>Muğla</t>
  </si>
  <si>
    <t>M0150</t>
  </si>
  <si>
    <t>Line Creek Coal Mine</t>
  </si>
  <si>
    <t>https://www.gem.wiki/Line_Creek_Mine</t>
  </si>
  <si>
    <t>Teck Coal</t>
  </si>
  <si>
    <t>Teck Resources</t>
  </si>
  <si>
    <t>M0964</t>
  </si>
  <si>
    <t>Çırpılar Coal Mine</t>
  </si>
  <si>
    <t>https://www.gem.wiki/Çırpılar_coal_mine</t>
  </si>
  <si>
    <t>Taşzemin İnşaat</t>
  </si>
  <si>
    <t>Taşyapı Group</t>
  </si>
  <si>
    <t>Çırpılar</t>
  </si>
  <si>
    <t>Çanakkale</t>
  </si>
  <si>
    <t>Çırpılar Power Station</t>
  </si>
  <si>
    <t>https://www.gem.wiki/%C3%87%C4%B1rp%C4%B1lar_power_station</t>
  </si>
  <si>
    <t>M0790</t>
  </si>
  <si>
    <t>Chernogorskaya Coal Mine</t>
  </si>
  <si>
    <t>Chernogorsky</t>
  </si>
  <si>
    <t>https://www.gem.wiki/Chernogorsky_coal_mine</t>
  </si>
  <si>
    <t>Chernogorsk</t>
  </si>
  <si>
    <t>M0774</t>
  </si>
  <si>
    <t>M0880</t>
  </si>
  <si>
    <t>Zarechny Coal Mine</t>
  </si>
  <si>
    <t>Zarechniy</t>
  </si>
  <si>
    <t>approximate</t>
  </si>
  <si>
    <t>M0884</t>
  </si>
  <si>
    <t>Slovenia</t>
  </si>
  <si>
    <t>Velenje Coal Mine</t>
  </si>
  <si>
    <t>https://www.gem.wiki/Velenje_mine</t>
  </si>
  <si>
    <t>Premogovnik Velenje</t>
  </si>
  <si>
    <t>Velenje</t>
  </si>
  <si>
    <t>M0538</t>
  </si>
  <si>
    <t>Jagannathpur Coal Mine</t>
  </si>
  <si>
    <t>Sub Block, Mahan III &amp; IV</t>
  </si>
  <si>
    <t>https://www.gem.wiki/Jagannathpur_OC_coal_mine</t>
  </si>
  <si>
    <t>Powerplus Traders</t>
  </si>
  <si>
    <t>Bisrampur</t>
  </si>
  <si>
    <t>Rajpur, Pratappur</t>
  </si>
  <si>
    <t>Surajpur, Balrampur</t>
  </si>
  <si>
    <t>M0048</t>
  </si>
  <si>
    <t>Hume Coal Mine</t>
  </si>
  <si>
    <t>Hume Coal Project</t>
  </si>
  <si>
    <t>https://www.gem.wiki/Hume_coal_project</t>
  </si>
  <si>
    <t>Hume Coal</t>
  </si>
  <si>
    <t>POSCO</t>
  </si>
  <si>
    <t>Berrima</t>
  </si>
  <si>
    <t>M0952</t>
  </si>
  <si>
    <t>Tanzania</t>
  </si>
  <si>
    <t>Ngaka Coal Mine</t>
  </si>
  <si>
    <t>https://www.gem.wiki/Ngaka_Coal_Mine</t>
  </si>
  <si>
    <t>Tancoal Energy</t>
  </si>
  <si>
    <t>Intra Energy Corporation (50%), National Development Corporation of Tanzania (50%)</t>
  </si>
  <si>
    <t>Ruvuma</t>
  </si>
  <si>
    <t>Ngaka Power Station</t>
  </si>
  <si>
    <t>https://www.gem.wiki/Ngaka_power_station</t>
  </si>
  <si>
    <t>M0838</t>
  </si>
  <si>
    <t>Razrez Raspadsky Coal Mine</t>
  </si>
  <si>
    <t>https://www.gem.wiki/Razrez_Raspadsky_coal_mine</t>
  </si>
  <si>
    <t>M0560</t>
  </si>
  <si>
    <t>Konar Coal Mine</t>
  </si>
  <si>
    <t>M0529</t>
  </si>
  <si>
    <t>Gondegaon-Ghatrohana Coal Mine</t>
  </si>
  <si>
    <t>https://www.gem.wiki/Gondegaon_mine</t>
  </si>
  <si>
    <t>M0543</t>
  </si>
  <si>
    <t>Jhanjhara Coal Mine</t>
  </si>
  <si>
    <t>https://www.gem.wiki/Jhanjra_coal_mine</t>
  </si>
  <si>
    <t>Eastern Coalfields Limited</t>
  </si>
  <si>
    <t>M0561</t>
  </si>
  <si>
    <t>Koyagudem Coal Mines</t>
  </si>
  <si>
    <t>https://www.gem.wiki/Koyagudem_coal_mine</t>
  </si>
  <si>
    <t>M0037</t>
  </si>
  <si>
    <t>Eagle Downs Coal Project</t>
  </si>
  <si>
    <t>Peak Downs East</t>
  </si>
  <si>
    <t>https://www.gem.wiki/Eagle_Downs_Coal_Project</t>
  </si>
  <si>
    <t>Aquila, South33</t>
  </si>
  <si>
    <t>China BaoWu Steel Group (50%), South32 (50%)</t>
  </si>
  <si>
    <t>Wiggins Island Coal Terminal</t>
  </si>
  <si>
    <t>M0006</t>
  </si>
  <si>
    <t>Aquila Coal Mine</t>
  </si>
  <si>
    <t>https://www.gem.wiki/Aquila_Mine</t>
  </si>
  <si>
    <t>Mastermyne</t>
  </si>
  <si>
    <t>Anglo American (70%), Mitsui &amp; Company (30%)</t>
  </si>
  <si>
    <t>M0022</t>
  </si>
  <si>
    <t>Carborough Downs Coal Mine</t>
  </si>
  <si>
    <t>https://www.gem.wiki/Carborough_Downs_mine</t>
  </si>
  <si>
    <t>Fitzroy Australia Resources</t>
  </si>
  <si>
    <t>AMCI and Riverstone</t>
  </si>
  <si>
    <t>M1005</t>
  </si>
  <si>
    <t>Center Coal Mine</t>
  </si>
  <si>
    <t>https://www.gem.wiki/Center_Mine</t>
  </si>
  <si>
    <t>BNI Coal</t>
  </si>
  <si>
    <t>ALLETE</t>
  </si>
  <si>
    <t>Center</t>
  </si>
  <si>
    <t>M0982</t>
  </si>
  <si>
    <t>Krasnolymanska Coal Mine</t>
  </si>
  <si>
    <t>https://www.gem.wiki/Krasnolymanska_coal_mine</t>
  </si>
  <si>
    <t>JSC "Krasnolimanskaya Mine"</t>
  </si>
  <si>
    <t>State Owned (Ukraine)</t>
  </si>
  <si>
    <t>M0007</t>
  </si>
  <si>
    <t>Ashton Coal Mine</t>
  </si>
  <si>
    <t>Ashton South East</t>
  </si>
  <si>
    <t>https://www.gem.wiki/Ashton_coal_project</t>
  </si>
  <si>
    <t>Ashton Coal Operations</t>
  </si>
  <si>
    <t>M1095</t>
  </si>
  <si>
    <t>Zimbabwe</t>
  </si>
  <si>
    <t>Western Coal Project</t>
  </si>
  <si>
    <t>https://www.gem.wiki/Western_Coal_Project</t>
  </si>
  <si>
    <t>Stage 1 &amp; 2</t>
  </si>
  <si>
    <t>Western Coal and Energy Company</t>
  </si>
  <si>
    <t>Hwange</t>
  </si>
  <si>
    <t>Matabeleland North</t>
  </si>
  <si>
    <t>Hwange Power Station</t>
  </si>
  <si>
    <t>https://www.gem.wiki/Hwange_power_station</t>
  </si>
  <si>
    <t>M0942</t>
  </si>
  <si>
    <t>Vanggatfontein Coal Mine</t>
  </si>
  <si>
    <t>Umsimbithi Mining</t>
  </si>
  <si>
    <t>https://www.gem.wiki/Vanggatfontein_coal_mine</t>
  </si>
  <si>
    <t>M0922</t>
  </si>
  <si>
    <t>New Clydesdale Colliery</t>
  </si>
  <si>
    <t>NCC Roodekop, Diepspruit</t>
  </si>
  <si>
    <t>https://www.gem.wiki/New_Clydesdale_coal_mine</t>
  </si>
  <si>
    <t>Universal Coal (49%) and Ndalamo Resources (51%</t>
  </si>
  <si>
    <t>M0029</t>
  </si>
  <si>
    <t>Commodore Coal Mine</t>
  </si>
  <si>
    <t>Milmerran</t>
  </si>
  <si>
    <t>https://www.gem.wiki/Commodore_mine</t>
  </si>
  <si>
    <t>Downer EDI</t>
  </si>
  <si>
    <t xml:space="preserve">InterGen Australia </t>
  </si>
  <si>
    <t>Millmerran</t>
  </si>
  <si>
    <t>M0730</t>
  </si>
  <si>
    <t>Chandgana Tal Coal Mine</t>
  </si>
  <si>
    <t>https://www.gem.wiki/Chandgana_Coal_Project</t>
  </si>
  <si>
    <t>Guildford Coal Limited (50%), Prophecy Coal (50%)</t>
  </si>
  <si>
    <t>M0917</t>
  </si>
  <si>
    <t>Mafube Colliery</t>
  </si>
  <si>
    <t>Wildfontein, Nooitgedacht, Springboklaagte</t>
  </si>
  <si>
    <t>https://www.gem.wiki/Mafube_coal_mine</t>
  </si>
  <si>
    <t>Exxaro (50%),  Anglo American (50%)</t>
  </si>
  <si>
    <t>M0888</t>
  </si>
  <si>
    <t>Birmingham Coal Mine</t>
  </si>
  <si>
    <t>https://www.gem.wiki/Birmingham_coal_mine</t>
  </si>
  <si>
    <t>Arnot Power Station</t>
  </si>
  <si>
    <t>https://www.gem.wiki/Arnot_Power_Station</t>
  </si>
  <si>
    <t>M0893</t>
  </si>
  <si>
    <t>De Wittekrans Coal Mine</t>
  </si>
  <si>
    <t>https://www.gem.wiki/De_Wittekrans_coal_mine</t>
  </si>
  <si>
    <t>M1057</t>
  </si>
  <si>
    <t>Prairie Eagle Coal Mine</t>
  </si>
  <si>
    <t>https://www.gem.wiki/Prairie_Eagle_Underground_Mine</t>
  </si>
  <si>
    <t>Knight Hawk Coal</t>
  </si>
  <si>
    <t>CBR Investments (50%), Arch Coal (50%)</t>
  </si>
  <si>
    <t>Perry</t>
  </si>
  <si>
    <t>M1078</t>
  </si>
  <si>
    <t>West Elk Coal Mine</t>
  </si>
  <si>
    <t>https://www.gem.wiki/West_Elk_Mine</t>
  </si>
  <si>
    <t>Mountain Coal Company LLC</t>
  </si>
  <si>
    <t>Somerset</t>
  </si>
  <si>
    <t>Gunnison</t>
  </si>
  <si>
    <t>M1040</t>
  </si>
  <si>
    <t>Longview Coal Mine</t>
  </si>
  <si>
    <t>https://www.gem.wiki/Longview_coal_mine</t>
  </si>
  <si>
    <t>North Central Resources</t>
  </si>
  <si>
    <t>AMCI (42.38%), Itochu (25%), POSCO (22.05%), JAZ (10.58%)</t>
  </si>
  <si>
    <t>M0482</t>
  </si>
  <si>
    <t>Batura Coal Mine</t>
  </si>
  <si>
    <t>Batura OCP, Batura Highwall</t>
  </si>
  <si>
    <t>https://www.gem.wiki/Batura_coal_mine</t>
  </si>
  <si>
    <t>Sohagpur</t>
  </si>
  <si>
    <t>Anuppur and Shahdol</t>
  </si>
  <si>
    <t>M0671</t>
  </si>
  <si>
    <t>IBP Coal Mine</t>
  </si>
  <si>
    <t>Insani Coal</t>
  </si>
  <si>
    <t>https://www.gem.wiki/Insani_Baraperkasa_coal_mine</t>
  </si>
  <si>
    <t>Insani Baraperkasa</t>
  </si>
  <si>
    <t>Resource Alam Indonesia</t>
  </si>
  <si>
    <t>M0652</t>
  </si>
  <si>
    <t>ABN Coal Mine</t>
  </si>
  <si>
    <t>ABN East/ABN West</t>
  </si>
  <si>
    <t>https://www.gem.wiki/Adminitra_Baratama_Nusantara_coal_mine</t>
  </si>
  <si>
    <t>Adminitra Baratama Nusantara</t>
  </si>
  <si>
    <t>Toba Sejahtra</t>
  </si>
  <si>
    <t>Sanga-Sanga</t>
  </si>
  <si>
    <t>Kutai Kartanegara Regency</t>
  </si>
  <si>
    <t>M0861</t>
  </si>
  <si>
    <t>Urelgolsky 5-6 Coal Mine</t>
  </si>
  <si>
    <t>Urelgolsky</t>
  </si>
  <si>
    <t>https://www.gem.wiki/Kiyzassky_coal_mine</t>
  </si>
  <si>
    <t>SibAnthracite Group (50%), Vostok Coal (50%)</t>
  </si>
  <si>
    <t>Myski</t>
  </si>
  <si>
    <t>M0871</t>
  </si>
  <si>
    <t>Vostochny Coal Mine</t>
  </si>
  <si>
    <t>Vostok</t>
  </si>
  <si>
    <t>https://www.gem.wiki/Vostochny_coal_mine</t>
  </si>
  <si>
    <t>Iskitim</t>
  </si>
  <si>
    <t>M0447</t>
  </si>
  <si>
    <t>Czech Republic</t>
  </si>
  <si>
    <t>ČSA Coal Mine</t>
  </si>
  <si>
    <t>Czechoslovak Army Mine</t>
  </si>
  <si>
    <t>https://www.gem.wiki/CSA_coal_mine</t>
  </si>
  <si>
    <t>Severní Energetická a.s.</t>
  </si>
  <si>
    <t>Sev.en</t>
  </si>
  <si>
    <t>Northern Bohemian Basin</t>
  </si>
  <si>
    <t>M0911</t>
  </si>
  <si>
    <t>Koornfontein Coal Mine</t>
  </si>
  <si>
    <t>KCM, Blinkpan</t>
  </si>
  <si>
    <t>https://www.gem.wiki/Koornfontein_coal_mine</t>
  </si>
  <si>
    <t>Black Royalty Minerals</t>
  </si>
  <si>
    <t>Makole Group</t>
  </si>
  <si>
    <t>eMalahleni</t>
  </si>
  <si>
    <t>M0139</t>
  </si>
  <si>
    <t>Crown Mountain Coal Project</t>
  </si>
  <si>
    <t>Coking Coal Project</t>
  </si>
  <si>
    <t>https://www.gem.wiki/Crown_Mountain_coal_project</t>
  </si>
  <si>
    <t>NWP Coal Canada</t>
  </si>
  <si>
    <t>Jameson Resources</t>
  </si>
  <si>
    <t>M1053</t>
  </si>
  <si>
    <t>Oaktown Fuels Mine No. 1</t>
  </si>
  <si>
    <t>https://www.gem.wiki/Oaktown_Fuels_Mine_No_1</t>
  </si>
  <si>
    <t>Hallador Energy Company</t>
  </si>
  <si>
    <t>Terre Haute</t>
  </si>
  <si>
    <t>M0762</t>
  </si>
  <si>
    <t>Murcki Coal Mine</t>
  </si>
  <si>
    <t>https://www.gem.wiki/Murcki-Staszic_coal_mines</t>
  </si>
  <si>
    <t>KWK Murcki-Staszic Branch</t>
  </si>
  <si>
    <t>Polska Grupa Górnicza (PGG)</t>
  </si>
  <si>
    <t>M0803</t>
  </si>
  <si>
    <t>Karakansky-South Coal Mine</t>
  </si>
  <si>
    <t>https://www.gem.wiki/Karakansky_South_coal_mine</t>
  </si>
  <si>
    <t>M0750</t>
  </si>
  <si>
    <t>Pakistan</t>
  </si>
  <si>
    <t>Thar Coal Mine</t>
  </si>
  <si>
    <t>Block II</t>
  </si>
  <si>
    <t>https://www.gem.wiki/Thar_Mine</t>
  </si>
  <si>
    <t>Sindh Engro Coal Mining Company</t>
  </si>
  <si>
    <t>Government of Sindh (50%), Engro Energy Limited (50%)</t>
  </si>
  <si>
    <t>Thar</t>
  </si>
  <si>
    <t>Tharparkar</t>
  </si>
  <si>
    <t>Sindh</t>
  </si>
  <si>
    <t>M0819</t>
  </si>
  <si>
    <t>Mayrykhsky Coal Mine</t>
  </si>
  <si>
    <t>https://www.gem.wiki/Mayrykhsky_coal_mine</t>
  </si>
  <si>
    <t>Coalstar</t>
  </si>
  <si>
    <t>Beyskoye</t>
  </si>
  <si>
    <t>Belyy Yar</t>
  </si>
  <si>
    <t>M0546</t>
  </si>
  <si>
    <t>JVR I Coal Mine</t>
  </si>
  <si>
    <t>https://www.gem.wiki/JVR_coal_mine</t>
  </si>
  <si>
    <t>M1088</t>
  </si>
  <si>
    <t>Mine at Cao Son</t>
  </si>
  <si>
    <t>https://www.gem.wiki/Mine_at_Cao_Son</t>
  </si>
  <si>
    <t>Cao Son Coal Joint-Stock Company</t>
  </si>
  <si>
    <t>Vietnam National Coal (Vinacomin)</t>
  </si>
  <si>
    <t>Quang Ninh</t>
  </si>
  <si>
    <t>M0937</t>
  </si>
  <si>
    <t>Thabametsi Coal Mine</t>
  </si>
  <si>
    <t>https://www.gem.wiki/Thabametsi_coal_mine</t>
  </si>
  <si>
    <t>Lephalale</t>
  </si>
  <si>
    <t>Thabametsi Power Station</t>
  </si>
  <si>
    <t>https://www.gem.wiki/Thabametsi_power_station</t>
  </si>
  <si>
    <t>M0712</t>
  </si>
  <si>
    <t>Mulia Coal Mine</t>
  </si>
  <si>
    <t>Mulia/Jumbang</t>
  </si>
  <si>
    <t>https://www.gem.wiki/Mulia_coal_mine</t>
  </si>
  <si>
    <t>M1073</t>
  </si>
  <si>
    <t>Sufco Coal Mine</t>
  </si>
  <si>
    <t>https://www.gem.wiki/Sufco_Mine</t>
  </si>
  <si>
    <t>Canyon Fuel Company LLC</t>
  </si>
  <si>
    <t>Wolverine Fuels</t>
  </si>
  <si>
    <t>Salina</t>
  </si>
  <si>
    <t>Sevier</t>
  </si>
  <si>
    <t>M0995</t>
  </si>
  <si>
    <t>Blue Creek Coal Mine</t>
  </si>
  <si>
    <t>https://www.gem.wiki/Blue_Creek_mine</t>
  </si>
  <si>
    <t>Warrior Met Coal</t>
  </si>
  <si>
    <t>Whitson</t>
  </si>
  <si>
    <t>Tuscaloosa</t>
  </si>
  <si>
    <t>M0593</t>
  </si>
  <si>
    <t xml:space="preserve">Niljai Coal Mine </t>
  </si>
  <si>
    <t>https://www.gem.wiki/Niljai_Coal_Mine</t>
  </si>
  <si>
    <t>M1046</t>
  </si>
  <si>
    <t>Monongalia County Mine</t>
  </si>
  <si>
    <t>https://www.gem.wiki/Blacksville_2_Mine</t>
  </si>
  <si>
    <t>Monongalia County Coal Company</t>
  </si>
  <si>
    <t>Murray Energy</t>
  </si>
  <si>
    <t>Appalachia Northern</t>
  </si>
  <si>
    <t>M0532</t>
  </si>
  <si>
    <t>Gouthamkhani Coal Mine</t>
  </si>
  <si>
    <t>https://www.gem.wiki/Gouthamkhani_coal_mine</t>
  </si>
  <si>
    <t>M0247</t>
  </si>
  <si>
    <t>Hongshaquan North Coal Mine</t>
  </si>
  <si>
    <t>中联润世新疆煤业有限公司中联润世露天煤矿一期工程（红沙泉北露天煤矿）</t>
  </si>
  <si>
    <t>https://www.gem.wiki/Hongshaquan_North_Surface_Mine</t>
  </si>
  <si>
    <t>https://www.gem.wiki/中联润世新疆煤业有限公司红沙泉北露天煤矿</t>
  </si>
  <si>
    <t>Zhonglian Runshi Xinjiang Coal Industry Company</t>
  </si>
  <si>
    <t>Yima Coal Industry Group (60%), Beijing Lirui Investment Company (40%)</t>
  </si>
  <si>
    <t>Qitai County</t>
  </si>
  <si>
    <t>M0089</t>
  </si>
  <si>
    <t>Premier Coal Mine</t>
  </si>
  <si>
    <t>https://www.gem.wiki/Premier_mine</t>
  </si>
  <si>
    <t>Premier Coal</t>
  </si>
  <si>
    <t>YanCoal</t>
  </si>
  <si>
    <t>Perth</t>
  </si>
  <si>
    <t>West Australia</t>
  </si>
  <si>
    <t>M0641</t>
  </si>
  <si>
    <t>Tara (East &amp; West) Coal Mine</t>
  </si>
  <si>
    <t>https://www.gem.wiki/Tara_(East_%26_West)_coal_mine</t>
  </si>
  <si>
    <t>West Bengal Power Development Corporation Limited</t>
  </si>
  <si>
    <t>Burdwan</t>
  </si>
  <si>
    <t>M0740</t>
  </si>
  <si>
    <t>Moatize Coal Mine</t>
  </si>
  <si>
    <t>https://www.gem.wiki/Moatize_mine</t>
  </si>
  <si>
    <t>Vale (80%), Mitsui Corp (20%)</t>
  </si>
  <si>
    <t>Zambezi, Moatize</t>
  </si>
  <si>
    <t>Moatize</t>
  </si>
  <si>
    <t>ACWA Moatize Power Station</t>
  </si>
  <si>
    <t>https://www.gem.wiki/ACWA_Moatize_power_station</t>
  </si>
  <si>
    <t>M1084</t>
  </si>
  <si>
    <t>Nishbash Coal Mine</t>
  </si>
  <si>
    <t>https://www.gem.wiki/Nishbash_mine</t>
  </si>
  <si>
    <t>Nishbash</t>
  </si>
  <si>
    <t>Tashkent</t>
  </si>
  <si>
    <t>M1083</t>
  </si>
  <si>
    <t>Angren Coal Mine</t>
  </si>
  <si>
    <t>https://www.gem.wiki/Angren_coal_mine</t>
  </si>
  <si>
    <t>Angren</t>
  </si>
  <si>
    <t>M0653</t>
  </si>
  <si>
    <t>ABP Coal Mine</t>
  </si>
  <si>
    <t>https://www.gem.wiki/Alamjaya_Bara_Pratama_(ABP)_coal_mine</t>
  </si>
  <si>
    <t>Alamjaya Bara Pratama</t>
  </si>
  <si>
    <t>Silvi Agustina (84%), Others (16%)</t>
  </si>
  <si>
    <t>M0780</t>
  </si>
  <si>
    <t>Borodinsky Coal Mine</t>
  </si>
  <si>
    <t>Бородинский угольный разрез</t>
  </si>
  <si>
    <t>https://www.gem.wiki/Borodinsky_coal_mine</t>
  </si>
  <si>
    <t>Kansk-Achinsk</t>
  </si>
  <si>
    <t>Borodino</t>
  </si>
  <si>
    <t>Krasnoyarsk</t>
  </si>
  <si>
    <t>M0807</t>
  </si>
  <si>
    <t>Kharanorsky Coal Mine</t>
  </si>
  <si>
    <t>Sherlovaya Gora</t>
  </si>
  <si>
    <t>M0182</t>
  </si>
  <si>
    <t>Beixinyao Coal Mine</t>
  </si>
  <si>
    <t>大同煤矿集团有限责任公司北辛窑煤矿</t>
  </si>
  <si>
    <t>https://www.gem.wiki/Beixinyao_Coal_Mine</t>
  </si>
  <si>
    <t>https://www.gem.wiki/大同煤矿集团有限责任公司北辛窑煤矿</t>
  </si>
  <si>
    <t>Datong Group Dongzhouyao Coal Company</t>
  </si>
  <si>
    <t>Shanxi State-Owned Capital Investment Operation Company (65%), China Cinda Asset Management Company (30%), Shanxi Coal Transportation and Sales Group (2%), Shanxi Shuozhou Mining Company, Datong City State-owned Assets Supervision and Administration Commission (1%), Xinzhou Coal Industry Bureau (2%)</t>
  </si>
  <si>
    <t>Yangfangkou Town</t>
  </si>
  <si>
    <t>Ningwu</t>
  </si>
  <si>
    <t>M0433</t>
  </si>
  <si>
    <t>Zhengzhuang Coal Mine</t>
  </si>
  <si>
    <t>沁水县鑫海能源有限责任公司区郑庄煤矿</t>
  </si>
  <si>
    <t>https://www.gem.wiki/Zhengzhuang_Coal_Mine</t>
  </si>
  <si>
    <t>https://www.gem.wiki/沁水县鑫海能源有限责任公司区郑庄煤矿</t>
  </si>
  <si>
    <t>Qinshui Xinhai Energy Company</t>
  </si>
  <si>
    <t>Shanxi Jincheng Anthracite Mining Group</t>
  </si>
  <si>
    <t>Zhengzhuang Town</t>
  </si>
  <si>
    <t>Qinshui County</t>
  </si>
  <si>
    <t>M0281</t>
  </si>
  <si>
    <t>Longwan Coal Mine</t>
  </si>
  <si>
    <t>山西晋煤沁秀龙湾能源有限公司龙湾煤矿</t>
  </si>
  <si>
    <t>https://www.gem.wiki/Longwan_coal_mine</t>
  </si>
  <si>
    <t>https://www.gem.wiki/山西晋煤沁秀龙湾能源有限公司龙湾煤矿</t>
  </si>
  <si>
    <t>Shanxi Jinmei Qinxiulong Bay Energy Company</t>
  </si>
  <si>
    <t>Shanxi Jincheng Anthracite Coal Industry Group (44%), Yangquan Coal Industry Group (18%), Yangcheng County Yangtai Group (21%), Shanxi Yujin Trading Company (9%), Shanxi Juhuang Century Investment Company (6%), Others (2%)</t>
  </si>
  <si>
    <t xml:space="preserve">Qinshui </t>
  </si>
  <si>
    <t>Qinchi Town</t>
  </si>
  <si>
    <t>Yangcheng County</t>
  </si>
  <si>
    <t>M0860</t>
  </si>
  <si>
    <t>Ulug-Khem Project</t>
  </si>
  <si>
    <t>https://www.gem.wiki/Ulug-Khem_coal_development_project</t>
  </si>
  <si>
    <t>Ulughem Ugol LLC</t>
  </si>
  <si>
    <t>Ulug-Khem</t>
  </si>
  <si>
    <t>Kyzyl, Tandinsky</t>
  </si>
  <si>
    <t>M0863</t>
  </si>
  <si>
    <t>Usinsk-1 Coal Mine</t>
  </si>
  <si>
    <t>Усинская</t>
  </si>
  <si>
    <t>https://www.gem.wiki/Usinsk-1_coal_mine</t>
  </si>
  <si>
    <t>M0808</t>
  </si>
  <si>
    <t>Kirbinskiy Coal Mine</t>
  </si>
  <si>
    <t>https://www.gem.wiki/Kirbinskiy_coal_mine</t>
  </si>
  <si>
    <t>M0135</t>
  </si>
  <si>
    <t>Aries Coal Mine</t>
  </si>
  <si>
    <t>https://www.gem.wiki/Aries_coal_project</t>
  </si>
  <si>
    <t xml:space="preserve">Ram River Coal </t>
  </si>
  <si>
    <t>Rocky Mountain House</t>
  </si>
  <si>
    <t>Ridley Terminal</t>
  </si>
  <si>
    <t>https://www.gem.wiki/Ridley_Terminal</t>
  </si>
  <si>
    <t>M0098</t>
  </si>
  <si>
    <t>Sonoma Coal Mine</t>
  </si>
  <si>
    <t>https://www.gem.wiki/Sonoma_mine</t>
  </si>
  <si>
    <t>M0708</t>
  </si>
  <si>
    <t>GAM Coal Mine</t>
  </si>
  <si>
    <t>https://www.gem.wiki/Ganda_Alam_Makmur_(GAM)_coal_mine</t>
  </si>
  <si>
    <t>Ganda Alam Makmur</t>
  </si>
  <si>
    <t>LG International (50%), Titan Infra Energy (50%)</t>
  </si>
  <si>
    <t>Sangkulirang</t>
  </si>
  <si>
    <t>M0798</t>
  </si>
  <si>
    <t>Inaglinsky Coal Mine</t>
  </si>
  <si>
    <t>Inaglinsky-1</t>
  </si>
  <si>
    <t>https://www.gem.wiki/Inaglinsky-1_coal_mine</t>
  </si>
  <si>
    <t>JSC GOK Inaglinskiy</t>
  </si>
  <si>
    <t>Kolmar</t>
  </si>
  <si>
    <t>Neryungri</t>
  </si>
  <si>
    <t>South Yakutia</t>
  </si>
  <si>
    <t>M0449</t>
  </si>
  <si>
    <t>Karvina Coal Mines</t>
  </si>
  <si>
    <t>ČSA, Darkov, ČSM</t>
  </si>
  <si>
    <t>https://www.gem.wiki/Karvina_coal_mines</t>
  </si>
  <si>
    <t>OKD</t>
  </si>
  <si>
    <t>Karbon Invest</t>
  </si>
  <si>
    <t>Ostrava-Karvina Basin</t>
  </si>
  <si>
    <t>M0060</t>
  </si>
  <si>
    <t>Lake Vermont Coal Mine</t>
  </si>
  <si>
    <t>Meadowbrook Project</t>
  </si>
  <si>
    <t>https://www.gem.wiki/Lake_Vermont_Coal_Project</t>
  </si>
  <si>
    <t>Jellinbah (70%), Marubeni Coal (10%), Sojitz Coal (10%), AMCI (10%)</t>
  </si>
  <si>
    <t>Dalrymple Bay Coal Terminal</t>
  </si>
  <si>
    <t>https://www.gem.wiki/Dalrymple_Bay_Coal_Terminal</t>
  </si>
  <si>
    <t>M0061</t>
  </si>
  <si>
    <t>Liddell Coal Mine</t>
  </si>
  <si>
    <t>https://www.gem.wiki/Liddell_Colliery</t>
  </si>
  <si>
    <t>Glencore (50%), Mitsui Matsushima Australia (50%)</t>
  </si>
  <si>
    <t>Ravensworth</t>
  </si>
  <si>
    <t>Mezhegey, Межегейский</t>
  </si>
  <si>
    <t>M0874</t>
  </si>
  <si>
    <t>Vostsibugol-Khakassia Coal Mine</t>
  </si>
  <si>
    <t>https://www.gem.wiki/Vostsibugol-Khakassia_coal_project</t>
  </si>
  <si>
    <t>En+Group</t>
  </si>
  <si>
    <t>M0849</t>
  </si>
  <si>
    <t>Solntsevsky Coal Mine</t>
  </si>
  <si>
    <t>https://www.gem.wiki/Solntsevsky_coal_complex</t>
  </si>
  <si>
    <t>Solntsevsky Coal Mine LLC</t>
  </si>
  <si>
    <t>Sakhalin</t>
  </si>
  <si>
    <t>M0550</t>
  </si>
  <si>
    <t>Kalyaneswari Coal Mine</t>
  </si>
  <si>
    <t>Cluster 17, East of Damagoria</t>
  </si>
  <si>
    <t>https://www.gem.wiki/Cluster_No._17_(BCCL)</t>
  </si>
  <si>
    <t>Bharat Coking Coal Limited</t>
  </si>
  <si>
    <t>West Burdwan</t>
  </si>
  <si>
    <t>M0536</t>
  </si>
  <si>
    <t>Itapara Coal Mine</t>
  </si>
  <si>
    <t>Cluster 4 (ECL)</t>
  </si>
  <si>
    <t>Eastern Coalfields Limited (ECL)</t>
  </si>
  <si>
    <t>Asansol</t>
  </si>
  <si>
    <t>M0411</t>
  </si>
  <si>
    <t>Yining North No.2 Coal Mine</t>
  </si>
  <si>
    <t>伊犁庆华能源开发有限公司伊宁矿区北区二号露天矿</t>
  </si>
  <si>
    <t>https://www.gem.wiki/Yining_North_No.2_open-pit_mine</t>
  </si>
  <si>
    <t>https://www.gem.wiki/伊犁庆华能源开发有限公司伊宁矿区北区二号露天矿</t>
  </si>
  <si>
    <t>Yili Qinghua Energy Development Company</t>
  </si>
  <si>
    <t>China Qinghua Energy Group (57%), China Minsheng Investment Company (43%)</t>
  </si>
  <si>
    <t xml:space="preserve">Kalayagaqi Town
</t>
  </si>
  <si>
    <t>Yining County</t>
  </si>
  <si>
    <t>M0205</t>
  </si>
  <si>
    <t>Dananhu West No. 5 Coal Mine</t>
  </si>
  <si>
    <t>徐矿集团哈密能源有限公司大南湖矿区西区五号煤矿</t>
  </si>
  <si>
    <t>https://www.gem.wiki/Dananhu_West_No.5_Coal_Mine</t>
  </si>
  <si>
    <t>https://www.gem.wiki/徐矿集团哈密能源有限公司大南湖矿区西区五号煤矿</t>
  </si>
  <si>
    <t>Xukuang Group Hami Energy Company</t>
  </si>
  <si>
    <t>China Guodian (23%), Xuzhou Coal Mining Group (50%), Others (27%)</t>
  </si>
  <si>
    <t>Nanhu Town</t>
  </si>
  <si>
    <t>M0206</t>
  </si>
  <si>
    <t>Dananhu West No.2 Coal Mine</t>
  </si>
  <si>
    <t>国网能源哈密煤电有限公司西区二号露天煤矿</t>
  </si>
  <si>
    <t>https://www.gem.wiki/Dananhu_West_No.2_open-pit_mine</t>
  </si>
  <si>
    <t>https://www.gem.wiki/国网能源哈密煤电有限公司西区二号露天煤矿</t>
  </si>
  <si>
    <t>State Grid Corporation of China Hami Coal &amp; Energy Company</t>
  </si>
  <si>
    <t xml:space="preserve">China Energy Investment Corporation </t>
  </si>
  <si>
    <t>Dananhu</t>
  </si>
  <si>
    <t>M0275</t>
  </si>
  <si>
    <t>Libi Coal Mine</t>
  </si>
  <si>
    <t>国投晋城能源有限公司里必煤矿</t>
  </si>
  <si>
    <t>https://www.gem.wiki/Libi_Coal_Mine</t>
  </si>
  <si>
    <t>https://www.gem.wiki/国投晋城能源有限公司里必煤矿</t>
  </si>
  <si>
    <t>Guotou Jincheng Energy Investment Company</t>
  </si>
  <si>
    <t>China Coal (51%), Shanxi Coking Coal Group (49%)</t>
  </si>
  <si>
    <t>Longgang Town</t>
  </si>
  <si>
    <t>M0401</t>
  </si>
  <si>
    <t>Yadian Coal Mine</t>
  </si>
  <si>
    <t>彬县煤炭有限责任公司雅店煤矿</t>
  </si>
  <si>
    <t>https://www.gem.wiki/Yadian_Coal_Mine</t>
  </si>
  <si>
    <t>https://www.gem.wiki/彬县煤炭有限责任公司雅店煤矿</t>
  </si>
  <si>
    <t>Bin County Coal Company</t>
  </si>
  <si>
    <t>Yadian Village, Beiji Town</t>
  </si>
  <si>
    <t>Binxian County</t>
  </si>
  <si>
    <t>Xianyang</t>
  </si>
  <si>
    <t>M0727</t>
  </si>
  <si>
    <t>Baganuur Coal Mine</t>
  </si>
  <si>
    <t>https://www.gem.wiki/Baganuur_mine</t>
  </si>
  <si>
    <t>Baganuur JSC</t>
  </si>
  <si>
    <t>Ulaanbaatar 2, 3, and 4 Power Station</t>
  </si>
  <si>
    <t>https://www.gem.wiki/Ulaanbaatar_Thermal_Power_Plant_No._3</t>
  </si>
  <si>
    <t>M0904</t>
  </si>
  <si>
    <t>Isibonelo Coal Mine</t>
  </si>
  <si>
    <t>https://www.gem.wiki/Isibonelo_coal_project</t>
  </si>
  <si>
    <t>open pit</t>
  </si>
  <si>
    <t>bituminous</t>
  </si>
  <si>
    <t>M0033</t>
  </si>
  <si>
    <t>Dawson Complex</t>
  </si>
  <si>
    <t>Dawson North, Dawson South, Dawson Central, Moura</t>
  </si>
  <si>
    <t>https://www.gem.wiki/Dawson_mine</t>
  </si>
  <si>
    <t>Anglo American (51%), Mitsui Holdings (49%)</t>
  </si>
  <si>
    <t>Moura</t>
  </si>
  <si>
    <t>M0916</t>
  </si>
  <si>
    <t>Leslie 1 Coal Mine</t>
  </si>
  <si>
    <t>https://www.gem.wiki/Leslie_1_Mining_Project</t>
  </si>
  <si>
    <t>Leander</t>
  </si>
  <si>
    <t>M0530</t>
  </si>
  <si>
    <t>Gondulpara Coal Mine</t>
  </si>
  <si>
    <t>https://www.gem.wiki/Gondulpara_coal_mine</t>
  </si>
  <si>
    <t>Phulang</t>
  </si>
  <si>
    <t>M0088</t>
  </si>
  <si>
    <t>Poitrel Coal Mine</t>
  </si>
  <si>
    <t>Winchester, Mavis Downs, Wotoga, Morambah</t>
  </si>
  <si>
    <t>https://www.gem.wiki/Poitrel_mine</t>
  </si>
  <si>
    <t>BHP Mitsui Coal</t>
  </si>
  <si>
    <t>BHP Mitsubishi Alliance</t>
  </si>
  <si>
    <t>Bown</t>
  </si>
  <si>
    <t>M0372</t>
  </si>
  <si>
    <t>Wenjiazhuang Coal Mine</t>
  </si>
  <si>
    <t>山西平舒煤业有限公司温家庄煤矿</t>
  </si>
  <si>
    <t>https://www.gem.wiki/Wenjiazhuang_Coal_Mine</t>
  </si>
  <si>
    <t>https://www.gem.wiki/山西平舒煤业有限公司温家庄煤矿</t>
  </si>
  <si>
    <t>Shanxi Pingshu Coal Industry Company</t>
  </si>
  <si>
    <t>Yang Quan Coal Industry Group (32%), Jinneng Group (21%), Shanxi Boda Group (9%), Shanxi Provincial Coal Industry Agency Service Center (7%), Beijing Sunshine Ruita Investment Consulting Company (4%), Others (27%)</t>
  </si>
  <si>
    <t>Liujianao Village, Wenjiazhuang Town</t>
  </si>
  <si>
    <t>Shouyang</t>
  </si>
  <si>
    <t>M0069</t>
  </si>
  <si>
    <t>Middlemount Coal Mine</t>
  </si>
  <si>
    <t>https://www.gem.wiki/Middlemount_coal_mine</t>
  </si>
  <si>
    <t>Middlemount Coal Limited</t>
  </si>
  <si>
    <t>Peabody Energy (50%), Yan Coal (50%)</t>
  </si>
  <si>
    <t>M0288</t>
  </si>
  <si>
    <t>Manglai Surface Coal Mine</t>
  </si>
  <si>
    <t>中铁资源苏尼特左旗芒来矿业有限公司芒来露天煤矿</t>
  </si>
  <si>
    <t>https://www.gem.wiki/Manglai_Surface_Mine</t>
  </si>
  <si>
    <t>https://www.gem.wiki/中铁资源苏尼特左旗芒来矿业有限公司芒来露天煤矿</t>
  </si>
  <si>
    <t>China Railway Resources Sunitezuoqi Manglai Surface Mine Company</t>
  </si>
  <si>
    <t>China Reform Holdings Company (18%), China Coal (14%), China Chengtong Holding Company (10%), National Energy Investment Group (7%), Cathay Olympic Investment Company (49%), Others (2%)</t>
  </si>
  <si>
    <t>Manglaigacha</t>
  </si>
  <si>
    <t>Sonid Zuoqi</t>
  </si>
  <si>
    <t>Baralaba North</t>
  </si>
  <si>
    <t>Wonbindi Coal</t>
  </si>
  <si>
    <t>M0571</t>
  </si>
  <si>
    <t>Makardhokra III Coal Mine</t>
  </si>
  <si>
    <t>Dinest</t>
  </si>
  <si>
    <t>https://www.gem.wiki/Dinesh_Mine</t>
  </si>
  <si>
    <t>M0870</t>
  </si>
  <si>
    <t>Vostochny (Salek) Coal Mine</t>
  </si>
  <si>
    <t>Salek ZAO</t>
  </si>
  <si>
    <t>https://www.gem.wiki/Vostochny_coal_mine_(Salek)</t>
  </si>
  <si>
    <t>Kemerovo Region</t>
  </si>
  <si>
    <t>M0047</t>
  </si>
  <si>
    <t>Hillalong Coal Mine</t>
  </si>
  <si>
    <t>https://www.gem.wiki/Hillalong_coal_mine</t>
  </si>
  <si>
    <t>Queensland Coal Exploration</t>
  </si>
  <si>
    <t>Shandong Energy Group</t>
  </si>
  <si>
    <t>Glenden</t>
  </si>
  <si>
    <t>M0813</t>
  </si>
  <si>
    <t>Krasnogorsk Coal Mine</t>
  </si>
  <si>
    <t>https://www.gem.wiki/Krasnogorsk_coal_mine</t>
  </si>
  <si>
    <t>Southern Kuzbass Coal</t>
  </si>
  <si>
    <t>M0895</t>
  </si>
  <si>
    <t>Exxaro Coal Central Complex</t>
  </si>
  <si>
    <t>Dorstfontein, Forzando North, South, Tumelo, ECC</t>
  </si>
  <si>
    <t>https://www.gem.wiki/Exxaro_Coal_Central_(ECC)_Complex</t>
  </si>
  <si>
    <t>Exxaro (50%), Mmakau Mining (50%)</t>
  </si>
  <si>
    <t>Thubelihle</t>
  </si>
  <si>
    <t>Taldinskaya</t>
  </si>
  <si>
    <t>Republic of Khakassia</t>
  </si>
  <si>
    <t>M0595</t>
  </si>
  <si>
    <t xml:space="preserve">South Karanpura </t>
  </si>
  <si>
    <t>M0158</t>
  </si>
  <si>
    <t>Vista Coal Mine</t>
  </si>
  <si>
    <t>Coalspur Mine, Vista Coal Project</t>
  </si>
  <si>
    <t>https://www.gem.wiki/Vista_coal_mine</t>
  </si>
  <si>
    <t>Coalspur Mines Limited</t>
  </si>
  <si>
    <t>Bighorn Mining</t>
  </si>
  <si>
    <t>Marketable</t>
  </si>
  <si>
    <t>Hinton</t>
  </si>
  <si>
    <t>M0468</t>
  </si>
  <si>
    <t>Amalgamated Keshalpur-West Mudidih (AKWMC) Coal Mine</t>
  </si>
  <si>
    <t>Cluster 5</t>
  </si>
  <si>
    <t>Bharat Coking Coal Limited (BCCL)</t>
  </si>
  <si>
    <t>https://www.gem.wiki/Ramagundam_OC-III_coal_mine</t>
  </si>
  <si>
    <t>M0839</t>
  </si>
  <si>
    <t>Rechnoy Coal Mine</t>
  </si>
  <si>
    <t>https://www.gem.wiki/Rechnoy_coal_mine</t>
  </si>
  <si>
    <t>Glushinsky</t>
  </si>
  <si>
    <t>M1006</t>
  </si>
  <si>
    <t>Century Coal Mine</t>
  </si>
  <si>
    <t>https://www.gem.wiki/Century_Mine</t>
  </si>
  <si>
    <t>Pepper Pike company</t>
  </si>
  <si>
    <t>Beallsville</t>
  </si>
  <si>
    <t>Ohio</t>
  </si>
  <si>
    <t>M0719</t>
  </si>
  <si>
    <t>Kazakhstan</t>
  </si>
  <si>
    <t>Karaganda Mine Complex</t>
  </si>
  <si>
    <t>Abaiskaya Mine, Kazakhstanskaya Mine, Kostenko Mine, Kuzembayeva Mine, Lenina Mine, Saranskaya Mine, Shakhtinskaya Mine, Tentekskaya Mine</t>
  </si>
  <si>
    <t>https://www.gem.wiki/Karaganda_Mine_Complex</t>
  </si>
  <si>
    <t>JSC AcrelorMittal Temirtau</t>
  </si>
  <si>
    <t>ArcelorMittal</t>
  </si>
  <si>
    <t>Karaganda</t>
  </si>
  <si>
    <t>Temirtau</t>
  </si>
  <si>
    <t>ArcelorMittal Temirtau Steel Plant</t>
  </si>
  <si>
    <t>https://www.gem.wiki/ArcelorMittal_Temirtau_steel_plant</t>
  </si>
  <si>
    <t>M0608</t>
  </si>
  <si>
    <t>Piparwar Coal Mines</t>
  </si>
  <si>
    <t>Piparwar Area</t>
  </si>
  <si>
    <t>https://www.gem.wiki/Piparwar_coal_mines</t>
  </si>
  <si>
    <t>Ranchi, Hazaribagh</t>
  </si>
  <si>
    <t>M0581</t>
  </si>
  <si>
    <t>Mugoli Nirguda Coal Mine</t>
  </si>
  <si>
    <t>Mugoli</t>
  </si>
  <si>
    <t>https://www.gem.wiki/Mugoli_Nirguda_Mine</t>
  </si>
  <si>
    <t>Wani</t>
  </si>
  <si>
    <t>M0998</t>
  </si>
  <si>
    <t>Buchanan #1 Coal Mine</t>
  </si>
  <si>
    <t>https://www.gem.wiki/Buchanan_Mine_1</t>
  </si>
  <si>
    <t>Buchanan Minerals, LLC</t>
  </si>
  <si>
    <t>Atlantic Coast Region</t>
  </si>
  <si>
    <t>Raven</t>
  </si>
  <si>
    <t>Buchanan</t>
  </si>
  <si>
    <t>M0466</t>
  </si>
  <si>
    <t>AKK Coal Mine</t>
  </si>
  <si>
    <t>https://www.gem.wiki/AKK_coal_mine</t>
  </si>
  <si>
    <t>M0110</t>
  </si>
  <si>
    <t>Vickery Coal Mine</t>
  </si>
  <si>
    <t>https://www.gem.wiki/Vickery_coal_mine</t>
  </si>
  <si>
    <t>Vickery Coal</t>
  </si>
  <si>
    <t>Gunnedah</t>
  </si>
  <si>
    <t>Boggabri</t>
  </si>
  <si>
    <t>M0145</t>
  </si>
  <si>
    <t>Grassy Mountain Coal Project</t>
  </si>
  <si>
    <t>https://www.gem.wiki/Grassy_Mountain_Coal_Project</t>
  </si>
  <si>
    <t>Benga Mining</t>
  </si>
  <si>
    <t>Riversdale Resources</t>
  </si>
  <si>
    <t>Blairmore</t>
  </si>
  <si>
    <t>M0553</t>
  </si>
  <si>
    <t>Kapurdi Coal Mine</t>
  </si>
  <si>
    <t>https://www.gem.wiki/Kapurdi_mine#Mine_Details</t>
  </si>
  <si>
    <t>Barmer Lignite Mining Company</t>
  </si>
  <si>
    <t>JSW Energy (49%), Rajasthan State Minerals and Mining (51%)</t>
  </si>
  <si>
    <t>Barmer</t>
  </si>
  <si>
    <t>M0412</t>
  </si>
  <si>
    <t>Yitai Coal Mine</t>
  </si>
  <si>
    <t>伊泰伊犁矿业有限公司煤矿</t>
  </si>
  <si>
    <t>https://www.gem.wiki/Yitai_Yili_coal_mine</t>
  </si>
  <si>
    <t>https://www.gem.wiki/伊泰伊犁矿业有限公司煤矿</t>
  </si>
  <si>
    <t>Yitai Yili Mining Company</t>
  </si>
  <si>
    <t>Inner Mongolia Yitai Group Company (50%), China Development Bank (3.11%), Others (46.9%)</t>
  </si>
  <si>
    <t>Yinan Coal Field</t>
  </si>
  <si>
    <t>Kan Town</t>
  </si>
  <si>
    <t xml:space="preserve">Qapqal Xibe Autonomous County </t>
  </si>
  <si>
    <t>M0968</t>
  </si>
  <si>
    <t>Kemerköy Coal Mines</t>
  </si>
  <si>
    <t>Hüsamlar, Çakıralan Belentepe</t>
  </si>
  <si>
    <t>https://www.gem.wiki/Kemerköy_coal_mines</t>
  </si>
  <si>
    <t>IC İçtaş Enerji - Limak Enerji</t>
  </si>
  <si>
    <t>Kemerköy Power Station</t>
  </si>
  <si>
    <t>https://www.gem.wiki/Kemerköy_power_station</t>
  </si>
  <si>
    <t>M0042</t>
  </si>
  <si>
    <t>Glendell Coal Mine</t>
  </si>
  <si>
    <t>Mt Owen Complex</t>
  </si>
  <si>
    <t>https://www.gem.wiki/Glendell_coal_mine</t>
  </si>
  <si>
    <t>Mt Owen Pty</t>
  </si>
  <si>
    <t>Hebden</t>
  </si>
  <si>
    <t>M0554</t>
  </si>
  <si>
    <t>Karanpura Dewarkhand Hesalong (KDH) Coal Mine</t>
  </si>
  <si>
    <t>Aquila, South32</t>
  </si>
  <si>
    <t>M0032</t>
  </si>
  <si>
    <t>Daunia Coal Mine</t>
  </si>
  <si>
    <t>https://www.gem.wiki/Daunia_coal_project</t>
  </si>
  <si>
    <t>BHP Billiton Mitsubishi Alliance (BMA)</t>
  </si>
  <si>
    <t>BHP Billiton, Mitsubishi</t>
  </si>
  <si>
    <t>Coppabella</t>
  </si>
  <si>
    <t>M1072</t>
  </si>
  <si>
    <t>Spring Creek Coal Mine</t>
  </si>
  <si>
    <t>https://www.gem.wiki/Spring_Creek_coal_mine</t>
  </si>
  <si>
    <t>Big Horn</t>
  </si>
  <si>
    <t>M1030</t>
  </si>
  <si>
    <t>Harvey Coal Mine</t>
  </si>
  <si>
    <t>Pennsylvania Mining Complex</t>
  </si>
  <si>
    <t>https://www.gem.wiki/Harvey_mine</t>
  </si>
  <si>
    <t>Consol Pennsylvania Coal Company</t>
  </si>
  <si>
    <t>Graysville</t>
  </si>
  <si>
    <t>Greene</t>
  </si>
  <si>
    <t>Pennsylvania</t>
  </si>
  <si>
    <t>M0785</t>
  </si>
  <si>
    <t>Cheremhovugol Coal Mine</t>
  </si>
  <si>
    <t>https://www.gem.wiki/Cheremhovugol_coal_mine</t>
  </si>
  <si>
    <t>Razrez Cheremhovugol</t>
  </si>
  <si>
    <t>VostSibUgol</t>
  </si>
  <si>
    <t>M0766</t>
  </si>
  <si>
    <t>Romania</t>
  </si>
  <si>
    <t>Oltenia Energy Complex</t>
  </si>
  <si>
    <t>Rovinari</t>
  </si>
  <si>
    <t>https://www.gem.wiki/Oltenia_Energy_Complex</t>
  </si>
  <si>
    <t>Huadian Oltenia Energy SA</t>
  </si>
  <si>
    <t>Complexul Energetic Oltenia S.A (CEO)</t>
  </si>
  <si>
    <t>Oltenia basin</t>
  </si>
  <si>
    <t>Gorj</t>
  </si>
  <si>
    <t>Oltenia</t>
  </si>
  <si>
    <t>Rovinari Power Station</t>
  </si>
  <si>
    <t>https://www.gem.wiki/Rovinari_Power_Station</t>
  </si>
  <si>
    <t>M0626</t>
  </si>
  <si>
    <t>Samaleswari Coal Mine</t>
  </si>
  <si>
    <t>M1042</t>
  </si>
  <si>
    <t>Mach #1 Coal Mine</t>
  </si>
  <si>
    <t>https://www.gem.wiki/Mach_No._1_Mine</t>
  </si>
  <si>
    <t>Mach Mining, LLC</t>
  </si>
  <si>
    <t>Marion</t>
  </si>
  <si>
    <t>Williamson</t>
  </si>
  <si>
    <t>M0618</t>
  </si>
  <si>
    <t>Ramagundam I Coal Mine</t>
  </si>
  <si>
    <t>https://www.gem.wiki/Ramagundam_I_coal_mine</t>
  </si>
  <si>
    <t>M0130</t>
  </si>
  <si>
    <t>Guaíba Coal Mine</t>
  </si>
  <si>
    <t>Mina de Guaíba</t>
  </si>
  <si>
    <t>https://www.gem.wiki/Gua%C3%ADba_Mine</t>
  </si>
  <si>
    <t>https://www.gem.wiki/Mina_de_Gua%C3%ADba</t>
  </si>
  <si>
    <t>Charqueadas</t>
  </si>
  <si>
    <t xml:space="preserve">Eldorado do Sul, Charqueadas </t>
  </si>
  <si>
    <t>M0045</t>
  </si>
  <si>
    <t>Grosvenor Coal Mine</t>
  </si>
  <si>
    <t>https://www.gem.wiki/Grosvenor_coal_project</t>
  </si>
  <si>
    <t>Anglo American Coal</t>
  </si>
  <si>
    <t>M0658</t>
  </si>
  <si>
    <t>Balangon Coal Mine</t>
  </si>
  <si>
    <t>Semesta Centramas (SCM), PT Laskar Semesta Alam (LSA) and PT Paramitha Cipta Sarana (PCS)</t>
  </si>
  <si>
    <t>https://www.gem.wiki/Balangon_coal_mines</t>
  </si>
  <si>
    <t>Balangon Coal Companies</t>
  </si>
  <si>
    <t>M0484</t>
  </si>
  <si>
    <t>Bharatpur Coal Mine</t>
  </si>
  <si>
    <t>https://www.gem.wiki/Bharatpur_coal_mine#Location</t>
  </si>
  <si>
    <t>Talcher Thermal Power Station</t>
  </si>
  <si>
    <t>https://www.gem.wiki/Talcher_Kaniha_Super_Thermal_Power_Station</t>
  </si>
  <si>
    <t>M0800</t>
  </si>
  <si>
    <t>Kamyshansky Coal Mine</t>
  </si>
  <si>
    <t>https://www.gem.wiki/Kamyshansky_coal_mine</t>
  </si>
  <si>
    <t>Acland, Glen Roslyn, Sabine, Manningvale East, Manningvale West</t>
  </si>
  <si>
    <t>M0016</t>
  </si>
  <si>
    <t>Broadmeadow Coal Mine</t>
  </si>
  <si>
    <t>https://www.gem.wiki/Broadmeadow_mine</t>
  </si>
  <si>
    <t>B.M Alliance Coal Operations Pty Ltd</t>
  </si>
  <si>
    <t>BHP (50%) Mitsubishi Development (50%)</t>
  </si>
  <si>
    <t>M0899</t>
  </si>
  <si>
    <t>Greenside Coal Mine</t>
  </si>
  <si>
    <t>https://www.gem.wiki/Greenside_coal_mine</t>
  </si>
  <si>
    <t>M0368</t>
  </si>
  <si>
    <t xml:space="preserve">Wangwa Coal Mine </t>
  </si>
  <si>
    <t>宁夏王洼煤业有限公司王洼煤矿</t>
  </si>
  <si>
    <t>https://www.gem.wiki/Wangwa_Coal_Mine</t>
  </si>
  <si>
    <t>https://www.gem.wiki/宁夏王洼煤业有限公司王洼煤矿</t>
  </si>
  <si>
    <t>Ningxia Wangwa Coal Industry Company</t>
  </si>
  <si>
    <t>Aluminum Corporation of China (23%), Ningxia Huimin Investment and Financing Company (17%), Beijing Energy (5%), Ningxia Power Investment Group (5%), Others (50%)</t>
  </si>
  <si>
    <t>Wangwa Town</t>
  </si>
  <si>
    <t>Pengyang</t>
  </si>
  <si>
    <t>Guyuan</t>
  </si>
  <si>
    <t>M0547</t>
  </si>
  <si>
    <t>JVR II Coal Mine</t>
  </si>
  <si>
    <t>M0647</t>
  </si>
  <si>
    <t>Umrer Coal Mine</t>
  </si>
  <si>
    <t>https://www.gem.wiki/Umrer_Coal_Mine</t>
  </si>
  <si>
    <t>Umrer</t>
  </si>
  <si>
    <t>M1020</t>
  </si>
  <si>
    <t>El Segundo Coal Mine</t>
  </si>
  <si>
    <t>https://www.gem.wiki/El_Segundo_mine</t>
  </si>
  <si>
    <t>El Segundo Coal Company, LLC</t>
  </si>
  <si>
    <t>San Juan Region</t>
  </si>
  <si>
    <t>Grants</t>
  </si>
  <si>
    <t>Cibola</t>
  </si>
  <si>
    <t>New Mexcico</t>
  </si>
  <si>
    <t>M1028</t>
  </si>
  <si>
    <t>Gibson South Coal Mine</t>
  </si>
  <si>
    <t>https://www.gem.wiki/Gibson_South_Mine</t>
  </si>
  <si>
    <t>Gibson County Coal</t>
  </si>
  <si>
    <t>Princeton</t>
  </si>
  <si>
    <t>Gibson</t>
  </si>
  <si>
    <t>M0891</t>
  </si>
  <si>
    <t>Bosjesspruit Coal Mine</t>
  </si>
  <si>
    <t>Secunda Mining Complex</t>
  </si>
  <si>
    <t>https://www.gem.wiki/Bosjesspruit_coal_mine</t>
  </si>
  <si>
    <t>Sasol</t>
  </si>
  <si>
    <t>Secunda</t>
  </si>
  <si>
    <t>M0866</t>
  </si>
  <si>
    <t>Vinogradovsky Coal Mine</t>
  </si>
  <si>
    <t>https://www.gem.wiki/Vinogradovsky_coal_mine</t>
  </si>
  <si>
    <t>M0574</t>
  </si>
  <si>
    <t>Manikpur Coal Mine</t>
  </si>
  <si>
    <t>https://www.gem.wiki/Manikpur_coal_mine</t>
  </si>
  <si>
    <t>SECL</t>
  </si>
  <si>
    <t>M0716</t>
  </si>
  <si>
    <t>Trubaindo Coal Mine</t>
  </si>
  <si>
    <t>https://www.gem.wiki/Trubaindo_coal_mine</t>
  </si>
  <si>
    <t>Trubaindo Coal Mining</t>
  </si>
  <si>
    <t>Indo Tambangraya Megah Tbk.</t>
  </si>
  <si>
    <t>Muara Lawa</t>
  </si>
  <si>
    <t>Kutai Barat</t>
  </si>
  <si>
    <t>M0510</t>
  </si>
  <si>
    <t>Dhanpuri-Amlai Coal Mine</t>
  </si>
  <si>
    <t>Shahdol-Annupur</t>
  </si>
  <si>
    <t>M0113</t>
  </si>
  <si>
    <t>Wambo Coal Mine</t>
  </si>
  <si>
    <t>Wambo Underground, Wambo Opencast</t>
  </si>
  <si>
    <t>https://www.gem.wiki/Wambo_Mine</t>
  </si>
  <si>
    <t>Peabody Energy Australia</t>
  </si>
  <si>
    <t>Sydney</t>
  </si>
  <si>
    <t>Warkworth</t>
  </si>
  <si>
    <t>M0297</t>
  </si>
  <si>
    <t>Nalinmiao No.2 Well Coal Mine</t>
  </si>
  <si>
    <t>内蒙古伊泰煤炭股份有限公司纳林庙煤矿二号井</t>
  </si>
  <si>
    <t>https://www.gem.wiki/Nalinmiao_Coal_Mine,_No.2_Well</t>
  </si>
  <si>
    <t>https://www.gem.wiki/%E5%86%85%E8%92%99%E5%8F%A4%E4%BC%8A%E6%B3%B0%E7%85%A4%E7%82%AD%E8%82%A1%E4%BB%BD%E6%9C%89%E9%99%90%E5%85%AC%E5%8F%B8%E7%BA%B3%E6%9E%97%E5%BA%99%E7%85%A4%E7%9F%BF%E4%BA%8C%E5%8F%B7%E4%BA%95</t>
  </si>
  <si>
    <t>Inner Mongolia Yitai Coal Group</t>
  </si>
  <si>
    <t>Yitai Group</t>
  </si>
  <si>
    <t>Narisong Town</t>
  </si>
  <si>
    <t>M0445</t>
  </si>
  <si>
    <t>San Juan Coal Mine</t>
  </si>
  <si>
    <t>Mina San Juan</t>
  </si>
  <si>
    <t>https://www.gem.wiki/San_Juan_Mine_(Colombia)</t>
  </si>
  <si>
    <t>https://www.gem.wiki/Mina_San_Juan_(Colombia)</t>
  </si>
  <si>
    <t>Cesar-Ranchería Basin</t>
  </si>
  <si>
    <t>San Juan del Cesar</t>
  </si>
  <si>
    <t>M0435</t>
  </si>
  <si>
    <t>Zhuanlongwan Coal Mine</t>
  </si>
  <si>
    <t>鄂尔多斯市转龙湾煤炭有限公司转龙湾煤矿</t>
  </si>
  <si>
    <t>https://www.gem.wiki/Zhuanlongwan_mine</t>
  </si>
  <si>
    <t>https://www.gem.wiki/鄂尔多斯市转龙湾煤炭有限公司转龙湾煤矿</t>
  </si>
  <si>
    <t>Erdos Zhuanlongwan Coal Company</t>
  </si>
  <si>
    <t>Yankuang Group (46%), HKSCC Nominees Limited (40%), Others (14%)</t>
  </si>
  <si>
    <t>Nalintaohe Town</t>
  </si>
  <si>
    <t>Ejin Horo Banner</t>
  </si>
  <si>
    <t>M0436</t>
  </si>
  <si>
    <t>M0348</t>
  </si>
  <si>
    <t>Sijiazhuang Coal Mine</t>
  </si>
  <si>
    <t>山西阳煤寺家庄煤业有限责任公司</t>
  </si>
  <si>
    <t>https://www.gem.wiki/Sijiazhuang_Coal_Mine</t>
  </si>
  <si>
    <t>https://www.gem.wiki/%E5%B1%B1%E8%A5%BF%E9%98%B3%E7%85%A4%E5%AF%BA%E5%AE%B6%E5%BA%84%E7%85%A4%E4%B8%9A%E6%9C%89%E9%99%90%E8%B4%A3%E4%BB%BB%E5%85%AC%E5%8F%B8</t>
  </si>
  <si>
    <t>Yangquan Coal Industry Group</t>
  </si>
  <si>
    <t>Leping Town</t>
  </si>
  <si>
    <t>Xiyang</t>
  </si>
  <si>
    <t>M0233</t>
  </si>
  <si>
    <t>Hecaogou Coal Mine</t>
  </si>
  <si>
    <t>延安市禾草沟煤业有限公司</t>
  </si>
  <si>
    <t>https://www.gem.wiki/Hecaogou_Coal_Mine</t>
  </si>
  <si>
    <t>https://www.gem.wiki/%E5%BB%B6%E5%AE%89%E5%B8%82%E7%A6%BE%E8%8D%89%E6%B2%9F%E7%85%A4%E4%B8%9A%E6%9C%89%E9%99%90%E5%85%AC%E5%8F%B8</t>
  </si>
  <si>
    <t>Yan'an Hecaogou Coal Industry Company</t>
  </si>
  <si>
    <t>Yan’an Energy and Chemical Group (50%), China Coal (29%), HKSCC Nominees Limited (15%), Others (6%)</t>
  </si>
  <si>
    <t>Yujiaping Town</t>
  </si>
  <si>
    <t>Zichang</t>
  </si>
  <si>
    <t>Yan'an</t>
  </si>
  <si>
    <t>M0226</t>
  </si>
  <si>
    <t>Guojiahe Coal Mine</t>
  </si>
  <si>
    <t>陕西郭家河煤业有限责任公司郭家河煤矿</t>
  </si>
  <si>
    <t>https://www.gem.wiki/Guojiahe_Coal_Mine</t>
  </si>
  <si>
    <t>https://www.gem.wiki/%E9%99%95%E8%A5%BF%E9%83%AD%E5%AE%B6%E6%B2%B3%E7%85%A4%E4%B8%9A%E6%9C%89%E9%99%90%E8%B4%A3%E4%BB%BB%E5%85%AC%E5%8F%B8%E9%83%AD%E5%AE%B6%E6%B2%B3%E7%85%A4%E7%9F%BF</t>
  </si>
  <si>
    <t>Shaanxi Guojiahe Coal Industry Company</t>
  </si>
  <si>
    <t>Xuzhou Coal Mining Group (60%), Shaanxi Investment Group (33%), Baoji State-Owned Assets Management Company (8%)</t>
  </si>
  <si>
    <t>Linyou County</t>
  </si>
  <si>
    <t>Baoji</t>
  </si>
  <si>
    <t>M0143</t>
  </si>
  <si>
    <t>Genesee Coal Mine</t>
  </si>
  <si>
    <t>https://www.gem.wiki/Genesee_coal_mine</t>
  </si>
  <si>
    <t>Warburg</t>
  </si>
  <si>
    <t>M0805</t>
  </si>
  <si>
    <t>Kedrovskiy Coal Mine</t>
  </si>
  <si>
    <t>Кедровский</t>
  </si>
  <si>
    <t>https://www.gem.wiki/Kedrovskiy_coal_mine</t>
  </si>
  <si>
    <t>Berezovskiy</t>
  </si>
  <si>
    <t>M0650</t>
  </si>
  <si>
    <t>ABB Coal Mine</t>
  </si>
  <si>
    <t>https://www.gem.wiki/Asmin_Bara_Bronang_coal_mine</t>
  </si>
  <si>
    <t>Asmin Bara Bronang</t>
  </si>
  <si>
    <t>United Tractors, Tbk</t>
  </si>
  <si>
    <t>Kapuas Hulu</t>
  </si>
  <si>
    <t>Kapuas</t>
  </si>
  <si>
    <t>Paring Lahung Port</t>
  </si>
  <si>
    <t>M0958</t>
  </si>
  <si>
    <t>Amasra Coal Mine</t>
  </si>
  <si>
    <t>https://www.gem.wiki/Amasra_coal_mine</t>
  </si>
  <si>
    <t>Amasra Taşkömürü Isletme Müessesesi</t>
  </si>
  <si>
    <t>Amasra</t>
  </si>
  <si>
    <t>Bartin</t>
  </si>
  <si>
    <t>HEMA Amasara Power Station</t>
  </si>
  <si>
    <t>https://www.gem.wiki/HEMA_Amasra_power_station</t>
  </si>
  <si>
    <t>M0345</t>
  </si>
  <si>
    <t>Shitoumei No.1 Coal Mine</t>
  </si>
  <si>
    <t>新疆能源（集团）有限责任公司石头梅一号露天煤矿</t>
  </si>
  <si>
    <t>https://www.gem.wiki/Shitoumei_No.1_open_pit_coal_mine</t>
  </si>
  <si>
    <t>https://www.gem.wiki/新疆能源（集团）有限责任公司石头梅一号露天煤矿</t>
  </si>
  <si>
    <t>Xinjiang Energy Group</t>
  </si>
  <si>
    <t>State-Owned Assets Supervision and Administration Commission of Xinjiang Uygur Autonomous Region</t>
  </si>
  <si>
    <t>Tuha</t>
  </si>
  <si>
    <t>M0845</t>
  </si>
  <si>
    <t>Shurapskaya Coal Mine</t>
  </si>
  <si>
    <t>https://www.gem.wiki/Shurapskaya_coal_mine</t>
  </si>
  <si>
    <t>M0865</t>
  </si>
  <si>
    <t>Verkhneteshsky Coal Mine</t>
  </si>
  <si>
    <t>https://www.gem.wiki/Verkhneteshsky_coal_mine</t>
  </si>
  <si>
    <t>M0313</t>
  </si>
  <si>
    <t>Qiyuan Coal Mine</t>
  </si>
  <si>
    <t>阳泉煤业集团七元煤业有限责任公司七元煤矿</t>
  </si>
  <si>
    <t>https://www.gem.wiki/Qiyuan_coal_mine</t>
  </si>
  <si>
    <t>https://www.gem.wiki/阳泉煤业集团七元煤业有限责任公司七元煤矿</t>
  </si>
  <si>
    <t>Yangquan Coal Industry Group Qiyuan Coal Industry Company</t>
  </si>
  <si>
    <t>Shanxi State-Owned Capital Investment Operation Company (60%), China Cinda Asset Management Company (34%), Shanxi Coking Coal Group (5%), Others (1%)</t>
  </si>
  <si>
    <t>M0349</t>
  </si>
  <si>
    <t>Sitai Coal Mine</t>
  </si>
  <si>
    <t>大同煤矿集团有限责任公司四台矿</t>
  </si>
  <si>
    <t>https://www.gem.wiki/Sitai_Coal_Mine</t>
  </si>
  <si>
    <t>https://www.gem.wiki/%E5%A4%A7%E5%90%8C%E7%85%A4%E7%9F%BF%E9%9B%86%E5%9B%A2%E6%9C%89%E9%99%90%E8%B4%A3%E4%BB%BB%E5%85%AC%E5%8F%B8%E5%9B%9B%E5%8F%B0%E7%9F%BF</t>
  </si>
  <si>
    <t>Datong Coal Mining Group</t>
  </si>
  <si>
    <t>Shanxi State-Owned Capital Investment and Operation Company (65%), China Cinda Asset Management Company (30%), Jinneng Group (2%), Others (3%)</t>
  </si>
  <si>
    <t>Gaoshan Town</t>
  </si>
  <si>
    <t>M0195</t>
  </si>
  <si>
    <t>Changping Coal Mine</t>
  </si>
  <si>
    <t>山西长平煤业有限责任公司长平煤矿</t>
  </si>
  <si>
    <t>https://www.gem.wiki/Changping_Coal_Mine</t>
  </si>
  <si>
    <t>https://www.gem.wiki/%E5%B1%B1%E8%A5%BF%E9%95%BF%E5%B9%B3%E7%85%A4%E4%B8%9A%E6%9C%89%E9%99%90%E8%B4%A3%E4%BB%BB%E5%85%AC%E5%8F%B8%E9%95%BF%E5%B9%B3%E7%85%A4%E7%9F%BF</t>
  </si>
  <si>
    <t>Shanxi Changping Coal Industry Company</t>
  </si>
  <si>
    <t>Shanxi State-Owned Capital Investment and Operation Company (61%), China Development Bank (19%), China Cinda Asset Management Company (16%), Shanxi Zhengcheng Mine Safety Technology Research Institute (3%), Others (1%)</t>
  </si>
  <si>
    <t>Sizhuang Town</t>
  </si>
  <si>
    <t>Gaoping</t>
  </si>
  <si>
    <t>M0434</t>
  </si>
  <si>
    <t>Zhong Yu Coal Mine</t>
  </si>
  <si>
    <t>霍州煤电集团沁安煤电有限责任公司中峪煤矿</t>
  </si>
  <si>
    <t>https://www.gem.wiki/Zhong_Yu_coal_mine</t>
  </si>
  <si>
    <t>https://www.gem.wiki/霍州煤电集团沁安煤电有限责任公司中峪煤矿</t>
  </si>
  <si>
    <t>Huozhou Coal and Electricity Group Qin'an Coal and Electricity Company</t>
  </si>
  <si>
    <t>Shanxi Coking Coal Group (41%), China Cinda Asset Management Company (26%), China Construction Bank (3%), China Huadian Group (30%)</t>
  </si>
  <si>
    <t>M0184</t>
  </si>
  <si>
    <t>Boli Coal Mine</t>
  </si>
  <si>
    <t>阳泉煤业集团创日泊里煤业有限公司泊里煤矿</t>
  </si>
  <si>
    <t>https://www.gem.wiki/Boli_Coal_Mine</t>
  </si>
  <si>
    <t>https://www.gem.wiki/阳泉煤业集团创日泊里煤业有限公司泊里煤矿</t>
  </si>
  <si>
    <t>Yangquan Coal Industry Group Chuangri Boli Coal Industry Company</t>
  </si>
  <si>
    <t>Shanxi Chuangri New Energy Investment Company (30%), Shanxi State-Owned Capital Investment Operation Company (41%), China Cinda Asset Management Company (24%), Others (5%)</t>
  </si>
  <si>
    <t>Liyang</t>
  </si>
  <si>
    <t>Heshun</t>
  </si>
  <si>
    <t>M0304</t>
  </si>
  <si>
    <t>Nongnaimiao Luxin Coal Mine</t>
  </si>
  <si>
    <t>内蒙古鲁新能源开发有限责任公司农乃庙鲁新煤矿</t>
  </si>
  <si>
    <t>https://www.gem.wiki/Nongnaimiao_Luxin_coal_mine</t>
  </si>
  <si>
    <t>https://www.gem.wiki/内蒙古鲁新能源开发有限责任公司农乃庙鲁新煤矿</t>
  </si>
  <si>
    <t>Inner Mongolia Luxin Energy Development Company</t>
  </si>
  <si>
    <t>Shandong Energy Group Company (66.6%), Shanghai Zhixin Electric Company (25%), China Southern Power Grid Company (8%), Others (1%)</t>
  </si>
  <si>
    <t>Nongnaimiao</t>
  </si>
  <si>
    <t>Bayinhushuo</t>
  </si>
  <si>
    <t xml:space="preserve">Wulagai </t>
  </si>
  <si>
    <t>M0413</t>
  </si>
  <si>
    <t>Youfanghao Coal Mine</t>
  </si>
  <si>
    <t>杭锦旗聚能能源有限公司油房壕煤矿</t>
  </si>
  <si>
    <t>https://www.gem.wiki/Youfanghao_coal_mine</t>
  </si>
  <si>
    <t>https://www.gem.wiki/杭锦旗聚能能源有限公司油房壕煤矿</t>
  </si>
  <si>
    <t>Hangjinqi Juneng Energy Company</t>
  </si>
  <si>
    <t>Shandong Energy Group (50%), Elion Resources Group (49%), Yin Chengguo (1%)</t>
  </si>
  <si>
    <t>Dongsheng</t>
  </si>
  <si>
    <t>M0362</t>
  </si>
  <si>
    <t>Tingnan Coal Mine</t>
  </si>
  <si>
    <t>陕西长武亭南煤业有限责任公司亭南煤矿</t>
  </si>
  <si>
    <t>https://www.gem.wiki/Tingnan_Coal_Mine</t>
  </si>
  <si>
    <t>https://www.gem.wiki/%E9%99%95%E8%A5%BF%E9%95%BF%E6%AD%A6%E4%BA%AD%E5%8D%97%E7%85%A4%E4%B8%9A%E6%9C%89%E9%99%90%E8%B4%A3%E4%BB%BB%E5%85%AC%E5%8F%B8%E4%BA%AD%E5%8D%97%E7%85%A4%E7%9F%BF</t>
  </si>
  <si>
    <t>Shaanxi Changwu Tingnan Coal Industry Company</t>
  </si>
  <si>
    <t>Tingkou Town</t>
  </si>
  <si>
    <t>Changwu</t>
  </si>
  <si>
    <t>M0219</t>
  </si>
  <si>
    <t>Gaojiabao Coal Mine</t>
  </si>
  <si>
    <t>陕西正通煤业有限责任公司高家堡煤矿</t>
  </si>
  <si>
    <t>https://www.gem.wiki/Gaojiabao_Coal_Mine</t>
  </si>
  <si>
    <t>https://www.gem.wiki/陕西正通煤业有限责任公司高家堡煤矿</t>
  </si>
  <si>
    <t>Test Operation</t>
  </si>
  <si>
    <t>Shaanxi Zhengtong Coal Industry</t>
  </si>
  <si>
    <t>Penggong Town</t>
  </si>
  <si>
    <t>M0404</t>
  </si>
  <si>
    <t>Yangjiacun Coal Mine</t>
  </si>
  <si>
    <t>内蒙古双欣矿业有限公司杨家村煤矿</t>
  </si>
  <si>
    <t>https://www.gem.wiki/Yangjiacun_Coal_Mine</t>
  </si>
  <si>
    <t>https://www.gem.wiki/%E5%86%85%E8%92%99%E5%8F%A4%E5%8F%8C%E6%AC%A3%E7%9F%BF%E4%B8%9A%E6%9C%89%E9%99%90%E5%85%AC%E5%8F%B8%E6%9D%A8%E5%AE%B6%E6%9D%91%E7%85%A4%E7%9F%BF</t>
  </si>
  <si>
    <t>Inner Mongolia Shuangxin Mining Company</t>
  </si>
  <si>
    <t>Talahao Town</t>
  </si>
  <si>
    <t>Dongsheng District</t>
  </si>
  <si>
    <t>M0192</t>
  </si>
  <si>
    <t>Changcheng No.3 Coal Mine</t>
  </si>
  <si>
    <t>鄂托克前旗长城三号矿业有限公司长城三号煤矿</t>
  </si>
  <si>
    <t>https://www.gem.wiki/Changcheng_No.3_coal_mine</t>
  </si>
  <si>
    <t>https://www.gem.wiki/鄂托克前旗长城三号矿业有限公司长城三号煤矿</t>
  </si>
  <si>
    <t>Otog Front Banner Changcheng No.3 Mining Company</t>
  </si>
  <si>
    <t>Shandong Energy (43%), State Grid Company (10%), China Huadian Group (16%), Others (30%)</t>
  </si>
  <si>
    <t xml:space="preserve">Shanghaimiao </t>
  </si>
  <si>
    <t>M0254</t>
  </si>
  <si>
    <t>Hujiahe Coal Mine</t>
  </si>
  <si>
    <t>陕西彬长胡家河矿业有限公司</t>
  </si>
  <si>
    <t>https://www.gem.wiki/Shaanxi_Hujiahe_Coal_Mine</t>
  </si>
  <si>
    <t>https://www.gem.wiki/%E9%99%95%E8%A5%BF%E5%BD%AC%E9%95%BF%E7%9F%BF%E4%B8%9A%E9%9B%86%E5%9B%A2%E6%9C%89%E9%99%90%E5%85%AC%E5%8F%B8%E8%83%A1%E5%AE%B6%E6%B2%B3%E7%85%A4%E7%9F%BF</t>
  </si>
  <si>
    <t>Shaanxi Binchang Hujiahe Mining Company</t>
  </si>
  <si>
    <t>Shaanxi Coal and Chemical Industry Group (45%), China Development Bank (6%), Others (49%)</t>
  </si>
  <si>
    <t>Randian Town</t>
  </si>
  <si>
    <t>M0320</t>
  </si>
  <si>
    <t>Shaanxi Hujiahe Coal Mine</t>
  </si>
  <si>
    <t>陕西彬长矿业集团有限公司胡家河煤矿</t>
  </si>
  <si>
    <t>https://www.gem.wiki/陕西彬长矿业集团有限公司胡家河煤矿</t>
  </si>
  <si>
    <t>Shaanxi Binchang Mining Group</t>
  </si>
  <si>
    <t>Randian</t>
  </si>
  <si>
    <t>M0250</t>
  </si>
  <si>
    <t>Huangling Jianzhuang Coal Mine</t>
  </si>
  <si>
    <t>陕西煤业集团黄陵建庄矿业有限公司</t>
  </si>
  <si>
    <t>https://www.gem.wiki/Huangling_Jianzhuang_Coal_Mine</t>
  </si>
  <si>
    <t>https://www.gem.wiki/%E9%99%95%E8%A5%BF%E7%85%A4%E4%B8%9A%E9%9B%86%E5%9B%A2%E9%BB%84%E9%99%B5%E5%BB%BA%E5%BA%84%E7%9F%BF%E4%B8%9A%E6%9C%89%E9%99%90%E5%85%AC%E5%8F%B8</t>
  </si>
  <si>
    <t>Shaanxi Coal Industry Group Huangling Jianzhuang Mining Company</t>
  </si>
  <si>
    <t>Shaanxi Coal and Chemical Industry Group (25%), China Huadian (21%), China Guodian (30%), Others (24%)</t>
  </si>
  <si>
    <t>Diantou Town</t>
  </si>
  <si>
    <t>Huangling</t>
  </si>
  <si>
    <t>M0914</t>
  </si>
  <si>
    <t>Kriel Coal Mine</t>
  </si>
  <si>
    <t>https://www.gem.wiki/Kriel_colliery</t>
  </si>
  <si>
    <t>Seriti</t>
  </si>
  <si>
    <t>Eskom’s Kriel Power Station</t>
  </si>
  <si>
    <t>https://www.gem.wiki/Kriel_Power_Station</t>
  </si>
  <si>
    <t>M0892</t>
  </si>
  <si>
    <t>Davel Coal Project</t>
  </si>
  <si>
    <t>https://www.gem.wiki/Davel_coal_project</t>
  </si>
  <si>
    <t>Scinta South Africa</t>
  </si>
  <si>
    <t>Msukaligwa</t>
  </si>
  <si>
    <t>M0850</t>
  </si>
  <si>
    <t>Stepnoy Coal Mine</t>
  </si>
  <si>
    <t>https://www.gem.wiki/Stepnoy_coal_mine</t>
  </si>
  <si>
    <t>Chernogorskiy</t>
  </si>
  <si>
    <t>M0668</t>
  </si>
  <si>
    <t>DMC Coal Mine</t>
  </si>
  <si>
    <t>https://www.gem.wiki/Delma_Mining_Corporation_coal_mine</t>
  </si>
  <si>
    <t>Delma Mining Corporation</t>
  </si>
  <si>
    <t>Risjadson Development</t>
  </si>
  <si>
    <t>Tarakan</t>
  </si>
  <si>
    <t>M0761</t>
  </si>
  <si>
    <t>KWK Ruda Coal Mine</t>
  </si>
  <si>
    <t>Bielszowice, Halemba-Wirek, Pokój</t>
  </si>
  <si>
    <t>https://www.gem.wiki/Ruda_coal_mines</t>
  </si>
  <si>
    <t>KWK Ruda Branch</t>
  </si>
  <si>
    <t>M0294</t>
  </si>
  <si>
    <t>Minda Surface Mine</t>
  </si>
  <si>
    <t>鄂尔多斯市民达煤炭有限责任公司煤矿（民达露天矿）</t>
  </si>
  <si>
    <t>https://www.gem.wiki/Minda_Surface_Mine</t>
  </si>
  <si>
    <t>https://www.gem.wiki/%E9%84%82%E5%B0%94%E5%A4%9A%E6%96%AF%E5%B8%82%E6%B0%91%E8%BE%BE%E7%85%A4%E7%82%AD%E6%9C%89%E9%99%90%E8%B4%A3%E4%BB%BB%E5%85%AC%E5%8F%B8%E7%85%A4%E7%9F%BF%EF%BC%88%E6%B0%91%E8%BE%BE%E9%9C%B2%E5%A4%A9%E7%9F%BF%EF%BC%89</t>
  </si>
  <si>
    <t>Ordos Minda Coal Company</t>
  </si>
  <si>
    <t>Tongchuan Town</t>
  </si>
  <si>
    <t>M0298</t>
  </si>
  <si>
    <t>Nayuan Surface Coal Mine</t>
  </si>
  <si>
    <t>鄂尔多斯市巴音孟克纳源煤炭有限责任公司（纳源露天矿）</t>
  </si>
  <si>
    <t>https://www.gem.wiki/Nayuan_Surface_Mine</t>
  </si>
  <si>
    <t>https://www.gem.wiki/%E9%84%82%E5%B0%94%E5%A4%9A%E6%96%AF%E5%B8%82%E5%B7%B4%E9%9F%B3%E5%AD%9F%E5%85%8B%E7%BA%B3%E6%BA%90%E7%85%A4%E7%82%AD%E6%9C%89%E9%99%90%E8%B4%A3%E4%BB%BB%E5%85%AC%E5%8F%B8%EF%BC%88%E7%BA%B3%E6%BA%90%E9%9C%B2%E5%A4%A9%E7%9F%BF%EF%BC%89</t>
  </si>
  <si>
    <t>Ordos Bayin Mengke Nayuan Coal Company</t>
  </si>
  <si>
    <t>Ordos Bayin Mengke Investment Group (65%), Shanghai Haihao Investment and Development Company (25%), Others (10%)</t>
  </si>
  <si>
    <t>M0311</t>
  </si>
  <si>
    <t>Qingshuiying Coal Mine</t>
  </si>
  <si>
    <t>神华宁夏煤业集团有限责任公司清水营煤矿（一期工程）</t>
  </si>
  <si>
    <t>https://www.gem.wiki/Qingshuiying_Coal_Mine_(Phase_1_Project)</t>
  </si>
  <si>
    <t>https://www.gem.wiki/%E7%A5%9E%E5%8D%8E%E5%AE%81%E5%A4%8F%E7%85%A4%E4%B8%9A%E9%9B%86%E5%9B%A2%E6%9C%89%E9%99%90%E8%B4%A3%E4%BB%BB%E5%85%AC%E5%8F%B8%E6%B8%85%E6%B0%B4%E8%90%A5%E7%85%A4%E7%9F%BF%EF%BC%88%E4%B8%80%E6%9C%9F%E5%B7%A5%E7%A8%8B%EF%BC%89</t>
  </si>
  <si>
    <t>Shenhua Ningxia Coal Group</t>
  </si>
  <si>
    <t>National Energy Investment Group (51%), Ningxia State-Owned Capital Operation Group (49%)</t>
  </si>
  <si>
    <t>Ciyaobao Town</t>
  </si>
  <si>
    <t>Lingwu</t>
  </si>
  <si>
    <t>M0211</t>
  </si>
  <si>
    <t>Eastern Yiminhe No.1 Coal Mine</t>
  </si>
  <si>
    <t>内蒙古大雁矿业集团有限责任公司伊敏河东矿区第一煤矿</t>
  </si>
  <si>
    <t>https://www.gem.wiki/Eastern_Yiminhe_No.1_Coal_Mine</t>
  </si>
  <si>
    <t>https://www.gem.wiki/内蒙古大雁矿业集团有限责任公司伊敏河东矿区第一煤矿</t>
  </si>
  <si>
    <t>Inner Mongolia Dayan Mining Industry Group Company</t>
  </si>
  <si>
    <t>Xinihe Town</t>
  </si>
  <si>
    <t xml:space="preserve">Evenki </t>
  </si>
  <si>
    <t>Hulun Buir</t>
  </si>
  <si>
    <t>M0322</t>
  </si>
  <si>
    <t>Shajihai No.2 Coal Mine</t>
  </si>
  <si>
    <t>国网能源和丰煤电有限公司沙吉海一号矿井</t>
  </si>
  <si>
    <t>https://www.gem.wiki/Shahaiji_No.1_coal_mine</t>
  </si>
  <si>
    <t>https://www.gem.wiki/%E5%9B%BD%E7%BD%91%E8%83%BD%E6%BA%90%E5%92%8C%E4%B8%B0%E7%85%A4%E7%94%B5%E6%9C%89%E9%99%90%E5%85%AC%E5%8F%B8%E6%B2%99%E5%90%89%E6%B5%B7%E4%B8%80%E5%8F%B7%E7%85%A4%E7%9F%BF</t>
  </si>
  <si>
    <t>State Grid Energy Hefeng Coal and Electricity Company</t>
  </si>
  <si>
    <t>M0111</t>
  </si>
  <si>
    <t>Wallarah 2 Coal Project</t>
  </si>
  <si>
    <t>https://www.gem.wiki/Wallarah_2_Coal_Project</t>
  </si>
  <si>
    <t>Wyong Areas Coal Joint Venture</t>
  </si>
  <si>
    <t>Kores Australia (82%), Sojitz Coal (5%), Kyungdong (4%), SK Networks Resources Australia (4%), SK Networks Resources (4%)</t>
  </si>
  <si>
    <t>Wyong</t>
  </si>
  <si>
    <t>M0248</t>
  </si>
  <si>
    <t>Hongshuliang Coal Mine</t>
  </si>
  <si>
    <t>准格尔旗宏丰煤炭运销有限责任公司红树梁煤矿</t>
  </si>
  <si>
    <t>https://www.gem.wiki/Hongshuliang_Coal_Mine</t>
  </si>
  <si>
    <t>https://www.gem.wiki/准格尔旗宏丰煤炭运销有限责任公司红树梁煤矿</t>
  </si>
  <si>
    <t>Inner Mongolia Kailuan Hongfeng Coal Company</t>
  </si>
  <si>
    <t>Kailuan Group (60%), Inner Mongolia Shengli Resource Group (16%), Erdos Chunhui Forest Company (12%), Junggar Juli Cultivation Company (12%)</t>
  </si>
  <si>
    <t>Longkou</t>
  </si>
  <si>
    <t>Jungger</t>
  </si>
  <si>
    <t>M0189</t>
  </si>
  <si>
    <t>Chagannur No.1 Coal Mine</t>
  </si>
  <si>
    <t>锡林郭勒峰峰能源有限公司查干淖尔一号井</t>
  </si>
  <si>
    <t>https://www.gem.wiki/Chagannur_No.1_coal_mine</t>
  </si>
  <si>
    <t>https://www.gem.wiki/锡林郭勒峰峰能源有限公司查干淖尔一号井</t>
  </si>
  <si>
    <t>Xilingol Fengfeng Energy Company</t>
  </si>
  <si>
    <t>Jizhong Energy Group (48%), China Huarong Asset Management Company (2%), China Energy Investment Corporation (49%), Others (1%)</t>
  </si>
  <si>
    <t>Chagannur</t>
  </si>
  <si>
    <t>Chagannur Town</t>
  </si>
  <si>
    <t>M0332</t>
  </si>
  <si>
    <t>Shanxin Village Surface Coal Mine</t>
  </si>
  <si>
    <t>云南国能煤电有限公司山心村露天煤矿</t>
  </si>
  <si>
    <t>https://www.gem.wiki/Shanxin_Village_Surface_Mine</t>
  </si>
  <si>
    <t>https://www.gem.wiki/云南国能煤电有限公司山心村露天煤矿</t>
  </si>
  <si>
    <t>Yunnan Guoneng Coal Power Company</t>
  </si>
  <si>
    <t>Jinshiqi International Holdings Company</t>
  </si>
  <si>
    <t>Xinshao Town</t>
  </si>
  <si>
    <t>Mile County</t>
  </si>
  <si>
    <t>Honghe</t>
  </si>
  <si>
    <t>M0329</t>
  </si>
  <si>
    <t>Shanxi Dongda Coal Mine</t>
  </si>
  <si>
    <t>山西煤炭运销集团东大能源有限公司东大煤矿</t>
  </si>
  <si>
    <t>https://www.gem.wiki/Shanxi_Dongda_Coal_Mine</t>
  </si>
  <si>
    <t>https://www.gem.wiki/山西煤炭运销集团东大能源有限公司东大煤矿</t>
  </si>
  <si>
    <t>Shanxi Coal Transportation and Sale Group Dongda Energy Company</t>
  </si>
  <si>
    <t>Jinneng Group</t>
  </si>
  <si>
    <t>Jellinbah East</t>
  </si>
  <si>
    <t>https://www.gem.wiki/Indo_Bara_Pratama_coal_mine</t>
  </si>
  <si>
    <t>Indo Bara Pratama</t>
  </si>
  <si>
    <t>Muara Badak</t>
  </si>
  <si>
    <t>Balikpapan Coal Terminal</t>
  </si>
  <si>
    <t>https://www.gem.wiki/Balikpapan_Coal_Terminal</t>
  </si>
  <si>
    <t>M0261</t>
  </si>
  <si>
    <t>Jianyuan Coal Mine</t>
  </si>
  <si>
    <t>鄂托克旗建元煤焦化有限责任公司建元煤矿</t>
  </si>
  <si>
    <t>https://www.gem.wiki/Jianyuan_Coal_Mine</t>
  </si>
  <si>
    <t>https://www.gem.wiki/鄂托克旗建元煤焦化有限责任公司建元煤矿</t>
  </si>
  <si>
    <t>Otog Banner Jianyuan Coking Company</t>
  </si>
  <si>
    <t>Hongxing International Development Company</t>
  </si>
  <si>
    <t>Qipanjing Town</t>
  </si>
  <si>
    <t>M0327</t>
  </si>
  <si>
    <t>Shangyuquan Coal Mine</t>
  </si>
  <si>
    <t>山西鲁能河曲电煤开发有限责任公司上榆泉煤矿</t>
  </si>
  <si>
    <t>https://www.gem.wiki/Shangyuquan_Coal_Mine</t>
  </si>
  <si>
    <t>https://www.gem.wiki/%E5%B1%B1%E8%A5%BF%E9%B2%81%E8%83%BD%E6%B2%B3%E6%9B%B2%E7%94%B5%E7%85%A4%E5%BC%80%E5%8F%91%E6%9C%89%E9%99%90%E8%B4%A3%E4%BB%BB%E5%85%AC%E5%8F%B8%E4%B8%8A%E6%A6%86%E6%B3%89%E7%85%A4%E7%9F%BF</t>
  </si>
  <si>
    <t>Shanxi Luneng Hequ Electricity &amp; Coal Development Company</t>
  </si>
  <si>
    <t>Guangdong Jinma Tourism Group (70%), Shanxi Jinneng Group (30%)</t>
  </si>
  <si>
    <t>Xunzhen Town</t>
  </si>
  <si>
    <t>Hequ</t>
  </si>
  <si>
    <t>M0090</t>
  </si>
  <si>
    <t>Range Coal Project</t>
  </si>
  <si>
    <t>https://www.gem.wiki/Range_coal_project</t>
  </si>
  <si>
    <t>Wandoan</t>
  </si>
  <si>
    <t>M0969</t>
  </si>
  <si>
    <t>Kinik Coal Mine</t>
  </si>
  <si>
    <t>Polyak Eynez coal mine</t>
  </si>
  <si>
    <t>https://www.gem.wiki/Kinik_coal_mine</t>
  </si>
  <si>
    <t>Polyak Enez</t>
  </si>
  <si>
    <t>Fina Energy Holdin</t>
  </si>
  <si>
    <t>Kınık</t>
  </si>
  <si>
    <t>Kinik</t>
  </si>
  <si>
    <t>Izmir</t>
  </si>
  <si>
    <t>Kinik Power Station</t>
  </si>
  <si>
    <t>https://www.gem.wiki/Kınık_power_station</t>
  </si>
  <si>
    <t>M0816</t>
  </si>
  <si>
    <t>Listvianskaya Coal Mine</t>
  </si>
  <si>
    <t>https://www.gem.wiki/Listvianskaya_mine</t>
  </si>
  <si>
    <t>Listvianskaya</t>
  </si>
  <si>
    <t>M0613</t>
  </si>
  <si>
    <t>Radhikapur (East) Coal Mine</t>
  </si>
  <si>
    <t>Coal Block Auction 2020</t>
  </si>
  <si>
    <t>https://www.gem.wiki/Radhikapur_(East)_coal_mine</t>
  </si>
  <si>
    <t>EMIL Mines and Minerals Resources</t>
  </si>
  <si>
    <t>Jhintipal Junglee</t>
  </si>
  <si>
    <t>Chhendipada</t>
  </si>
  <si>
    <t>M0317</t>
  </si>
  <si>
    <t>Selian No.1 Coal Mine</t>
  </si>
  <si>
    <t>内蒙古同煤鄂尔多斯矿业投资有限公司色连一号煤矿</t>
  </si>
  <si>
    <t>https://www.gem.wiki/Selian_No.1_Coal_Mine</t>
  </si>
  <si>
    <t>https://www.gem.wiki/内蒙古同煤鄂尔多斯矿业投资有限公司色连一号煤矿</t>
  </si>
  <si>
    <t>Inner Mongolia Erdos Mining Investment Company</t>
  </si>
  <si>
    <t>Datong Coal Mining Group (29%), Inner Mongolia Erdos Investment Group (30%), Zhejiang Energy Group (19%), Others (22%)</t>
  </si>
  <si>
    <t>Hantai Town</t>
  </si>
  <si>
    <t>M0504</t>
  </si>
  <si>
    <t>Cluster 7 (BCCL) Coal Mines</t>
  </si>
  <si>
    <t>M0563</t>
  </si>
  <si>
    <t>Kulda Coal Mine</t>
  </si>
  <si>
    <t>https://www.gem.wiki/Kulda_coal_mine</t>
  </si>
  <si>
    <t>M0542</t>
  </si>
  <si>
    <t>Jayant Coal Mine</t>
  </si>
  <si>
    <t>https://www.gem.wiki/Jayant_coal_mine</t>
  </si>
  <si>
    <t>M0499</t>
  </si>
  <si>
    <t>Cluster 11 (BCCLl) Coal Mines</t>
  </si>
  <si>
    <t>https://www.gem.wiki/Cluster_No._11_(BCCL)</t>
  </si>
  <si>
    <t>M0175</t>
  </si>
  <si>
    <t>Baiyinhua No.1 Surface Mine</t>
  </si>
  <si>
    <t>内蒙古平西白音华煤业有限公司(白音华一号露天煤矿)</t>
  </si>
  <si>
    <t>https://www.gem.wiki/Baiyinhua_No.1_Surface_Mine</t>
  </si>
  <si>
    <t>https://www.gem.wiki/%E5%86%85%E8%92%99%E5%8F%A4%E5%B9%B3%E8%A5%BF%E7%99%BD%E9%9F%B3%E5%8D%8E%E7%85%A4%E4%B8%9A%E6%9C%89%E9%99%90%E5%85%AC%E5%8F%B8%EF%BC%88%E7%99%BD%E9%9F%B3%E5%8D%8E%E4%B8%80%E5%8F%B7%E9%9C%B2%E5%A4%A9%E7%85%A4%E7%9F%BF%EF%BC%89</t>
  </si>
  <si>
    <t>Inner Mongolia Pingxi Baiyinhua Coal Industry Group</t>
  </si>
  <si>
    <t>China Guodian (51%), China Cinda Asset Management Company (32%), Chifeng City Economic and Information Commission (17%)</t>
  </si>
  <si>
    <t>Baiyinhua Town</t>
  </si>
  <si>
    <t>West Ujimqin Banner</t>
  </si>
  <si>
    <t>M0321</t>
  </si>
  <si>
    <t>Shahaiji No.1 Coal Mine</t>
  </si>
  <si>
    <t>国网能源和丰煤电有限公司沙吉海一号煤矿</t>
  </si>
  <si>
    <t>https://www.gem.wiki/国网能源和丰煤电有限公司沙吉海一号煤矿</t>
  </si>
  <si>
    <t>State Grid Energy Hefeng Coal Power Company</t>
  </si>
  <si>
    <t>Heshituoluogaite</t>
  </si>
  <si>
    <t>Hebuksail Mongolian Autonomous County</t>
  </si>
  <si>
    <t>M0271</t>
  </si>
  <si>
    <t>Kouzi East Coal Mine</t>
  </si>
  <si>
    <t>中煤新集能源股份有限公司口孜东矿</t>
  </si>
  <si>
    <t>https://www.gem.wiki/Kouzi_East_Coal_Mine</t>
  </si>
  <si>
    <t>https://www.gem.wiki/%E4%B8%AD%E7%85%A4%E6%96%B0%E9%9B%86%E8%83%BD%E6%BA%90%E8%82%A1%E4%BB%BD%E6%9C%89%E9%99%90%E5%85%AC%E5%8F%B8%E5%8F%A3%E5%AD%9C%E4%B8%9C%E7%9F%BF</t>
  </si>
  <si>
    <t>China Coal Xinji Energy</t>
  </si>
  <si>
    <t>China Coal (30%), Guohua Energy Company (7%), Anhui Xinji Coal and Electricity Group (7%) China COSCO Shipping (56%)</t>
  </si>
  <si>
    <t>Huai Nan coal field</t>
  </si>
  <si>
    <t>Yingdong District</t>
  </si>
  <si>
    <t>Fuyang</t>
  </si>
  <si>
    <t>M0335</t>
  </si>
  <si>
    <t>Shaqu No.1 Coal Mine</t>
  </si>
  <si>
    <t>华晋焦煤有限责任公司沙曲一号矿井</t>
  </si>
  <si>
    <t>https://www.gem.wiki/Shaqu_No.1_Mine</t>
  </si>
  <si>
    <t>https://www.gem.wiki/华晋焦煤有限责任公司沙曲一号矿井</t>
  </si>
  <si>
    <t>Huajin Coking Coal Company</t>
  </si>
  <si>
    <t>China Coal (28%), Shanxi Coking Coal Group (51%), Others (21%)</t>
  </si>
  <si>
    <t>Mucun Town</t>
  </si>
  <si>
    <t>Liulin</t>
  </si>
  <si>
    <t>Coalspur Mine</t>
  </si>
  <si>
    <t>Obed Mountain</t>
  </si>
  <si>
    <t>M0695</t>
  </si>
  <si>
    <t>Sambarata Coal Mine</t>
  </si>
  <si>
    <t>https://www.gem.wiki/Sambarata_coal_mine</t>
  </si>
  <si>
    <t>Berau Coal Energy</t>
  </si>
  <si>
    <t>Tasuk</t>
  </si>
  <si>
    <t>Teluk Bayur</t>
  </si>
  <si>
    <t>Berau</t>
  </si>
  <si>
    <t>Banten Suralaya Power Station</t>
  </si>
  <si>
    <t>https://www.gem.wiki/Banten_Suralaya_power_station</t>
  </si>
  <si>
    <t>M0681</t>
  </si>
  <si>
    <t>Mantimin Coal Mine</t>
  </si>
  <si>
    <t>https://www.gem.wiki/Mantimin_coal_mine#Location</t>
  </si>
  <si>
    <t>Mantimin Coal Mining</t>
  </si>
  <si>
    <t>Bangun Asia Persada (95%), Hansur Jaya Tambang (5%)</t>
  </si>
  <si>
    <t>Hulu Sungai Tengah</t>
  </si>
  <si>
    <t>Tabalong</t>
  </si>
  <si>
    <t>M0676</t>
  </si>
  <si>
    <t>Karyan Manunggal Coal Mine</t>
  </si>
  <si>
    <t>https://www.gem.wiki/Karyan_Manunggal_coal_mine</t>
  </si>
  <si>
    <t>Karya Manunggal</t>
  </si>
  <si>
    <t>Atlas Resources</t>
  </si>
  <si>
    <t>Mamberamo Raya</t>
  </si>
  <si>
    <t>Papua</t>
  </si>
  <si>
    <t>M0734</t>
  </si>
  <si>
    <t>Ovoot Coking Project</t>
  </si>
  <si>
    <t>Овоотын коксжих нүүрсний төсөл</t>
  </si>
  <si>
    <t>https://www.gem.wiki/Ovoot_coking_coal_project</t>
  </si>
  <si>
    <t>Aspire Mining</t>
  </si>
  <si>
    <t>M0107</t>
  </si>
  <si>
    <t>United Wambo Coal Mine</t>
  </si>
  <si>
    <t>United and Wambo</t>
  </si>
  <si>
    <t>https://www.gem.wiki/United_Wambo_coal_project</t>
  </si>
  <si>
    <t>United Collieries and Wambo Coal</t>
  </si>
  <si>
    <t>Peabody Energy (50%), Glencore (50%)</t>
  </si>
  <si>
    <t>M0609</t>
  </si>
  <si>
    <t>Prakasham Khani II Coal Mine</t>
  </si>
  <si>
    <t>M0364</t>
  </si>
  <si>
    <t>Ulan Mulun Coal Mine</t>
  </si>
  <si>
    <t>神华神东煤炭集团有限责任公司乌兰木伦煤矿</t>
  </si>
  <si>
    <t>https://www.gem.wiki/Ulan_Mulun_Coal_Mine</t>
  </si>
  <si>
    <t>https://www.gem.wiki/%E7%A5%9E%E5%8D%8E%E7%A5%9E%E4%B8%9C%E7%85%A4%E7%82%AD%E9%9B%86%E5%9B%A2%E6%9C%89%E9%99%90%E8%B4%A3%E4%BB%BB%E5%85%AC%E5%8F%B8%E4%B9%8C%E5%85%B0%E6%9C%A8%E4%BC%A6%E7%85%A4%E7%9F%BF</t>
  </si>
  <si>
    <t>China Shenhua Energy</t>
  </si>
  <si>
    <t>National Energy Investment Group (69%), HKSCC Nominees Limited (17%), Others (14%)</t>
  </si>
  <si>
    <t>Ulan Mulun Town</t>
  </si>
  <si>
    <t>M0198</t>
  </si>
  <si>
    <t>Dafanpu Coal Mine</t>
  </si>
  <si>
    <t>内蒙古准格尔旗力量煤业有限公司大饭铺煤矿</t>
  </si>
  <si>
    <t>https://www.gem.wiki/Dafanpu_Coal_Mine</t>
  </si>
  <si>
    <t>https://www.gem.wiki/%E5%86%85%E8%92%99%E5%8F%A4%E5%87%86%E6%A0%BC%E5%B0%94%E6%97%97%E5%8A%9B%E9%87%8F%E7%85%A4%E4%B8%9A%E6%9C%89%E9%99%90%E5%85%AC%E5%8F%B8%E5%A4%A7%E9%A5%AD%E9%93%BA%E7%85%A4%E7%9F%BF</t>
  </si>
  <si>
    <t>Inner Mongolia Jungar Banner Liliang Coal Industry Company</t>
  </si>
  <si>
    <t>Kinetic Mines And Energy</t>
  </si>
  <si>
    <t>Xuejiawan Town</t>
  </si>
  <si>
    <t>M0702</t>
  </si>
  <si>
    <t>TIA Coal Mine</t>
  </si>
  <si>
    <t>https://www.gem.wiki/Tunas_Inti_Abadi_coal_mine</t>
  </si>
  <si>
    <t>Tunas Inti Abadi</t>
  </si>
  <si>
    <t>ABM Investama</t>
  </si>
  <si>
    <t>Kusan Hulu</t>
  </si>
  <si>
    <t>M0978</t>
  </si>
  <si>
    <t>Yatağan Coal Mine</t>
  </si>
  <si>
    <t>Hacıbayramlar expansion</t>
  </si>
  <si>
    <t>https://www.gem.wiki/Yatağan_coal_mine</t>
  </si>
  <si>
    <t>Yatağan Termik Enerji Üretim A.Ş.</t>
  </si>
  <si>
    <t>Yatağan</t>
  </si>
  <si>
    <t>M0034</t>
  </si>
  <si>
    <t>Dendrobium Coal Mine</t>
  </si>
  <si>
    <t>https://www.gem.wiki/Dendrobium_mine</t>
  </si>
  <si>
    <t>Illawarra Coal</t>
  </si>
  <si>
    <t>South32</t>
  </si>
  <si>
    <t>GFG Liberty Steel Australia Whyalla steel plant</t>
  </si>
  <si>
    <t>https://www.gem.wiki/GFG_Liberty_Steel_Australia_Whyalla_steel_plant</t>
  </si>
  <si>
    <t>M0569</t>
  </si>
  <si>
    <t>Magadh Coal Mine</t>
  </si>
  <si>
    <t>Magadh Amrapali Area</t>
  </si>
  <si>
    <t>https://www.gem.wiki/Magadh_Amrapali_coal_mines</t>
  </si>
  <si>
    <t>M0478</t>
  </si>
  <si>
    <t>Balaram Coal Mine</t>
  </si>
  <si>
    <t>Kalinga</t>
  </si>
  <si>
    <t>https://www.gem.wiki/Balaram_coal_mine</t>
  </si>
  <si>
    <t>M1079</t>
  </si>
  <si>
    <t>White Oak Coal Mine</t>
  </si>
  <si>
    <t>Mine No. 1, Hamilton Mine No. 1</t>
  </si>
  <si>
    <t>https://www.gem.wiki/Mine_No._1_(White_Oak_Mine)</t>
  </si>
  <si>
    <t>Hamilton County Coal LLC</t>
  </si>
  <si>
    <t>Dahlgren</t>
  </si>
  <si>
    <t>Hamilton</t>
  </si>
  <si>
    <t>M0974</t>
  </si>
  <si>
    <t>South Aegean Coal Mines</t>
  </si>
  <si>
    <t>Bagyaka, Tinaz, Eskihisar, Bayır, Salihpaşalar</t>
  </si>
  <si>
    <t>https://www.gem.wiki/South_Aegean_coal_mines</t>
  </si>
  <si>
    <t>South Aeagan Lignite Enterprise (Güney Ege Linyitleri İşletmesi Müessesesi Müdürlüğü)</t>
  </si>
  <si>
    <t>Yatagan</t>
  </si>
  <si>
    <t>Mugla</t>
  </si>
  <si>
    <t>M0649</t>
  </si>
  <si>
    <t>West Bokaro Coal Mine</t>
  </si>
  <si>
    <t>https://www.gem.wiki/West_Bokaro_coal_mine_(Tata)</t>
  </si>
  <si>
    <t>Tata Steel, Coal India</t>
  </si>
  <si>
    <t>Tata Group (50%) Coal India (50%)</t>
  </si>
  <si>
    <t>M0822</t>
  </si>
  <si>
    <t>Neryungrinsky Coal Mine</t>
  </si>
  <si>
    <t>https://www.gem.wiki/Neryungrinsky_coal_mine</t>
  </si>
  <si>
    <t>Yakutugol Holding Company AO</t>
  </si>
  <si>
    <t>Sakha (Yakutia)</t>
  </si>
  <si>
    <t>M0038</t>
  </si>
  <si>
    <t>Ensham Coal Mine</t>
  </si>
  <si>
    <t>Yongala</t>
  </si>
  <si>
    <t>https://www.gem.wiki/Ensham_mine</t>
  </si>
  <si>
    <t>Ensham Resources Pty Ltd</t>
  </si>
  <si>
    <t>M0720</t>
  </si>
  <si>
    <t>Maikubensky Coal Mine</t>
  </si>
  <si>
    <t>Shoptykolsky, Taldykol, Sarykol</t>
  </si>
  <si>
    <t>https://www.gem.wiki/Maikubensky_coal_mine</t>
  </si>
  <si>
    <t>Maikuben-West, LLP</t>
  </si>
  <si>
    <t>AES Corporation</t>
  </si>
  <si>
    <t>Kostanay</t>
  </si>
  <si>
    <t>M0491</t>
  </si>
  <si>
    <t>Chakla Coal Mine</t>
  </si>
  <si>
    <t>https://www.gem.wiki/Chakla_coal_mine</t>
  </si>
  <si>
    <t>North Karanpura Coalfield</t>
  </si>
  <si>
    <t>Chakla</t>
  </si>
  <si>
    <t>Chandwa</t>
  </si>
  <si>
    <t>M1043</t>
  </si>
  <si>
    <t>Marion County Coal Mine</t>
  </si>
  <si>
    <t>https://www.gem.wiki/Marion_County_Mine</t>
  </si>
  <si>
    <t>Marion County Coal Company</t>
  </si>
  <si>
    <t>Fairview</t>
  </si>
  <si>
    <t>M0949</t>
  </si>
  <si>
    <t>Zibulo Coal Mine</t>
  </si>
  <si>
    <t>https://www.gem.wiki/Zibulo_coal_mine</t>
  </si>
  <si>
    <t>Anglo Inyosi Coal</t>
  </si>
  <si>
    <t>M0146</t>
  </si>
  <si>
    <t>Greenhills Coal Mine</t>
  </si>
  <si>
    <t>https://www.gem.wiki/Greenhills_Mine</t>
  </si>
  <si>
    <t>Teck Resources (80%), POSCO (20%)</t>
  </si>
  <si>
    <t>M0063</t>
  </si>
  <si>
    <t>Mandalong Coal Mine</t>
  </si>
  <si>
    <t>https://www.gem.wiki/Mandalong_mine</t>
  </si>
  <si>
    <t>Centennial Mandalong</t>
  </si>
  <si>
    <t>Lake Macquarie</t>
  </si>
  <si>
    <t>M0490</t>
  </si>
  <si>
    <t>Block-B Coal Mine</t>
  </si>
  <si>
    <t>https://www.gem.wiki/Block_B_coal_mine</t>
  </si>
  <si>
    <t>M0956</t>
  </si>
  <si>
    <t>Afyon Uluköy Coal Mine</t>
  </si>
  <si>
    <t>https://www.gem.wiki/Afyon_Uluköy_coal_mine</t>
  </si>
  <si>
    <t>KLK Enerji Üretim A.Ş.</t>
  </si>
  <si>
    <t>Kolin Group (50%), Limak Holding (5%), Kalyon Group (5%), Others (40%)</t>
  </si>
  <si>
    <t>Uluköy</t>
  </si>
  <si>
    <t>Dinar</t>
  </si>
  <si>
    <t>Afyon</t>
  </si>
  <si>
    <t>Uluköy Power Station</t>
  </si>
  <si>
    <t>https://www.gem.wiki/Uluk%C3%B6y_power_station</t>
  </si>
  <si>
    <t>Glendell Continued Operations Project, Mt Owen Complex</t>
  </si>
  <si>
    <t>Mt Owen</t>
  </si>
  <si>
    <t>M0836</t>
  </si>
  <si>
    <t>Raspadskaya Coal Mine</t>
  </si>
  <si>
    <t>https://www.gem.wiki/Raspadskaya_coal_mine</t>
  </si>
  <si>
    <t>M0963</t>
  </si>
  <si>
    <t>Çayırhan Coal Mine</t>
  </si>
  <si>
    <t>https://www.gem.wiki/Çayırhan_coal_mine</t>
  </si>
  <si>
    <t>Park Thermic</t>
  </si>
  <si>
    <t>Ciner Group</t>
  </si>
  <si>
    <t>Çayırhan</t>
  </si>
  <si>
    <t>Nallıhan</t>
  </si>
  <si>
    <t>Ankara</t>
  </si>
  <si>
    <t>Çayırhan Power Station</t>
  </si>
  <si>
    <t>https://www.gem.wiki/Çayırhan_power_station</t>
  </si>
  <si>
    <t>M0101</t>
  </si>
  <si>
    <t>Springsure Creek Coal Project</t>
  </si>
  <si>
    <t>https://www.gem.wiki/Springsure_Creek_coal_project</t>
  </si>
  <si>
    <t>Adamelia Resources</t>
  </si>
  <si>
    <t>Adamelia Group</t>
  </si>
  <si>
    <t>M0083</t>
  </si>
  <si>
    <t>Newlands Coal Mine</t>
  </si>
  <si>
    <t>Suttor Creek, Eastern Creek, Wollombi</t>
  </si>
  <si>
    <t>https://www.gem.wiki/Newlands_coal_mine</t>
  </si>
  <si>
    <t>Abbot Point Coal Terminal, Moray Power Station</t>
  </si>
  <si>
    <t>https://www.gem.wiki/Abbot_Point_Coal_Terminal</t>
  </si>
  <si>
    <t>M1017</t>
  </si>
  <si>
    <t>Dry Fork Coal Mine</t>
  </si>
  <si>
    <t>https://www.gem.wiki/Dry_Fork_Mine</t>
  </si>
  <si>
    <t>Western Fuels-Wyoming Inc</t>
  </si>
  <si>
    <t>Western Fuels Association</t>
  </si>
  <si>
    <t>Dry Fork Station</t>
  </si>
  <si>
    <t>https://www.gem.wiki/Dry_Fork_Station</t>
  </si>
  <si>
    <t>M0685</t>
  </si>
  <si>
    <t>MIP Coal Mine</t>
  </si>
  <si>
    <t>https://www.gem.wiki/Mandiri_Intiperkasa_coal_mine</t>
  </si>
  <si>
    <t>Mandiri Intiperkasa</t>
  </si>
  <si>
    <t>Prima Andalan Mandiri</t>
  </si>
  <si>
    <t>Nunkan</t>
  </si>
  <si>
    <t>Tana Tidung</t>
  </si>
  <si>
    <t>M0081</t>
  </si>
  <si>
    <t>Narrabri Coal Mine</t>
  </si>
  <si>
    <t>Narrabri North, Narabri South</t>
  </si>
  <si>
    <t>https://www.gem.wiki/Narrabri_coal_mine</t>
  </si>
  <si>
    <t>Whitehaven (70%), J Power (8%)</t>
  </si>
  <si>
    <t>Sydney-Gunnedah</t>
  </si>
  <si>
    <t>Narrabri</t>
  </si>
  <si>
    <t>M0923</t>
  </si>
  <si>
    <t>New Denmark Coal Mine</t>
  </si>
  <si>
    <t>https://www.gem.wiki/New_Denmark_coal_mine</t>
  </si>
  <si>
    <t>Standerton</t>
  </si>
  <si>
    <t>Lekwa</t>
  </si>
  <si>
    <t>Tutuka Power Station</t>
  </si>
  <si>
    <t>https://www.gem.wiki/Tutuka_Power_Station</t>
  </si>
  <si>
    <t>M0505</t>
  </si>
  <si>
    <t>Cluster 8 (BCCL) Coal Mines</t>
  </si>
  <si>
    <t>M1051</t>
  </si>
  <si>
    <t>No. 7 Coal Mine</t>
  </si>
  <si>
    <t>https://www.gem.wiki/No._7_coal_mine_(USA)</t>
  </si>
  <si>
    <t>Mississippi Region</t>
  </si>
  <si>
    <t>Brookwood</t>
  </si>
  <si>
    <t>Berezovo</t>
  </si>
  <si>
    <t>M0307</t>
  </si>
  <si>
    <t>Qianjiaying Coal Mine</t>
  </si>
  <si>
    <t>开滦（集团）有限责任公司钱家营矿业分公司</t>
  </si>
  <si>
    <t>https://www.gem.wiki/Qianjiaying_Coal_Mine</t>
  </si>
  <si>
    <t>https://www.gem.wiki/%E5%BC%80%E6%BB%A6%EF%BC%88%E9%9B%86%E5%9B%A2%EF%BC%89%E6%9C%89%E9%99%90%E8%B4%A3%E4%BB%BB%E5%85%AC%E5%8F%B8%E9%92%B1%E5%AE%B6%E8%90%A5%E7%9F%BF%E4%B8%9A%E5%88%86%E5%85%AC%E5%8F%B8</t>
  </si>
  <si>
    <t>Kailuan Group</t>
  </si>
  <si>
    <t>Tangshan</t>
  </si>
  <si>
    <t>Hebei</t>
  </si>
  <si>
    <t>M0909</t>
  </si>
  <si>
    <t>Khwezela Coal Mine</t>
  </si>
  <si>
    <t>Landau, Kleinkopje</t>
  </si>
  <si>
    <t>https://www.gem.wiki/Khwezela_coal_mine</t>
  </si>
  <si>
    <t>M1039</t>
  </si>
  <si>
    <t>Lively Grove Coal Mine</t>
  </si>
  <si>
    <t>https://www.gem.wiki/Lively_Grove_Mine</t>
  </si>
  <si>
    <t>Prairie State Generating Company</t>
  </si>
  <si>
    <t>Marissa</t>
  </si>
  <si>
    <t>Washington</t>
  </si>
  <si>
    <t>M0503</t>
  </si>
  <si>
    <t>Cluster 6 (BCCL) Coal Mines</t>
  </si>
  <si>
    <t>https://www.gem.wiki/Cluster_No._6_(BCCL)</t>
  </si>
  <si>
    <t>M1012</t>
  </si>
  <si>
    <t>Cumberland Coal Mine</t>
  </si>
  <si>
    <t>https://www.gem.wiki/Cumberland_Mine</t>
  </si>
  <si>
    <t>Cumberland Coal Resources</t>
  </si>
  <si>
    <t>Waynesburg</t>
  </si>
  <si>
    <t>M0659</t>
  </si>
  <si>
    <t>Batulicin Coal Mine</t>
  </si>
  <si>
    <t>Sarongga</t>
  </si>
  <si>
    <t>https://www.gem.wiki/Batulicin_coal_mine</t>
  </si>
  <si>
    <t>Batulicin</t>
  </si>
  <si>
    <t>North Pulau Laut Coal Terminal</t>
  </si>
  <si>
    <t>https://www.gem.wiki/North_Pulau_Laut_Coal_Terminal</t>
  </si>
  <si>
    <t>M1054</t>
  </si>
  <si>
    <t>Ohio County Coal Mine</t>
  </si>
  <si>
    <t>https://www.gem.wiki/Ohio_County_Mine</t>
  </si>
  <si>
    <t>Ohio County Coal Company</t>
  </si>
  <si>
    <t>Wheeling</t>
  </si>
  <si>
    <t>M0848</t>
  </si>
  <si>
    <t>Sinklinalny 2 Coal Mine</t>
  </si>
  <si>
    <t>Polysaevskaya</t>
  </si>
  <si>
    <t>https://www.gem.wiki/Sinklinalny_2_coal_mine</t>
  </si>
  <si>
    <t>Polysaevskaya LLC</t>
  </si>
  <si>
    <t>Zarechnaya Coal Company</t>
  </si>
  <si>
    <t>Belovsky, Leninsk-Kuznetsky</t>
  </si>
  <si>
    <t>M0353</t>
  </si>
  <si>
    <t>Talahao Coal Mine</t>
  </si>
  <si>
    <t>内蒙古伊泰煤炭股份有限公司塔拉壕煤矿</t>
  </si>
  <si>
    <t>https://www.gem.wiki/Talahao_mine</t>
  </si>
  <si>
    <t>https://www.gem.wiki/内蒙古伊泰煤炭股份有限公司塔拉壕煤矿</t>
  </si>
  <si>
    <t>Inner Mongolia Yitai Coal Company</t>
  </si>
  <si>
    <t>M0179</t>
  </si>
  <si>
    <t>Baodian Coal Mine</t>
  </si>
  <si>
    <t>兖州煤业股份有限公司鲍店煤矿</t>
  </si>
  <si>
    <t>https://www.gem.wiki/Baodian_Coal_Mine</t>
  </si>
  <si>
    <t>https://www.gem.wiki/%E5%85%96%E5%B7%9E%E7%85%A4%E4%B8%9A%E8%82%A1%E4%BB%BD%E6%9C%89%E9%99%90%E5%85%AC%E5%8F%B8%E9%B2%8D%E5%BA%97%E7%85%A4%E7%9F%BF</t>
  </si>
  <si>
    <t>Yankuang Group (46%), HKSCC Nominees Limited (39%), Others (15%)</t>
  </si>
  <si>
    <t>Taiping Town</t>
  </si>
  <si>
    <t>Zoucheng</t>
  </si>
  <si>
    <t>Jining</t>
  </si>
  <si>
    <t>Shandong</t>
  </si>
  <si>
    <t>M0078</t>
  </si>
  <si>
    <t>Mt Thorley Warkworth Coal Mine</t>
  </si>
  <si>
    <t>Mt Thorley, Warkworth</t>
  </si>
  <si>
    <t>https://www.gem.wiki/Mt_Thorley_Warkworth_coal_mine</t>
  </si>
  <si>
    <t>Yancoal Australia, POSCO Australia, Nippon Steel Australia, Mitsubishi Materials</t>
  </si>
  <si>
    <t>M0141</t>
  </si>
  <si>
    <t>Estevan Coal Mine</t>
  </si>
  <si>
    <t>Bienfait, Boundary</t>
  </si>
  <si>
    <t>https://www.gem.wiki/Estevan_coal_mine</t>
  </si>
  <si>
    <t>Westmoreland Coal Company</t>
  </si>
  <si>
    <t>Estevan, Bienfait</t>
  </si>
  <si>
    <t>M0614</t>
  </si>
  <si>
    <t>Radhikapur (West) Coal Mine</t>
  </si>
  <si>
    <t>https://www.gem.wiki/Radhikapur_(West)_coal_mine</t>
  </si>
  <si>
    <t>Vedanta Resources Limited</t>
  </si>
  <si>
    <t>Nuapada</t>
  </si>
  <si>
    <t>M0663</t>
  </si>
  <si>
    <t>BRE Coal Mine</t>
  </si>
  <si>
    <t>https://www.gem.wiki/Bhumi_Rantau_Energi_coal_mine</t>
  </si>
  <si>
    <t>Bhumi Rantau Energi</t>
  </si>
  <si>
    <t>Triputra Group (99%), Hanur Group (1%)</t>
  </si>
  <si>
    <t>Rantau</t>
  </si>
  <si>
    <t>Bungur</t>
  </si>
  <si>
    <t>Tapin</t>
  </si>
  <si>
    <t>Hansur Coal Terminal, PT Holcim Indonesia Tbk (Cement)</t>
  </si>
  <si>
    <t>M0115</t>
  </si>
  <si>
    <t>Watermark Coal Mine</t>
  </si>
  <si>
    <t>Shenhua Watermark</t>
  </si>
  <si>
    <t>https://www.gem.wiki/Watermark_Coal_Project</t>
  </si>
  <si>
    <t>Shenhua Watermark Coal</t>
  </si>
  <si>
    <t>Shenhua Group</t>
  </si>
  <si>
    <t>M0191</t>
  </si>
  <si>
    <t>Chaigou Coal Mine</t>
  </si>
  <si>
    <t>山西怀仁联顺玺达柴沟煤业有限公司柴沟煤矿</t>
  </si>
  <si>
    <t>https://www.gem.wiki/Chaigou_Coal_Mine</t>
  </si>
  <si>
    <t>https://www.gem.wiki/%E5%B1%B1%E8%A5%BF%E6%80%80%E4%BB%81%E8%81%94%E9%A1%BA%E7%8E%BA%E8%BE%BE%E6%9F%B4%E6%B2%9F%E7%85%A4%E4%B8%9A%E6%9C%89%E9%99%90%E5%85%AC%E5%8F%B8%E6%9F%B4%E6%B2%9F%E7%85%A4%E7%9F%BF</t>
  </si>
  <si>
    <t>Shanxi Huairen Lianshun Xida Chaigou Coal Industry Company</t>
  </si>
  <si>
    <t>Shanxi Zhongmei Shuntong Coal Industry Company (35%), Huiyong Holding Group (30%), Beijing Yunduan Technology Development Company (10%), Beijing Orchid Industry and Trade Group (10%), Others (15%)</t>
  </si>
  <si>
    <t>Yunzhong Town</t>
  </si>
  <si>
    <t>Huairen</t>
  </si>
  <si>
    <t>M0244</t>
  </si>
  <si>
    <t>Hongqingliang Coal Mine</t>
  </si>
  <si>
    <t>杭锦旗西部能源开发有限公司红庆梁煤矿</t>
  </si>
  <si>
    <t>https://www.gem.wiki/Hongqingliang_mine</t>
  </si>
  <si>
    <t>https://www.gem.wiki/杭锦旗西部能源开发有限公司红庆梁煤矿</t>
  </si>
  <si>
    <t>Hangjinqi West Energy Development Company</t>
  </si>
  <si>
    <t>Shanxi Zhongbo Real Estate Development Company (40%), Beijing Energy Group (37%), Shougang Group (1%), China Coal (1%)</t>
  </si>
  <si>
    <t>Zhaojun Town</t>
  </si>
  <si>
    <t>Dalad</t>
  </si>
  <si>
    <t>M0316</t>
  </si>
  <si>
    <t>Sanjiao No.1 Coal Mine</t>
  </si>
  <si>
    <t>山西晋煤太钢能源有限责任公司三交一号煤矿</t>
  </si>
  <si>
    <t>https://www.gem.wiki/Sanjiao_No.1_Coal_Mine</t>
  </si>
  <si>
    <t>https://www.gem.wiki/山西晋煤太钢能源有限责任公司三交一号煤矿</t>
  </si>
  <si>
    <t>Shanxi Jinmei Taigang Energy Company</t>
  </si>
  <si>
    <t>Shanxi State-Owned Capital Investment and Operation Company (80%), China Development Bank Capital (10%), China Cinda Asset Management (8%), Others (2%)</t>
  </si>
  <si>
    <t>Chegan Town</t>
  </si>
  <si>
    <t>Linxian County</t>
  </si>
  <si>
    <t>M0408</t>
  </si>
  <si>
    <t>Yili No.4 Coal Mine</t>
  </si>
  <si>
    <t>伊犁新矿煤业有限责任公司伊犁四号煤矿</t>
  </si>
  <si>
    <t>https://www.gem.wiki/Yili_No.4_coal_mine</t>
  </si>
  <si>
    <t>https://www.gem.wiki/伊犁新矿煤业有限责任公司伊犁四号煤矿</t>
  </si>
  <si>
    <t>Yili New Mining and Coal Industry Company</t>
  </si>
  <si>
    <t>Shandong Energy Group (55%), Zhejiang Energy Group (45%)</t>
  </si>
  <si>
    <t>Huiyuan Town</t>
  </si>
  <si>
    <t>Huocheng County</t>
  </si>
  <si>
    <t>M0213</t>
  </si>
  <si>
    <t>Fengjiata Coal Mine</t>
  </si>
  <si>
    <t>陕西清水川能源股份有限公司冯家塔矿业分公司</t>
  </si>
  <si>
    <t>https://www.gem.wiki/Fengjiata_Coal_Mine</t>
  </si>
  <si>
    <t>https://www.gem.wiki/%E9%99%95%E8%A5%BF%E6%B8%85%E6%B0%B4%E5%B7%9D%E8%83%BD%E6%BA%90%E8%82%A1%E4%BB%BD%E6%9C%89%E9%99%90%E5%85%AC%E5%8F%B8%E5%86%AF%E5%AE%B6%E5%A1%94%E7%9F%BF%E4%B8%9A%E5%88%86%E5%85%AC%E5%8F%B8</t>
  </si>
  <si>
    <t>Shaanxi Qingshuichuan Energy Company</t>
  </si>
  <si>
    <t>Shaanxi Investment Group (66%), Shaanxi Coal and Chemical Industry Group (34%)</t>
  </si>
  <si>
    <t>Qingshui Town</t>
  </si>
  <si>
    <t xml:space="preserve">Fugu </t>
  </si>
  <si>
    <t>M0429</t>
  </si>
  <si>
    <t>Zhaoshipan Coal Mine</t>
  </si>
  <si>
    <t>陕西能源赵石畔煤电有限公司赵石畔煤矿</t>
  </si>
  <si>
    <t>https://www.gem.wiki/Zhaoshipan_coal_mine</t>
  </si>
  <si>
    <t>https://www.gem.wiki/陕西能源赵石畔煤电有限公司赵石畔煤矿</t>
  </si>
  <si>
    <t>Shaanxi Energy Zhaoshipan Coal Power Company</t>
  </si>
  <si>
    <t>Shaanxi Investment Group (54%), Yulin City Finance Investment Management Company (20%), Shaanxi Yulin Energy Group (20%), Others (6%)</t>
  </si>
  <si>
    <t>Hengshan District</t>
  </si>
  <si>
    <t>M0292</t>
  </si>
  <si>
    <t>Mengcun Coal Mine</t>
  </si>
  <si>
    <t>陕西彬长孟村矿业有限公司孟村煤矿</t>
  </si>
  <si>
    <t>https://www.gem.wiki/Mengcun_Coal_Mine</t>
  </si>
  <si>
    <t>https://www.gem.wiki/陕西彬长孟村矿业有限公司孟村煤矿</t>
  </si>
  <si>
    <t>Shaanxi Binchang Mengcun Mining Group</t>
  </si>
  <si>
    <t>Mawu Village</t>
  </si>
  <si>
    <t>M0387</t>
  </si>
  <si>
    <t>Xiaozhuang Coal Mine</t>
  </si>
  <si>
    <t>陕西彬长小庄矿业有限公司小庄煤矿</t>
  </si>
  <si>
    <t>https://www.gem.wiki/Xiaozhuang_Coal_Mine</t>
  </si>
  <si>
    <t>https://www.gem.wiki/陕西彬长小庄矿业有限公司小庄煤矿</t>
  </si>
  <si>
    <t>Shaanxi Binchang Xiaozhuang Coal Company</t>
  </si>
  <si>
    <t>Yimen Town</t>
  </si>
  <si>
    <t>Bin County</t>
  </si>
  <si>
    <t>M0251</t>
  </si>
  <si>
    <t>Huangling No.1 Coal Mine</t>
  </si>
  <si>
    <t>陕西陕煤黄陵矿业有限公司一号煤矿</t>
  </si>
  <si>
    <t>https://www.gem.wiki/Huangling_No.1_Coal_Mine</t>
  </si>
  <si>
    <t>https://www.gem.wiki/%E9%99%95%E8%A5%BF%E9%99%95%E7%85%A4%E9%BB%84%E9%99%B5%E7%9F%BF%E4%B8%9A%E6%9C%89%E9%99%90%E5%85%AC%E5%8F%B8%E4%B8%80%E5%8F%B7%E7%85%A4%E7%9F%BF</t>
  </si>
  <si>
    <t>Huangling Mining Company</t>
  </si>
  <si>
    <t>Shuanglong Town</t>
  </si>
  <si>
    <t xml:space="preserve">Huangling </t>
  </si>
  <si>
    <t>M0830</t>
  </si>
  <si>
    <t>Pereyaslovskiy Coal Mine</t>
  </si>
  <si>
    <t>Pereyaslavskoye, Переясловский</t>
  </si>
  <si>
    <t>https://www.gem.wiki/Pereyaslovskiy_coal_mine</t>
  </si>
  <si>
    <t>Pereyaslovskoe</t>
  </si>
  <si>
    <t>Pereyaslavka</t>
  </si>
  <si>
    <t>M0889</t>
  </si>
  <si>
    <t>Boikarabelo Coal Mine</t>
  </si>
  <si>
    <t>https://www.gem.wiki/Boikarabelo_Coal_Mine</t>
  </si>
  <si>
    <t>Resgen South Africa</t>
  </si>
  <si>
    <t>Resource Generation Australia</t>
  </si>
  <si>
    <t>Waterberg</t>
  </si>
  <si>
    <t>Resgen</t>
  </si>
  <si>
    <t>Boikarabelo Power Station</t>
  </si>
  <si>
    <t>https://www.gem.wiki/Boikarabelo_power_station_(Resgen)</t>
  </si>
  <si>
    <t>M0035</t>
  </si>
  <si>
    <t>Drake Coal Mine</t>
  </si>
  <si>
    <t>https://www.gem.wiki/Drake_coal_mine</t>
  </si>
  <si>
    <t>Abbot Point Coal Terminal</t>
  </si>
  <si>
    <t>M0342</t>
  </si>
  <si>
    <t>Shicaocun Coal Mine</t>
  </si>
  <si>
    <t>神华宁夏煤业集团石槽村煤矿</t>
  </si>
  <si>
    <t>https://www.gem.wiki/Shicaocun_mine</t>
  </si>
  <si>
    <t>https://www.gem.wiki/神华宁夏煤业集团石槽村煤矿</t>
  </si>
  <si>
    <t>National Energy Investment Group (51%), Ningxia State-Owned Assets Company (49%)</t>
  </si>
  <si>
    <t>Ciyaopu Town</t>
  </si>
  <si>
    <t>M0276</t>
  </si>
  <si>
    <t>Lijiahao Coal Mine</t>
  </si>
  <si>
    <t>神华集团包头矿业有限责任公司李家壕煤矿</t>
  </si>
  <si>
    <t>https://www.gem.wiki/Lijiahao_Coal_Mine</t>
  </si>
  <si>
    <t>https://www.gem.wiki/%E7%A5%9E%E5%8D%8E%E9%9B%86%E5%9B%A2%E5%8C%85%E5%A4%B4%E7%9F%BF%E4%B8%9A%E6%9C%89%E9%99%90%E8%B4%A3%E4%BB%BB%E5%85%AC%E5%8F%B8%E6%9D%8E%E5%AE%B6%E5%A3%95%E7%85%A4%E7%9F%BF</t>
  </si>
  <si>
    <t>Shenhua Group Baotou Mining Company</t>
  </si>
  <si>
    <t>M0428</t>
  </si>
  <si>
    <t>Zhanihe Surface Mine</t>
  </si>
  <si>
    <t>内蒙古大雁矿业集团有限责任公司扎尼河露天矿</t>
  </si>
  <si>
    <t>https://www.gem.wiki/Zhanihe_surface_mine</t>
  </si>
  <si>
    <t>https://www.gem.wiki/%E5%A4%A7%E9%9B%81%E7%9F%BF%E4%B8%9A%E9%9B%86%E5%9B%A2%E6%89%8E%E5%B0%BC%E6%B2%B3%E9%9C%B2%E5%A4%A9%E7%9F%BF</t>
  </si>
  <si>
    <t>Dayan Mine Industry Group</t>
  </si>
  <si>
    <t>Dayan Town</t>
  </si>
  <si>
    <t>Ewenki Autonomous Banner</t>
  </si>
  <si>
    <t>M0377</t>
  </si>
  <si>
    <t>Wudong Coal Mine</t>
  </si>
  <si>
    <t>神华新疆能源公司乌东煤矿</t>
  </si>
  <si>
    <t>https://www.gem.wiki/Wudong_Coal_Mine</t>
  </si>
  <si>
    <t>https://www.gem.wiki/神华新疆能源公司乌东煤矿</t>
  </si>
  <si>
    <t>Shenhua Xinjiang Energy Company</t>
  </si>
  <si>
    <t>Tiechanggou Town</t>
  </si>
  <si>
    <t>Midong</t>
  </si>
  <si>
    <t>Ürümqi</t>
  </si>
  <si>
    <t>M0330</t>
  </si>
  <si>
    <t>Shanxi Jinyuan Coal Mine</t>
  </si>
  <si>
    <t>山西临县锦源煤矿有限公司锦源煤矿</t>
  </si>
  <si>
    <t>https://www.gem.wiki/Shanxi_Jinyuan_mine</t>
  </si>
  <si>
    <t>https://www.gem.wiki/山西临县锦源煤矿有限公司锦源煤矿</t>
  </si>
  <si>
    <t>Shanxi Linxian Jinyuan Coal Company</t>
  </si>
  <si>
    <t>Meijin Energy Group (51%), Shandong Energy (38%), China Cinda Asset Management Company (10%), Others (1%)</t>
  </si>
  <si>
    <t>Linjiaping Town</t>
  </si>
  <si>
    <t>Lin County</t>
  </si>
  <si>
    <t>M0520</t>
  </si>
  <si>
    <t>Gare Palma IV 1 Coal Mine</t>
  </si>
  <si>
    <t>Mine 1, Coal Block Auction 2020</t>
  </si>
  <si>
    <t>Jindal Steel &amp; Power (JSPL)</t>
  </si>
  <si>
    <t>M0201</t>
  </si>
  <si>
    <t>Dalaihushuo Coal Mine</t>
  </si>
  <si>
    <t>内蒙古吉煤矿业有限公司达来胡硕（霍林河二号）矿井</t>
  </si>
  <si>
    <t>https://www.gem.wiki/Dalaihushuo_coal_mine</t>
  </si>
  <si>
    <t>https://www.gem.wiki/内蒙古吉煤矿业有限公司达来胡硕（霍林河二号）矿井</t>
  </si>
  <si>
    <t>Inner Mongolia Jimei Mining Industry Company</t>
  </si>
  <si>
    <t>Jilin Province Coal Industry Group (41%), Tibet Hengyisheng Investment Company (39%), Fude Life Insurance Company (20%)</t>
  </si>
  <si>
    <t>Huolinhe</t>
  </si>
  <si>
    <t>Dalaihushuo District</t>
  </si>
  <si>
    <t xml:space="preserve">Holingol </t>
  </si>
  <si>
    <t>M0224</t>
  </si>
  <si>
    <t>Guanzigou Coal Mine</t>
  </si>
  <si>
    <t>内蒙古满世煤炭集团罐子沟煤炭有限责任公司（罐子沟煤矿）</t>
  </si>
  <si>
    <t>https://www.gem.wiki/Guanzigou_Coal_Mine</t>
  </si>
  <si>
    <t>https://www.gem.wiki/%E5%86%85%E8%92%99%E5%8F%A4%E6%BB%A1%E4%B8%96%E7%85%A4%E7%82%AD%E9%9B%86%E5%9B%A2%E7%BD%90%E5%AD%90%E6%B2%9F%E7%85%A4%E7%82%AD%E6%9C%89%E9%99%90%E8%B4%A3%E4%BB%BB%E5%85%AC%E5%8F%B8%EF%BC%88%E7%BD%90%E5%AD%90%E6%B2%9F%E7%85%A4%E7%9F%BF%EF%BC%89</t>
  </si>
  <si>
    <t>Guanzigou Coal Company of Inner Mongolia Manshi Coal Group</t>
  </si>
  <si>
    <t>Inner Mongolia Manshi Coal Group</t>
  </si>
  <si>
    <t>Longkou Town</t>
  </si>
  <si>
    <t>M0208</t>
  </si>
  <si>
    <t>Dingji Coal Mine</t>
  </si>
  <si>
    <t>淮沪煤电有限公司丁集煤矿</t>
  </si>
  <si>
    <t>https://www.gem.wiki/Dingji_Coal_Mine</t>
  </si>
  <si>
    <t>https://www.gem.wiki/%E6%B7%AE%E6%B2%AA%E7%85%A4%E7%94%B5%E6%9C%89%E9%99%90%E5%85%AC%E5%8F%B8%E4%B8%81%E9%9B%86%E7%85%A4%E7%9F%BF</t>
  </si>
  <si>
    <t>Huaihu Coal and Electricity Company</t>
  </si>
  <si>
    <t>Huaihe Energy Holding Group Company (50%), China Cinda Asset Management Company (49%), Others (1%)</t>
  </si>
  <si>
    <t>Guandian Town</t>
  </si>
  <si>
    <t>Fengtai County</t>
  </si>
  <si>
    <t>Huainan</t>
  </si>
  <si>
    <t>M0152</t>
  </si>
  <si>
    <t>Murray River Coal Mine</t>
  </si>
  <si>
    <t>https://www.gem.wiki/Murray_River</t>
  </si>
  <si>
    <t>HD Mining</t>
  </si>
  <si>
    <t>M0170</t>
  </si>
  <si>
    <t xml:space="preserve">Baishihu Surface Mine </t>
  </si>
  <si>
    <t>伊吾广汇矿业有限公司白石湖露天煤矿</t>
  </si>
  <si>
    <t>https://www.gem.wiki/Baishihu_Surface_Mine</t>
  </si>
  <si>
    <t>https://www.gem.wiki/%E4%BC%8A%E5%90%BE%E5%B9%BF%E6%B1%87%E7%9F%BF%E4%B8%9A%E6%9C%89%E9%99%90%E5%85%AC%E5%8F%B8%E7%99%BD%E7%9F%B3%E6%B9%96%E9%9C%B2%E5%A4%A9%E7%85%A4%E7%9F%BF</t>
  </si>
  <si>
    <t>Yiwu Gunaghui Mining Company</t>
  </si>
  <si>
    <t>Guanghui Energy Holding Company (94%), Xinjiang Guanghui Industry Investment Group Company (5%), Xinjiang Production and Construction Corps (1%)</t>
  </si>
  <si>
    <t>Naomaohu Town</t>
  </si>
  <si>
    <t xml:space="preserve">Yiwu </t>
  </si>
  <si>
    <t>M0309</t>
  </si>
  <si>
    <t>Qingchunta Coal Mine</t>
  </si>
  <si>
    <t>内蒙古珠江投资有限公司青春塔煤矿</t>
  </si>
  <si>
    <t>https://www.gem.wiki/Qingchunta_mine</t>
  </si>
  <si>
    <t>https://www.gem.wiki/内蒙古珠江投资有限公司青春塔煤矿</t>
  </si>
  <si>
    <t>Inner Mongolia Pearl River Investment Company</t>
  </si>
  <si>
    <t>Guangdong Hanjian Holding Company (94%), Shanghai Chengrui Investment Company (6%)</t>
  </si>
  <si>
    <t>Weijiamao</t>
  </si>
  <si>
    <t>M0746</t>
  </si>
  <si>
    <t>North Korea</t>
  </si>
  <si>
    <t>Saebyol Coal Mining Complex</t>
  </si>
  <si>
    <t>https://www.gem.wiki/Saebyol_Coal_Mining_Complex</t>
  </si>
  <si>
    <t>Government of North Korea</t>
  </si>
  <si>
    <t>North Hamgyong</t>
  </si>
  <si>
    <t>M0094</t>
  </si>
  <si>
    <t>Rolleston Coal Mine</t>
  </si>
  <si>
    <t>https://www.gem.wiki/Rolleston_coal_mine</t>
  </si>
  <si>
    <t>Glencore, Sumisho Coal Australia, Winfield Energy</t>
  </si>
  <si>
    <t>Rolleston</t>
  </si>
  <si>
    <t>M0052</t>
  </si>
  <si>
    <t>Ironbark No. 1 Coal Mine</t>
  </si>
  <si>
    <t>Ellensfield</t>
  </si>
  <si>
    <t>https://www.gem.wiki/Ironbark_No._1_coal_mine</t>
  </si>
  <si>
    <t>Fitzroy Australia Resources (60%), Nebo Central Coal (40%)</t>
  </si>
  <si>
    <t>M0920</t>
  </si>
  <si>
    <t>Matla Coal Mine</t>
  </si>
  <si>
    <t>No 1, No 2, No 3, No 5</t>
  </si>
  <si>
    <t>https://www.gem.wiki/Matla_coal_mine</t>
  </si>
  <si>
    <t>Matla Power Station</t>
  </si>
  <si>
    <t>http://bit.ly/2Q8gDLJ</t>
  </si>
  <si>
    <t>M0667</t>
  </si>
  <si>
    <t>DGL Coal Mine</t>
  </si>
  <si>
    <t>https://www.gem.wiki/Dwi_Guna_Laksana_coal_mine</t>
  </si>
  <si>
    <t>Dwi Guna Laksana</t>
  </si>
  <si>
    <t>Energi Batubara Indonesia, Explotasi Energi Indonesia</t>
  </si>
  <si>
    <t>Jilatan</t>
  </si>
  <si>
    <t>Tanah Laut</t>
  </si>
  <si>
    <t>Kransnopol'ye</t>
  </si>
  <si>
    <t>Sakhalin GRES-2 Power Station</t>
  </si>
  <si>
    <t>https://www.gem.wiki/Sakhalin_GRES-2_power_station</t>
  </si>
  <si>
    <t>M0594</t>
  </si>
  <si>
    <t>North Tisra, South Tisra Coal Mine</t>
  </si>
  <si>
    <t>NTST, Cluster 9</t>
  </si>
  <si>
    <t>M0966</t>
  </si>
  <si>
    <t>Iğdekuzu Coal Mine</t>
  </si>
  <si>
    <t>https://www.gem.wiki/Iğdekuzu_coal_mine</t>
  </si>
  <si>
    <t>Park Technique A.S. and Turkey Coal Enterprises</t>
  </si>
  <si>
    <t>Tunçbilek</t>
  </si>
  <si>
    <t>Kütahya</t>
  </si>
  <si>
    <t>M0203</t>
  </si>
  <si>
    <t>Dananhu No. 7 Coal Mine</t>
  </si>
  <si>
    <t>国投哈密能源开发有限责任公司大南湖七号煤矿（一期工程）</t>
  </si>
  <si>
    <t>https://www.gem.wiki/Dananhu_No._7_Mine</t>
  </si>
  <si>
    <t>https://www.gem.wiki/国投哈密能源开发有限责任公司大南湖七号煤矿</t>
  </si>
  <si>
    <t>Guotou Hami Eenergy Development Company</t>
  </si>
  <si>
    <t>China Reform Holdings Company (36%), China Chengtong Holdings Group (20%), China Coal (29%), National Energy Investment Group (15%)</t>
  </si>
  <si>
    <t>Dananhu Town</t>
  </si>
  <si>
    <t>国投哈密能源开发有限责任公司大南湖七号煤矿</t>
  </si>
  <si>
    <t>M0370</t>
  </si>
  <si>
    <t>Weijiamao Open Pit Mine</t>
  </si>
  <si>
    <t>北方魏家峁煤电有限责任公司魏家峁露天煤矿</t>
  </si>
  <si>
    <t>https://www.gem.wiki/Weijiamao_Surface_Mine</t>
  </si>
  <si>
    <t>https://www.gem.wiki/%E5%8C%97%E6%96%B9%E9%AD%8F%E5%AE%B6%E5%B3%81%E7%85%A4%E7%94%B5%E6%9C%89%E9%99%90%E8%B4%A3%E4%BB%BB%E5%85%AC%E5%8F%B8%E9%AD%8F%E5%AE%B6%E5%B3%81%E9%9C%B2%E5%A4%A9%E7%85%A4%E7%9F%BF</t>
  </si>
  <si>
    <t>North Weijiamao Coal Power Company</t>
  </si>
  <si>
    <t>China Huaneng (42%), Guangdong Hengjian Investment Holding Company, (8%) National Energy Investment Group (3%), China Securities Finance Corporation (3%), Others (44%)</t>
  </si>
  <si>
    <t>M0295</t>
  </si>
  <si>
    <t>Muduchaideng Coal Mine</t>
  </si>
  <si>
    <t>鄂尔多斯市伊化矿业资源有限责任公司母杜柴登煤矿</t>
  </si>
  <si>
    <t>https://www.gem.wiki/Muduchaideng_Coal_Mine</t>
  </si>
  <si>
    <t>https://www.gem.wiki/鄂尔多斯市伊化矿业资源有限责任公司母杜柴登煤矿</t>
  </si>
  <si>
    <t>Erdos Yihua Mining Resources Company</t>
  </si>
  <si>
    <t>China Coal (66%), Inner Mongolia Boyuan Holdings Group (11%), Others (23%)</t>
  </si>
  <si>
    <t>Tuke Town</t>
  </si>
  <si>
    <t>Uxin Banner</t>
  </si>
  <si>
    <t>M0366</t>
  </si>
  <si>
    <t>Wangjialing Coal Mine</t>
  </si>
  <si>
    <t>山西中煤华晋能源有限责任公司王家岭煤矿</t>
  </si>
  <si>
    <t>https://www.gem.wiki/Wangjialing_Coal_Mine</t>
  </si>
  <si>
    <t>https://www.gem.wiki/%E5%B1%B1%E8%A5%BF%E4%B8%AD%E7%85%A4%E5%8D%8E%E6%99%8B%E8%83%BD%E6%BA%90%E6%9C%89%E9%99%90%E8%B4%A3%E4%BB%BB%E5%85%AC%E5%8F%B8%E7%8E%8B%E5%AE%B6%E5%B2%AD%E7%85%A4%E7%9F%BF</t>
  </si>
  <si>
    <t>Shanxi Zhongmei Huajin Energy</t>
  </si>
  <si>
    <t>China Coal (29%), HKSCC Nominees Limited (15%), Shanxi Coking Coal Group (25%), Others (31%)</t>
  </si>
  <si>
    <t>Xiangning County</t>
  </si>
  <si>
    <t>Yuncheng</t>
  </si>
  <si>
    <t>M0114</t>
  </si>
  <si>
    <t>Wards Well Coal Mine</t>
  </si>
  <si>
    <t>https://www.gem.wiki/Wards_Well_-_Lancewood_coal_project</t>
  </si>
  <si>
    <t>M0905</t>
  </si>
  <si>
    <t>Iyanga Coal Mine Cluster</t>
  </si>
  <si>
    <t>Klipfontein (Maboko), Welgelege, Leeuwpoort</t>
  </si>
  <si>
    <t>https://www.gem.wiki/Iyanga_Mine_Cluster</t>
  </si>
  <si>
    <t>Iyanga Mining</t>
  </si>
  <si>
    <t>Beryl Coal</t>
  </si>
  <si>
    <t>M0375</t>
  </si>
  <si>
    <t>Wucaiwan No.1 Coal Mine</t>
  </si>
  <si>
    <t>新疆国泰新华五彩湾矿业有限责任公司五彩湾矿区一号矿井(一期)</t>
  </si>
  <si>
    <t>https://www.gem.wiki/Wucaiwan_No.1_coal_mine</t>
  </si>
  <si>
    <t>https://www.gem.wiki/新疆国泰新华五彩湾矿业有限责任公司五彩湾矿区一号矿井</t>
  </si>
  <si>
    <t>Xinjiang Guotai Xinhua Wucaiwan Mining Industry Company</t>
  </si>
  <si>
    <t>Beijing Guotai Xinhua Industrial Company (19%), Xinjiang Changyuan Water Group (14%), Xinjiang Xinhua Hydropower Investment Company (14%), Xinjiang Energy Group (5%), Others (42%)</t>
  </si>
  <si>
    <t>Zhundong</t>
  </si>
  <si>
    <t>Jimsar County</t>
  </si>
  <si>
    <t>M0651</t>
  </si>
  <si>
    <t>ABK Coal Mines</t>
  </si>
  <si>
    <t>Purwajaya Block, Multi Sarana Avindo (MSA), Kendisan Block, Welarco Subur Jaya (WSJ),Gerbang Daya Mandiri (GDM)</t>
  </si>
  <si>
    <t>https://www.gem.wiki/Anugerah_Bara_Kaltim_coal_mines</t>
  </si>
  <si>
    <t>Anugerah Bara Kaltim</t>
  </si>
  <si>
    <t>Bakungan Port</t>
  </si>
  <si>
    <t>M0896</t>
  </si>
  <si>
    <t>Goedehoop Coal Mine</t>
  </si>
  <si>
    <t>Vlaklaagte</t>
  </si>
  <si>
    <t>https://www.gem.wiki/Goedehoop_coal_mine</t>
  </si>
  <si>
    <t>Vandyksdrift</t>
  </si>
  <si>
    <t>M0644</t>
  </si>
  <si>
    <t>Tubed Coal Mine</t>
  </si>
  <si>
    <t>https://www.gem.wiki/Tubed_coal_mine</t>
  </si>
  <si>
    <t>Hindalco Industries (HIL), Tata Power</t>
  </si>
  <si>
    <t>Aditya Birla Group, Tata Group</t>
  </si>
  <si>
    <t>Auranga</t>
  </si>
  <si>
    <t>Tubed</t>
  </si>
  <si>
    <t>M0687</t>
  </si>
  <si>
    <t>Paringin Coal Mine</t>
  </si>
  <si>
    <t>https://www.gem.wiki/Paringin_coal_mine</t>
  </si>
  <si>
    <t>Adaro Indonesia</t>
  </si>
  <si>
    <t>Pulau Laut Coal Terminal</t>
  </si>
  <si>
    <t>https://www.gem.wiki/Pulau_Laut_Coal_Terminal</t>
  </si>
  <si>
    <t>M0241</t>
  </si>
  <si>
    <t>Hongjingta No.1 Coal Mine</t>
  </si>
  <si>
    <t>内蒙古伊泰煤炭股份有限公司宏景塔一矿</t>
  </si>
  <si>
    <t>https://www.gem.wiki/Hongjingta_No.1_Coal_Mine</t>
  </si>
  <si>
    <t>https://www.gem.wiki/%E5%86%85%E8%92%99%E5%8F%A4%E4%BC%8A%E6%B3%B0%E7%85%A4%E7%82%AD%E8%82%A1%E4%BB%BD%E6%9C%89%E9%99%90%E5%85%AC%E5%8F%B8%E5%AE%8F%E6%99%AF%E5%A1%94%E4%B8%80%E7%9F%BF</t>
  </si>
  <si>
    <t>M0818</t>
  </si>
  <si>
    <t>Listvyazhnaya Coal Mine</t>
  </si>
  <si>
    <t>Листвяжная</t>
  </si>
  <si>
    <t>https://www.gem.wiki/Listvyazhnaya_coal_mine</t>
  </si>
  <si>
    <t>Egozovo-Krasnoyarsk</t>
  </si>
  <si>
    <t>Gramoteino</t>
  </si>
  <si>
    <t>Belovsky</t>
  </si>
  <si>
    <t>M0989</t>
  </si>
  <si>
    <t>Bear Run Coal Mine</t>
  </si>
  <si>
    <t>https://www.gem.wiki/Bear_Run_Mine</t>
  </si>
  <si>
    <t>Carlisle</t>
  </si>
  <si>
    <t>Sullivan</t>
  </si>
  <si>
    <t>Cayuga Generating Station</t>
  </si>
  <si>
    <t>https://www.gem.wiki/Cayuga_Generating_Station</t>
  </si>
  <si>
    <t>M1029</t>
  </si>
  <si>
    <t>Harrison County Coal Mine</t>
  </si>
  <si>
    <t>https://www.gem.wiki/Harrison_County_Mine</t>
  </si>
  <si>
    <t>Harrison County Coal Company</t>
  </si>
  <si>
    <t>Monongah</t>
  </si>
  <si>
    <t>M0394</t>
  </si>
  <si>
    <t>Xinjulong Coal Mine</t>
  </si>
  <si>
    <t>山东新巨龙能源有限责任公司新巨龙煤矿（龙堌矿井）</t>
  </si>
  <si>
    <t>https://www.gem.wiki/Xinjulong_Coal_Mine</t>
  </si>
  <si>
    <t>https://www.gem.wiki/%E5%B1%B1%E4%B8%9C%E6%96%B0%E5%B7%A8%E9%BE%99%E8%83%BD%E6%BA%90%E6%9C%89%E9%99%90%E8%B4%A3%E4%BB%BB%E5%85%AC%E5%8F%B8%E6%96%B0%E5%B7%A8%E9%BE%99%E7%85%A4%E7%9F%BF%EF%BC%88%E9%BE%99%E5%A0%8C%E7%9F%BF%E4%BA%95%EF%BC%89</t>
  </si>
  <si>
    <t>Shandong Xinjulong Energy</t>
  </si>
  <si>
    <t>Shandong Xinkuang Investment Holding Group (70%), Shandong Energy Group (20%), Juye Liwei Investment Company (10%)</t>
  </si>
  <si>
    <t>Longgu Town</t>
  </si>
  <si>
    <t>Juye County</t>
  </si>
  <si>
    <t>Heze</t>
  </si>
  <si>
    <t>M0575</t>
  </si>
  <si>
    <t>Manuguru II Coal Mine</t>
  </si>
  <si>
    <t>https://www.gem.wiki/Manuguru_OC-II_coal_mine</t>
  </si>
  <si>
    <t xml:space="preserve">Godavari </t>
  </si>
  <si>
    <t>Rajupeta</t>
  </si>
  <si>
    <t>Bhadradri</t>
  </si>
  <si>
    <t>M0507</t>
  </si>
  <si>
    <t>Cluster 9 (ECL) Coal Mines</t>
  </si>
  <si>
    <t>https://www.gem.wiki/Cluster_No._9_(ECL)</t>
  </si>
  <si>
    <t>M1000</t>
  </si>
  <si>
    <t>Bull Mountains No. 1 Coal Mine</t>
  </si>
  <si>
    <t>https://www.gem.wiki/Bull_Mountains_No._1_coal_mine</t>
  </si>
  <si>
    <t>Signal Peak Energy</t>
  </si>
  <si>
    <t>Global Mining Group</t>
  </si>
  <si>
    <t>Roundup</t>
  </si>
  <si>
    <t>Musselshell, Yellowstone</t>
  </si>
  <si>
    <t>M0763</t>
  </si>
  <si>
    <t>Tauron Coal Mine</t>
  </si>
  <si>
    <t>Janina, Sobieski, Brzeszcze</t>
  </si>
  <si>
    <t>https://www.gem.wiki/Tauron_mines</t>
  </si>
  <si>
    <t>Tauron Wydoycie</t>
  </si>
  <si>
    <t>Tauron Polska Energia S.A.</t>
  </si>
  <si>
    <t>Jaworzno</t>
  </si>
  <si>
    <t>M0390</t>
  </si>
  <si>
    <t>Xinglongzhuang Coal Mine</t>
  </si>
  <si>
    <t>兖州煤业股份有限公司兴隆庄煤矿</t>
  </si>
  <si>
    <t>https://www.gem.wiki/Xinglongzhuang_Coal_Mine</t>
  </si>
  <si>
    <t>https://www.gem.wiki/%E5%85%96%E5%B7%9E%E7%85%A4%E4%B8%9A%E8%82%A1%E4%BB%BD%E6%9C%89%E9%99%90%E5%85%AC%E5%8F%B8%E5%85%B4%E9%9A%86%E5%BA%84%E7%85%A4%E7%9F%BF</t>
  </si>
  <si>
    <t>Xinglongzhuang Town</t>
  </si>
  <si>
    <t>M0266</t>
  </si>
  <si>
    <t>Jining No.3 Coal Mine</t>
  </si>
  <si>
    <t>兖州煤业股份有限公司济宁三号煤矿</t>
  </si>
  <si>
    <t>https://www.gem.wiki/Jining_No.3_Coal_Mine</t>
  </si>
  <si>
    <t>https://www.gem.wiki/%E5%85%96%E5%B7%9E%E7%85%A4%E4%B8%9A%E8%82%A1%E4%BB%BD%E6%9C%89%E9%99%90%E5%85%AC%E5%8F%B8%E6%B5%8E%E5%AE%81%E4%B8%89%E5%8F%B7%E7%85%A4%E7%9F%BF</t>
  </si>
  <si>
    <t>Shiqiao Town</t>
  </si>
  <si>
    <t>Taibaihu District</t>
  </si>
  <si>
    <t>M0768</t>
  </si>
  <si>
    <t>Amaam Coal Mine</t>
  </si>
  <si>
    <t>https://www.gem.wiki/Amaam_coal_mine</t>
  </si>
  <si>
    <t>Tigers Realm Coal (80%), North Pacific Coal Company (20%)</t>
  </si>
  <si>
    <t>Alkatvaam</t>
  </si>
  <si>
    <t>M0764</t>
  </si>
  <si>
    <t>Turow Coal Mine</t>
  </si>
  <si>
    <t>KWB Turów</t>
  </si>
  <si>
    <t>https://www.gem.wiki/Turów_coal_mine</t>
  </si>
  <si>
    <t>Polska Grupa Energetyczna (PGE)</t>
  </si>
  <si>
    <t>Turoszów</t>
  </si>
  <si>
    <t>Bogatynia</t>
  </si>
  <si>
    <t>Lower Silesian</t>
  </si>
  <si>
    <t>Turow Power Station</t>
  </si>
  <si>
    <t>https://www.gem.wiki/Turów_power_station</t>
  </si>
  <si>
    <t>M0748</t>
  </si>
  <si>
    <t>Suvodol Coal Mine</t>
  </si>
  <si>
    <t>https://www.gem.wiki/Suvodol_coal_mine</t>
  </si>
  <si>
    <t>M0278</t>
  </si>
  <si>
    <t>Lingdong Coal Mine</t>
  </si>
  <si>
    <t>扎赉诺尔煤业有限责任公司灵东煤矿</t>
  </si>
  <si>
    <t>https://www.gem.wiki/Lingdong_Coal_Mine</t>
  </si>
  <si>
    <t>https://www.gem.wiki/%E6%89%8E%E8%B5%89%E8%AF%BA%E5%B0%94%E7%85%A4%E4%B8%9A%E6%9C%89%E9%99%90%E8%B4%A3%E4%BB%BB%E5%85%AC%E5%8F%B8%E7%81%B5%E4%B8%9C%E7%85%A4%E7%9F%BF</t>
  </si>
  <si>
    <t>Zhalainuo'er Coal Industry Company</t>
  </si>
  <si>
    <t>China Huaneng</t>
  </si>
  <si>
    <t>Zhalai Nuoer District</t>
  </si>
  <si>
    <t>Manzhouli</t>
  </si>
  <si>
    <t>M0506</t>
  </si>
  <si>
    <t>Cluster 9 (BCCL) Coal Mines</t>
  </si>
  <si>
    <t>https://www.gem.wiki/Cluster_No._9_(BCCL)</t>
  </si>
  <si>
    <t>M0533</t>
  </si>
  <si>
    <t>Hingula-II Coal Mine</t>
  </si>
  <si>
    <t>https://www.gem.wiki/Hingula_II_coal_mine</t>
  </si>
  <si>
    <t>M0548</t>
  </si>
  <si>
    <t>Kakatiyakhani Coal Mine</t>
  </si>
  <si>
    <t>https://www.gem.wiki/Kakatiya_Khani_coal_mines</t>
  </si>
  <si>
    <t>Jayashanker Bhupalpalli &amp; Warangal</t>
  </si>
  <si>
    <t>Kakatiya Power Station</t>
  </si>
  <si>
    <t>https://www.gem.wiki/Kakatiya_Power_Station</t>
  </si>
  <si>
    <t>M1076</t>
  </si>
  <si>
    <t>Tunnel Ridge Coal Mine</t>
  </si>
  <si>
    <t>https://www.gem.wiki/Tunnel_Ridge_Mine</t>
  </si>
  <si>
    <t>Tunnel Ridge, LLC</t>
  </si>
  <si>
    <t>M0794</t>
  </si>
  <si>
    <t>Elga Coal Mine</t>
  </si>
  <si>
    <t>https://www.gem.wiki/Elga_mine</t>
  </si>
  <si>
    <t>Mechel (51%), A Property (49%)</t>
  </si>
  <si>
    <t>Neryungrinsky</t>
  </si>
  <si>
    <t>Vanino Coal Terminal</t>
  </si>
  <si>
    <t>M0903</t>
  </si>
  <si>
    <t>Impunzi Complex</t>
  </si>
  <si>
    <t>Arthur Taylor, ATCOM, Phoenix</t>
  </si>
  <si>
    <t>https://www.gem.wiki/IMpunzi_mine_complex</t>
  </si>
  <si>
    <t>M0705</t>
  </si>
  <si>
    <t>Wara Coal Mine</t>
  </si>
  <si>
    <t>https://www.gem.wiki/Wara_coal_mine</t>
  </si>
  <si>
    <t>M1022</t>
  </si>
  <si>
    <t>Falkirk Coal Mine</t>
  </si>
  <si>
    <t>https://www.gem.wiki/Falkirk_Mine</t>
  </si>
  <si>
    <t>Falkirk Mining Company</t>
  </si>
  <si>
    <t>Fort Union Region</t>
  </si>
  <si>
    <t>Underwood</t>
  </si>
  <si>
    <t>McLean</t>
  </si>
  <si>
    <t>Coal Creek Power Station</t>
  </si>
  <si>
    <t>https://www.gem.wiki/Coal_Creek_Station</t>
  </si>
  <si>
    <t>M0058</t>
  </si>
  <si>
    <t>Kestrel Coal Mine</t>
  </si>
  <si>
    <t>Gordonstone, Kestrel West, Ti Tree</t>
  </si>
  <si>
    <t>https://www.gem.wiki/Kestrel_mine</t>
  </si>
  <si>
    <t>Kestrel Coal Resources</t>
  </si>
  <si>
    <t>EMR Capital Group (42%), Adaro Energy (38%), Mitsui and Company (20%)</t>
  </si>
  <si>
    <t>M0757</t>
  </si>
  <si>
    <t>Konin Coal Mine</t>
  </si>
  <si>
    <t>KWB Konin (Jóźwin IIB, Drzewce and Tomisławice)</t>
  </si>
  <si>
    <t>https://www.gem.wiki/Konin_coal_mines</t>
  </si>
  <si>
    <t>PAK KWB Konin SA</t>
  </si>
  <si>
    <t>ZespoŁ Elektrowni Patnow-Adamow-Konin (ZE PAK Group)</t>
  </si>
  <si>
    <t>Adamów-Konin</t>
  </si>
  <si>
    <t>Greater Poland</t>
  </si>
  <si>
    <t>Patnow Power Station</t>
  </si>
  <si>
    <t>https://www.gem.wiki/Patnow_power_station</t>
  </si>
  <si>
    <t>M0448</t>
  </si>
  <si>
    <t>Jiří Coal Mine</t>
  </si>
  <si>
    <t>https://www.gem.wiki/Jiř%C3%AD_coal_mine</t>
  </si>
  <si>
    <t>Sokolovská Uhelná</t>
  </si>
  <si>
    <t>Sokolov Basin</t>
  </si>
  <si>
    <t>Chodov</t>
  </si>
  <si>
    <t>M0791</t>
  </si>
  <si>
    <t>Denisovsky Mining Complex</t>
  </si>
  <si>
    <t>Denisovskaya East, Cental, openpit</t>
  </si>
  <si>
    <t>https://www.gem.wiki/Denisovskaya_Mining_Complex</t>
  </si>
  <si>
    <t>JSC GOK Denisovskiy</t>
  </si>
  <si>
    <t>M0376</t>
  </si>
  <si>
    <t>Wucaiwan No.1 Surface Mine</t>
  </si>
  <si>
    <t>新疆宜化矿业有限公司新疆五彩湾矿区一号露天煤矿</t>
  </si>
  <si>
    <t>https://www.gem.wiki/Wucaiwan_No.1_open-pit_mine</t>
  </si>
  <si>
    <t>https://www.gem.wiki/%E6%96%B0%E7%96%86%E5%AE%9C%E5%8C%96%E7%9F%BF%E4%B8%9A%E6%9C%89%E9%99%90%E5%85%AC%E5%8F%B8%E4%BA%94%E5%BD%A9%E6%B9%BE%E7%9F%BF%E5%8C%BA%E4%B8%80%E5%8F%B7%E9%9C%B2%E5%A4%A9%E7%9F%BF</t>
  </si>
  <si>
    <t>Xinjiang Yihua Mining</t>
  </si>
  <si>
    <t>Zhejiang Xinhu Group Holding Company (34%), Zhejiang Shenglong Industrial Company (6%), Yichang Caiyuan Investment and Management Company (41%), Yichang Xinfa Industry Investment Company (10%), Hubei Yihua Chemical Company (7%), Xinjiang Energy Group (2%)</t>
  </si>
  <si>
    <t>M0268</t>
  </si>
  <si>
    <t>Jinjitan Coal Mine</t>
  </si>
  <si>
    <t>陕西未来能源化工有限公司金鸡滩煤矿</t>
  </si>
  <si>
    <t>https://www.gem.wiki/Jinjitan_Coal_Mine</t>
  </si>
  <si>
    <t>https://www.gem.wiki/%E9%99%95%E8%A5%BF%E6%9C%AA%E6%9D%A5%E8%83%BD%E6%BA%90%E5%8C%96%E5%B7%A5%E6%9C%89%E9%99%90%E5%85%AC%E5%8F%B8%E9%87%91%E9%B8%A1%E6%BB%A9%E7%85%A4%E7%9F%BF</t>
  </si>
  <si>
    <t>Shaanxi Future Energy Chemical Company</t>
  </si>
  <si>
    <t>Yankuang Group (62%), Shaanxi Yanchang Petroleum Group (19%), Jiaxing Dejian Investment Partnership (5%), Others (14%)</t>
  </si>
  <si>
    <t>Jinjitan Town</t>
  </si>
  <si>
    <t>M0792</t>
  </si>
  <si>
    <t>Elegest Coal Mine</t>
  </si>
  <si>
    <t>Элегестское угольное месторождение</t>
  </si>
  <si>
    <t>https://www.gem.wiki/Elegest_coal_mine</t>
  </si>
  <si>
    <t>Tuva Energy Industry Corporation (TEPK)</t>
  </si>
  <si>
    <t>Elegestsky</t>
  </si>
  <si>
    <t>M0976</t>
  </si>
  <si>
    <t>Tuncbilek Coal Mine</t>
  </si>
  <si>
    <t>Tuncbilek mining center</t>
  </si>
  <si>
    <t>https://www.gem.wiki/Tuncbilek_coal_mine</t>
  </si>
  <si>
    <t>Tavsanli</t>
  </si>
  <si>
    <t>Kutahya</t>
  </si>
  <si>
    <t>Polat Power Station</t>
  </si>
  <si>
    <t>https://www.gem.wiki/Polat_power_station</t>
  </si>
  <si>
    <t>M0975</t>
  </si>
  <si>
    <t>Tufanbeyli Coal Mine</t>
  </si>
  <si>
    <t>https://www.gem.wiki/Tufanbeyli_coal_mine</t>
  </si>
  <si>
    <t>Enerjisa Enerji Üretim</t>
  </si>
  <si>
    <t>Tufanbeyli</t>
  </si>
  <si>
    <t>Adana</t>
  </si>
  <si>
    <t>Tufanbeyli Power Station</t>
  </si>
  <si>
    <t>https://www.gem.wiki/Tufanbeyli_power_station</t>
  </si>
  <si>
    <t>M0140</t>
  </si>
  <si>
    <t>Elkview Coal Mine</t>
  </si>
  <si>
    <t>https://www.gem.wiki/Elkview_Mine</t>
  </si>
  <si>
    <t>Teck Resources (95%), Nippon Steel &amp; Sumitomo Metal Corporation (3%), POSCO (3%)</t>
  </si>
  <si>
    <t>M0908</t>
  </si>
  <si>
    <t>Khutala Coal Mine</t>
  </si>
  <si>
    <t>https://www.gem.wiki/Khutala_mine</t>
  </si>
  <si>
    <t>South Africa Energy Coal</t>
  </si>
  <si>
    <t>South32 (92%), Broad-Based Black Economic Empowerment (8%)</t>
  </si>
  <si>
    <t>Kendal Power Station</t>
  </si>
  <si>
    <t>https://www.gem.wiki/Kendal_Power_Station</t>
  </si>
  <si>
    <t>M0777</t>
  </si>
  <si>
    <t>Berezovsky 1 Coal Mine</t>
  </si>
  <si>
    <t>https://www.gem.wiki/Berezovsky_1_coal_mine#Project_Details</t>
  </si>
  <si>
    <t>JSC SUEK-Krasnoyarsk</t>
  </si>
  <si>
    <t>Sharypovo</t>
  </si>
  <si>
    <t>Berezovskaya Power Station</t>
  </si>
  <si>
    <t>M0305</t>
  </si>
  <si>
    <t>Pangpangta Coal Mine</t>
  </si>
  <si>
    <t>霍州煤电集团吕临能化有限公司庞庞塔煤矿</t>
  </si>
  <si>
    <t>https://www.gem.wiki/Pangpangta_Coal_Mine</t>
  </si>
  <si>
    <t>https://www.gem.wiki/霍州煤电集团吕临能化有限公司庞庞塔煤矿</t>
  </si>
  <si>
    <t>Huozhou Coal Power Group Lu Ling Eenergy and Chemical Company</t>
  </si>
  <si>
    <t>Shanxi Coking Coal Group (58%), China Cinda Asset Management Company (36%), China Construction Bank (4%)</t>
  </si>
  <si>
    <t>Muguaping Town</t>
  </si>
  <si>
    <t>M0319</t>
  </si>
  <si>
    <t>Shaanxi Caojiatan Coal Mine</t>
  </si>
  <si>
    <t>陕西陕煤曹家滩矿业有限公司曹家滩煤矿</t>
  </si>
  <si>
    <t>https://www.gem.wiki/Shaanxi_Caojiatan_coal_mine</t>
  </si>
  <si>
    <t>https://www.gem.wiki/陕西陕煤曹家滩矿业有限公司曹家滩煤矿</t>
  </si>
  <si>
    <t>Shaanxi Coal Caojiatan Mining Company</t>
  </si>
  <si>
    <t>Shaanxi Coal and Chemical Industry Group (51%), Shaanxi Financial Holding Group (23%), Yulin City Yuyang District Energy Investment Company (12%), Yulin State-Owned Asset Operation and Management Company (8%), Shenmu County State-Owned Asset Management Company (5%)</t>
  </si>
  <si>
    <t>Mengjiawan Town</t>
  </si>
  <si>
    <t>Yuyang</t>
  </si>
  <si>
    <t>Darlipali</t>
  </si>
  <si>
    <t>Darlipali Thermal Power Plant</t>
  </si>
  <si>
    <t>https://www.gem.wiki/Darlipalli_Super_Thermal_Power_Station</t>
  </si>
  <si>
    <t>M0728</t>
  </si>
  <si>
    <t>Baruun Naran Coal Mine</t>
  </si>
  <si>
    <t>Баруун Наран нүүрсний уурхай</t>
  </si>
  <si>
    <t>https://www.gem.wiki/Baruun_Naran_coal_mine</t>
  </si>
  <si>
    <t>Khangad Exploration LLC</t>
  </si>
  <si>
    <t>Mongolian Mining Corporation</t>
  </si>
  <si>
    <t>South Gobi</t>
  </si>
  <si>
    <t>Buuruljuut Power Station</t>
  </si>
  <si>
    <t>https://www.gem.wiki/Buuruljuut_power_station</t>
  </si>
  <si>
    <t>M0802</t>
  </si>
  <si>
    <t>Karakansky Coal Mine</t>
  </si>
  <si>
    <t>KCEC, Karakansky Coal Complex</t>
  </si>
  <si>
    <t>https://www.gem.wiki/Karakansky_coal_mine</t>
  </si>
  <si>
    <t>M0014</t>
  </si>
  <si>
    <t>Boggabri Coal Mine</t>
  </si>
  <si>
    <t>Boggabri Coal Expansion Project</t>
  </si>
  <si>
    <t>https://www.gem.wiki/Boggabri_coal_mine</t>
  </si>
  <si>
    <t>Boggabri Coal Pty Ltd</t>
  </si>
  <si>
    <t>M0897</t>
  </si>
  <si>
    <t>Goedgevonden Coal Mine</t>
  </si>
  <si>
    <t>https://www.gem.wiki/Goedgevonden_coal_mine</t>
  </si>
  <si>
    <t>Goedgevonden Coal Ltd</t>
  </si>
  <si>
    <t>Glencore (50%), African Rainbow Minerals (ARM) (50%)</t>
  </si>
  <si>
    <t>M0562</t>
  </si>
  <si>
    <t>Krishnashila Coal Mine</t>
  </si>
  <si>
    <t>https://www.gem.wiki/Krishnashila_coal_mine</t>
  </si>
  <si>
    <t>M0097</t>
  </si>
  <si>
    <t>Saraji East Coal Mine</t>
  </si>
  <si>
    <t>New Saraji, Saraji East</t>
  </si>
  <si>
    <t>https://www.gem.wiki/Saraji_East_coal_mine</t>
  </si>
  <si>
    <t>M0656</t>
  </si>
  <si>
    <t>Anzawara Satria Coal Mine</t>
  </si>
  <si>
    <t>https://www.gem.wiki/Anzawara_Satria_coal_mine</t>
  </si>
  <si>
    <t>Petorsea</t>
  </si>
  <si>
    <t>Anzawara Satria</t>
  </si>
  <si>
    <t>Bunati, Karang Indah, Setarap</t>
  </si>
  <si>
    <t>M0283</t>
  </si>
  <si>
    <t>Lu'an Wangzhuang Coal Mine</t>
  </si>
  <si>
    <t>山西潞安环保能源开发股份有限公司王庄煤矿</t>
  </si>
  <si>
    <t>https://www.gem.wiki/Lu%27an_Wangzhuang_Coal_Mine</t>
  </si>
  <si>
    <t>https://www.gem.wiki/%E5%B1%B1%E8%A5%BF%E6%BD%9E%E5%AE%89%E7%8E%AF%E4%BF%9D%E8%83%BD%E6%BA%90%E5%BC%80%E5%8F%91%E8%82%A1%E4%BB%BD%E6%9C%89%E9%99%90%E5%85%AC%E5%8F%B8%E7%8E%8B%E5%BA%84%E7%85%A4%E7%9F%BF</t>
  </si>
  <si>
    <t>Shanxi Lu'an Environmental Energy Development Company</t>
  </si>
  <si>
    <t>Shanxi Lu’an</t>
  </si>
  <si>
    <t>Gu County</t>
  </si>
  <si>
    <t>M0931</t>
  </si>
  <si>
    <t>Shondoni Coal Mine</t>
  </si>
  <si>
    <t>Middelbult</t>
  </si>
  <si>
    <t>https://www.gem.wiki/Shondoni_mine</t>
  </si>
  <si>
    <t>Embalenhle</t>
  </si>
  <si>
    <t>M0933</t>
  </si>
  <si>
    <t>Springfield Coal Mine</t>
  </si>
  <si>
    <t>https://www.gem.wiki/Springfield_coal_project</t>
  </si>
  <si>
    <t>Menar</t>
  </si>
  <si>
    <t>Sasolburg-Vereeneging</t>
  </si>
  <si>
    <t>Vereeniging</t>
  </si>
  <si>
    <t>Emfuleni</t>
  </si>
  <si>
    <t>Sedibeng</t>
  </si>
  <si>
    <t>Gauteng</t>
  </si>
  <si>
    <t>M0524</t>
  </si>
  <si>
    <t>Garjanbahal Coal Mine</t>
  </si>
  <si>
    <t>https://www.gem.wiki/Garjanbahal_coal_mine</t>
  </si>
  <si>
    <t>Basundhara Power Station</t>
  </si>
  <si>
    <t>https://www.gem.wiki/Basundhara_power_station</t>
  </si>
  <si>
    <t>M0680</t>
  </si>
  <si>
    <t>LCP Coal Mine</t>
  </si>
  <si>
    <t>Astri mine, PCN mine</t>
  </si>
  <si>
    <t>https://www.gem.wiki/Lestari_Cipta_Persada_coal_mine</t>
  </si>
  <si>
    <t>Lestari Cipta Persada</t>
  </si>
  <si>
    <t>Astring Mining Resources and Proling Cipta Nusantara</t>
  </si>
  <si>
    <t>M0718</t>
  </si>
  <si>
    <t>Borly Coal Mines</t>
  </si>
  <si>
    <t>Borlynskoe, Kuu-Chekinskoe (Kuucheckin)</t>
  </si>
  <si>
    <t>https://www.gem.wiki/Borly_coal_mines</t>
  </si>
  <si>
    <t>Borly Coal Department</t>
  </si>
  <si>
    <t>Kazakhmys Corporation</t>
  </si>
  <si>
    <t>Karaganda Power Station</t>
  </si>
  <si>
    <t>https://www.gem.wiki/Karaganda_power_station</t>
  </si>
  <si>
    <t>M0461</t>
  </si>
  <si>
    <t>Greece</t>
  </si>
  <si>
    <t>Megalopolis Lignite Center (MlC)</t>
  </si>
  <si>
    <t>Megalopolis</t>
  </si>
  <si>
    <t>https://www.gem.wiki/Megalopolis_Lignite_Centre</t>
  </si>
  <si>
    <t>Lignitiki Megalopolis SA</t>
  </si>
  <si>
    <t>Public Power Corporation of Greece S.A</t>
  </si>
  <si>
    <t>Megalopoli</t>
  </si>
  <si>
    <t>Arcadia</t>
  </si>
  <si>
    <t>Peloponnese</t>
  </si>
  <si>
    <t>Megalopoli Power Station</t>
  </si>
  <si>
    <t>https://www.gem.wiki/Megalopoli_power_station</t>
  </si>
  <si>
    <t>M0455</t>
  </si>
  <si>
    <t>Germany</t>
  </si>
  <si>
    <t>Jänschwalde Coal Mine</t>
  </si>
  <si>
    <t>Ost</t>
  </si>
  <si>
    <t>https://www.gem.wiki/Janschwalde_coal_mine</t>
  </si>
  <si>
    <t>LEAG</t>
  </si>
  <si>
    <t>EPH</t>
  </si>
  <si>
    <t>Teichland , Forst , Peitz</t>
  </si>
  <si>
    <t>Brandenburg</t>
  </si>
  <si>
    <t>Janschwalde Power Station</t>
  </si>
  <si>
    <t>https://www.gem.wiki/Janschwalde_power_station</t>
  </si>
  <si>
    <t>M0209</t>
  </si>
  <si>
    <t>Dongtan Coal Mine</t>
  </si>
  <si>
    <t>兖州煤业股份有限公司东滩煤矿</t>
  </si>
  <si>
    <t>https://www.gem.wiki/Dongtan_Coal_Mine</t>
  </si>
  <si>
    <t>https://www.gem.wiki/%E5%85%96%E5%B7%9E%E7%85%A4%E4%B8%9A%E8%82%A1%E4%BB%BD%E6%9C%89%E9%99%90%E5%85%AC%E5%8F%B8%E4%B8%9C%E6%BB%A9%E7%85%A4%E7%9F%BF</t>
  </si>
  <si>
    <t>Zhongxindian Town</t>
  </si>
  <si>
    <t xml:space="preserve">Zoucheng </t>
  </si>
  <si>
    <t>M0812</t>
  </si>
  <si>
    <t>Krasnobrodsky Coal Mine</t>
  </si>
  <si>
    <t>https://www.gem.wiki/Krasnobrodsky_coal_mine</t>
  </si>
  <si>
    <t>Krasnobrodsky</t>
  </si>
  <si>
    <t>M0005</t>
  </si>
  <si>
    <t>Appin Coal Mine</t>
  </si>
  <si>
    <t>West Cliff</t>
  </si>
  <si>
    <t>https://www.gem.wiki/Appin_mine</t>
  </si>
  <si>
    <t>Appin</t>
  </si>
  <si>
    <t>M0787</t>
  </si>
  <si>
    <t>Chernigovets Coal Mine</t>
  </si>
  <si>
    <t>https://www.gem.wiki/Chernigovets_coal_mine</t>
  </si>
  <si>
    <t>Kedrovsko-Krokhalevskoye</t>
  </si>
  <si>
    <t>M0788</t>
  </si>
  <si>
    <t>M0421</t>
  </si>
  <si>
    <t>Yuwu Coal Mine</t>
  </si>
  <si>
    <t>山西潞安集团余吾煤业有限责任公司</t>
  </si>
  <si>
    <t>https://www.gem.wiki/Yuwu_Coal_Mine</t>
  </si>
  <si>
    <t>https://www.gem.wiki/%E5%B1%B1%E8%A5%BF%E6%BD%9E%E5%AE%89%E9%9B%86%E5%9B%A2%E4%BD%99%E5%90%BE%E7%85%A4%E4%B8%9A%E6%9C%89%E9%99%90%E8%B4%A3%E4%BB%BB%E5%85%AC%E5%8F%B8</t>
  </si>
  <si>
    <t>Shanxi Lu'an Group Yuwu Coal Industry Company</t>
  </si>
  <si>
    <t>Yuwu Town</t>
  </si>
  <si>
    <t>Tunliu County</t>
  </si>
  <si>
    <t>M0218</t>
  </si>
  <si>
    <t>Gaohe Coal Mine</t>
  </si>
  <si>
    <t>山西潞安矿业(集团)有限责任公司高河煤矿(山西 高河能源有限公司）</t>
  </si>
  <si>
    <t>https://www.gem.wiki/Gaohe_Coal_Mine</t>
  </si>
  <si>
    <t>https://www.gem.wiki/%E5%B1%B1%E8%A5%BF%E9%AB%98%E6%B2%B3%E8%83%BD%E6%BA%90%E6%9C%89%E9%99%90%E5%85%AC%E5%8F%B8%EF%BC%88%E9%AB%98%E6%B2%B3%E7%85%A4%E7%9F%BF%EF%BC%89</t>
  </si>
  <si>
    <t>Shanxi Gaohe Energy Company</t>
  </si>
  <si>
    <t>Lu'an Group (55%), Asian American Continental Coal Company (45%)</t>
  </si>
  <si>
    <t>Haojiazhuang Town</t>
  </si>
  <si>
    <t>M0085</t>
  </si>
  <si>
    <t>Oaky Creek Coal Mine</t>
  </si>
  <si>
    <t>Oaky North</t>
  </si>
  <si>
    <t>https://www.gem.wiki/Oaky_Creek_coal_mine</t>
  </si>
  <si>
    <t>Glencore, Sumisho Coal Australia, Itochu Coal Resources Australia</t>
  </si>
  <si>
    <t>Tieri</t>
  </si>
  <si>
    <t>M0858</t>
  </si>
  <si>
    <t>Tulunugol Coal Mine</t>
  </si>
  <si>
    <t>https://www.gem.wiki/Tulunugol_coal_mine</t>
  </si>
  <si>
    <t>Tulun</t>
  </si>
  <si>
    <t>Irkutsk</t>
  </si>
  <si>
    <t>M0488</t>
  </si>
  <si>
    <t>Bina Coal Mine</t>
  </si>
  <si>
    <t>https://www.gem.wiki/Bina_coal_mine</t>
  </si>
  <si>
    <t xml:space="preserve">Bina Extension </t>
  </si>
  <si>
    <t>Bina / Singrauli</t>
  </si>
  <si>
    <t>Singrauli / Bina</t>
  </si>
  <si>
    <t>Madhya Pradesh / Uttar Pradesh</t>
  </si>
  <si>
    <t>Anpara TPPS, Obra TPPS</t>
  </si>
  <si>
    <t>https://www.gem.wiki/Anpara_thermal_power_station</t>
  </si>
  <si>
    <t>M0220</t>
  </si>
  <si>
    <t>Gaojialiang No.1 Coal Mine</t>
  </si>
  <si>
    <t>鄂尔多斯市昊华精煤有限责任公司高家梁一号矿</t>
  </si>
  <si>
    <t>https://www.gem.wiki/Gaojialiang_No.1_coal_mine</t>
  </si>
  <si>
    <t>https://www.gem.wiki/鄂尔多斯市昊华精煤有限责任公司高家梁一号矿</t>
  </si>
  <si>
    <t>Ordos Haohua Fine Coal Company</t>
  </si>
  <si>
    <t>Beijing Energy (50%), Ordos Energy Investment and Development Company (20%), Shougang Group (1%), Others (29%)</t>
  </si>
  <si>
    <t>M0483</t>
  </si>
  <si>
    <t>Belpahar Coal Mine</t>
  </si>
  <si>
    <t>https://www.gem.wiki/Belpahar_coal_mine</t>
  </si>
  <si>
    <t>M0552</t>
  </si>
  <si>
    <t>Kaniha Coal Mine</t>
  </si>
  <si>
    <t>https://www.gem.wiki/Talcher_coal_mines</t>
  </si>
  <si>
    <t>Talcher-Kaniha Power Station</t>
  </si>
  <si>
    <t>https://www.gem.wiki/Talcher_Kaniha_power_station</t>
  </si>
  <si>
    <t>M0525</t>
  </si>
  <si>
    <t>M0067</t>
  </si>
  <si>
    <t>Meandu Coal Mine</t>
  </si>
  <si>
    <t>Tarong</t>
  </si>
  <si>
    <t>https://www.gem.wiki/Meandu_coal_mine</t>
  </si>
  <si>
    <t>Tarong Basin</t>
  </si>
  <si>
    <t>Kingaroy</t>
  </si>
  <si>
    <t>Tarong Power Station</t>
  </si>
  <si>
    <t>https://www.gem.wiki/Tarong_Power_Station</t>
  </si>
  <si>
    <t>M0077</t>
  </si>
  <si>
    <t>Mt Owen Coal Mine</t>
  </si>
  <si>
    <t>Mt Owen Complex, North Pit</t>
  </si>
  <si>
    <t>https://www.gem.wiki/Mt_Owen_mine</t>
  </si>
  <si>
    <t>Thiess</t>
  </si>
  <si>
    <t>M1062</t>
  </si>
  <si>
    <t>Rosebud Coal Mine</t>
  </si>
  <si>
    <t>https://www.gem.wiki/Rosebud_Mine</t>
  </si>
  <si>
    <t>Westmoreland Rosebud Mining LLC</t>
  </si>
  <si>
    <t>Colstrip</t>
  </si>
  <si>
    <t>Rosebud</t>
  </si>
  <si>
    <t>Colstrip Power Station</t>
  </si>
  <si>
    <t>https://www.gem.wiki/Colstrip_Steam_Plant</t>
  </si>
  <si>
    <t>M0380</t>
  </si>
  <si>
    <t>Wukuang Guishigou Coal Mine</t>
  </si>
  <si>
    <t>阳泉煤业（集团）有限责任公司五矿贵石沟井</t>
  </si>
  <si>
    <t>https://www.gem.wiki/Guishigou_Well_of_Yangquan_No._5_Coal_Mine</t>
  </si>
  <si>
    <t>https://www.gem.wiki/%E9%98%B3%E6%B3%89%E7%85%A4%E4%B8%9A%EF%BC%88%E9%9B%86%E5%9B%A2%EF%BC%89%E6%9C%89%E9%99%90%E8%B4%A3%E4%BB%BB%E5%85%AC%E5%8F%B8%E4%BA%94%E7%9F%BF%E8%B4%B5%E7%9F%B3%E6%B2%9F%E4%BA%95</t>
  </si>
  <si>
    <t>Yexi Town</t>
  </si>
  <si>
    <t xml:space="preserve">Pingding </t>
  </si>
  <si>
    <t>Yangquan</t>
  </si>
  <si>
    <t>M0498</t>
  </si>
  <si>
    <t>Cluster 10 (ECL) Coal Mines</t>
  </si>
  <si>
    <t>https://www.gem.wiki/Cluster_No._10_(ECL)</t>
  </si>
  <si>
    <t>M0451</t>
  </si>
  <si>
    <t>Vrsany Coal Mine</t>
  </si>
  <si>
    <t>VUAS</t>
  </si>
  <si>
    <t>https://www.gem.wiki/Vrsany_coal_mine</t>
  </si>
  <si>
    <t>Vrsanska Uhelna</t>
  </si>
  <si>
    <t>Most</t>
  </si>
  <si>
    <t>M0463</t>
  </si>
  <si>
    <t>Hungary</t>
  </si>
  <si>
    <t>Visonta Bükkábrány Coal Mines</t>
  </si>
  <si>
    <t>https://www.gem.wiki/Visonta_Bükkábrány_mines</t>
  </si>
  <si>
    <t>Mátrai Erömü Zrt (MÁTRA)</t>
  </si>
  <si>
    <t>RWE Power (33%), Magyar Villamos Müvek Zrt (33%), ENBW Trust (33%)</t>
  </si>
  <si>
    <t>Visonta</t>
  </si>
  <si>
    <t>Heves</t>
  </si>
  <si>
    <t>Matra Power Station</t>
  </si>
  <si>
    <t>https://www.gem.wiki/Matra_power_station</t>
  </si>
  <si>
    <t>Block I</t>
  </si>
  <si>
    <t>M0142</t>
  </si>
  <si>
    <t>Fording River Operations</t>
  </si>
  <si>
    <t>https://www.gem.wiki/Fording_River_Operations</t>
  </si>
  <si>
    <t>M0099</t>
  </si>
  <si>
    <t>South Walker Creek Coal Mine</t>
  </si>
  <si>
    <t>Kemmis-Walker</t>
  </si>
  <si>
    <t>https://www.gem.wiki/South_Walker_Creek_mine</t>
  </si>
  <si>
    <t>Queensland Coal, BHP Mitsui Coal (BMC)</t>
  </si>
  <si>
    <t>Strathfield</t>
  </si>
  <si>
    <t>M0588</t>
  </si>
  <si>
    <t>Neyveli I Coal Mine</t>
  </si>
  <si>
    <t>Mine I</t>
  </si>
  <si>
    <t>Neyveli Lignite Corporation (NCL India Limited)</t>
  </si>
  <si>
    <t>Neyveli (East and South areas)</t>
  </si>
  <si>
    <t>Neyveli</t>
  </si>
  <si>
    <t>Neyveli Thermal Power Station</t>
  </si>
  <si>
    <t>https://www.gem.wiki/Neyveli_Thermal_Power_Station</t>
  </si>
  <si>
    <t>M0367</t>
  </si>
  <si>
    <t>Wangjiata Coal Mine</t>
  </si>
  <si>
    <t>新能矿业有限公司王家塔煤矿</t>
  </si>
  <si>
    <t>https://www.gem.wiki/Wangjiata_coal_mine</t>
  </si>
  <si>
    <t>https://www.gem.wiki/新能矿业有限公司王家塔煤矿</t>
  </si>
  <si>
    <t>Xin Neng Ming Company</t>
  </si>
  <si>
    <t>Xin’ao Holding Investment Company (31%), Hongchuang (Shenzhen) Investment Center (10%), Langfang Heyuan Investment Center (8%), Hebei Weiyuan Group (7%), Others (44%)</t>
  </si>
  <si>
    <t>Dongsheng Coalfield, Inner Mongolia</t>
  </si>
  <si>
    <t>M0147</t>
  </si>
  <si>
    <t>Highvale Coal Mine</t>
  </si>
  <si>
    <t>https://www.gem.wiki/Highvale_coal_mine</t>
  </si>
  <si>
    <t>SunHills Mining</t>
  </si>
  <si>
    <t>TransAlta</t>
  </si>
  <si>
    <t>Edmonton</t>
  </si>
  <si>
    <t>M0910</t>
  </si>
  <si>
    <t>Klipspruit Coal Mine</t>
  </si>
  <si>
    <t>Bankfontein, Weltevreden, KPSX</t>
  </si>
  <si>
    <t>https://www.gem.wiki/Klipspruit_mine</t>
  </si>
  <si>
    <t>South Africa Energy Coal (SAEC)</t>
  </si>
  <si>
    <t>South32 (50%), Broad-Based Black Economic Empowerment Consortium (50%)</t>
  </si>
  <si>
    <t>M0946</t>
  </si>
  <si>
    <t>Weltevreden Project</t>
  </si>
  <si>
    <t>Klipspruit Life Extension Project</t>
  </si>
  <si>
    <t>https://www.gem.wiki/Weltevreden_coal_project</t>
  </si>
  <si>
    <t>Phola</t>
  </si>
  <si>
    <t>M0735</t>
  </si>
  <si>
    <t>Ovoot Tolgoi Coal Mine</t>
  </si>
  <si>
    <t>Овоот Толгой, Нарийн Сухайтын нүүрсний уурхай</t>
  </si>
  <si>
    <t>https://www.gem.wiki/Ovoot_Tolgoi_mine</t>
  </si>
  <si>
    <t>South Gobi Resources</t>
  </si>
  <si>
    <t>Gurvan tes</t>
  </si>
  <si>
    <t>Tavan Tolgoi Power Station</t>
  </si>
  <si>
    <t>https://www.gem.wiki/Tavan_Tolgoi_power_station_(Rio_Tinto)</t>
  </si>
  <si>
    <t>https://www.gem.wiki/Kolyvansky_coal_mine#Background</t>
  </si>
  <si>
    <t>M0851</t>
  </si>
  <si>
    <t>Sugodinsk-Ogodzhinsky Coal Mine</t>
  </si>
  <si>
    <t>https://www.gem.wiki/Sugodinsk-Ogodzhinsky_coal_field</t>
  </si>
  <si>
    <t>Ogodzhinskaya Coal Company</t>
  </si>
  <si>
    <t>Sugodinsko-Ogodginskoe</t>
  </si>
  <si>
    <t>Selemdzha</t>
  </si>
  <si>
    <t>M0430</t>
  </si>
  <si>
    <t>Zhaozhuang Coal Mine</t>
  </si>
  <si>
    <t>山西晋煤集团赵庄煤业有限责任公司赵庄煤矿</t>
  </si>
  <si>
    <t>https://www.gem.wiki/Zhaozhuang_Coal_Mine</t>
  </si>
  <si>
    <t>https://www.gem.wiki/%E5%B1%B1%E8%A5%BF%E6%99%8B%E7%85%A4%E9%9B%86%E5%9B%A2%E8%B5%B5%E5%BA%84%E7%85%A4%E4%B8%9A%E6%9C%89%E9%99%90%E8%B4%A3%E4%BB%BB%E5%85%AC%E5%8F%B8%E8%B5%B5%E5%BA%84%E7%85%A4%E7%9F%BF</t>
  </si>
  <si>
    <t>Shanxi Jinmei Group, Zhaozhuang Coal Industry Company</t>
  </si>
  <si>
    <t>Shanxi Jincheng Anthracite Coal Industry Group</t>
  </si>
  <si>
    <t>Cilin Town</t>
  </si>
  <si>
    <t>Changzi County</t>
  </si>
  <si>
    <t>M0167</t>
  </si>
  <si>
    <t>Ba Leng Coal Mine</t>
  </si>
  <si>
    <t>鄂托克前旗恒源投资实业有限责任公司巴愣煤矿</t>
  </si>
  <si>
    <t>https://www.gem.wiki/Ba_Leng_coal_mine</t>
  </si>
  <si>
    <t>https://www.gem.wiki/鄂托克前旗恒源投资实业有限责任公司巴愣煤矿</t>
  </si>
  <si>
    <t>Etuoke Qianqi Hengyuan Investment Industrial Company</t>
  </si>
  <si>
    <t>Shanghaimiao</t>
  </si>
  <si>
    <t xml:space="preserve">Otog Front Banner </t>
  </si>
  <si>
    <t>M0236</t>
  </si>
  <si>
    <t>Hequ Jiuxian Coal Mine</t>
  </si>
  <si>
    <t>山西煤炭进出口集团河曲旧县露天煤业有限公司</t>
  </si>
  <si>
    <t>https://www.gem.wiki/Hequ_Jiuxian_Surface_Mine</t>
  </si>
  <si>
    <t>https://www.gem.wiki/%E5%B1%B1%E8%A5%BF%E7%85%A4%E7%82%AD%E8%BF%9B%E5%87%BA%E5%8F%A3%E9%9B%86%E5%9B%A2%E6%B2%B3%E6%9B%B2%E6%97%A7%E5%8E%BF%E9%9C%B2%E5%A4%A9%E7%85%A4%E4%B8%9A%E6%9C%89%E9%99%90%E5%85%AC%E5%8F%B8</t>
  </si>
  <si>
    <t>Shanxi Coal Import &amp; Export Group</t>
  </si>
  <si>
    <t>Shanxi Capital Investment Operation Company</t>
  </si>
  <si>
    <t>Jiuxian Town</t>
  </si>
  <si>
    <t>Hequ County</t>
  </si>
  <si>
    <t>M0232</t>
  </si>
  <si>
    <t>Hanglaiwan Coal Mine</t>
  </si>
  <si>
    <t>陕西有色榆林煤业有限公司杭来湾煤矿</t>
  </si>
  <si>
    <t>https://www.gem.wiki/Hanglaiwan_Coal_Mine</t>
  </si>
  <si>
    <t>https://www.gem.wiki/%E9%99%95%E8%A5%BF%E6%9C%89%E8%89%B2%E6%A6%86%E6%9E%97%E7%85%A4%E4%B8%9A%E6%9C%89%E9%99%90%E5%85%AC%E5%8F%B8%E6%9D%AD%E6%9D%A5%E6%B9%BE%E7%85%A4%E7%9F%BF</t>
  </si>
  <si>
    <t>Shaanxi Youse Yulin Coal Industry Company</t>
  </si>
  <si>
    <t>Shaanxi Youser Group (63%), Shaanxi Yanchang Petroleum Group (38%)</t>
  </si>
  <si>
    <t>M0274</t>
  </si>
  <si>
    <t>Liangshuijing Coal Mine</t>
  </si>
  <si>
    <t>神木汇森凉水井矿业有限责任公司</t>
  </si>
  <si>
    <t>https://www.gem.wiki/Liangshuijing_Coal_Mine</t>
  </si>
  <si>
    <t>https://www.gem.wiki/%E7%A5%9E%E6%9C%A8%E6%B1%87%E6%A3%AE%E5%87%89%E6%B0%B4%E4%BA%95%E7%9F%BF%E4%B8%9A%E6%9C%89%E9%99%90%E8%B4%A3%E4%BB%BB%E5%85%AC%E5%8F%B8</t>
  </si>
  <si>
    <t>Shenmu Huisen Liangshuijing Mining Company</t>
  </si>
  <si>
    <t>Shaanxi Investment Group (47%), Shaanxi Yulin Energy Group Huisen Investment and Management (5%), National Energy Investment Group (30%), Shenmu State-owned Assets Operation Company (17%), Others (1%)</t>
  </si>
  <si>
    <t>Jinjie Town</t>
  </si>
  <si>
    <t>Shenmu County</t>
  </si>
  <si>
    <t>M0199</t>
  </si>
  <si>
    <t>Dafosi Coal Mine</t>
  </si>
  <si>
    <t>陕西彬长大佛寺矿业有限公司大佛寺煤矿改扩建项目</t>
  </si>
  <si>
    <t>https://www.gem.wiki/Dafosi_Coal_Mine</t>
  </si>
  <si>
    <t>https://www.gem.wiki/陕西彬长大佛寺矿业有限公司大佛寺煤矿</t>
  </si>
  <si>
    <t>Shaanxi Bingchang Dafosi Mining Company</t>
  </si>
  <si>
    <t>Shaanxi Coal and Chemical Industry Group (56.8%), Binxian Coal Company (5%), Shaanxi Investment Group (5%), Others (33%)</t>
  </si>
  <si>
    <t>Chengguan Town</t>
  </si>
  <si>
    <t>陕西陕煤曹家滩矿业有限公司曹家滩煤矿(一期）</t>
  </si>
  <si>
    <t>M0252</t>
  </si>
  <si>
    <t>Huangling No.2 Coal Mine</t>
  </si>
  <si>
    <t>陕西黄陵二号煤矿有限公司</t>
  </si>
  <si>
    <t>https://www.gem.wiki/Huangling_No.2_Coal_Mine</t>
  </si>
  <si>
    <t>https://www.gem.wiki/%E9%99%95%E8%A5%BF%E9%BB%84%E9%99%B5%E4%BA%8C%E5%8F%B7%E7%85%A4%E7%9F%BF%E6%9C%89%E9%99%90%E5%85%AC%E5%8F%B8</t>
  </si>
  <si>
    <t>Shaanxi Huangling No.2 Coal Mine Company</t>
  </si>
  <si>
    <t>Shaanxi Coal and Chemical Industry Group (34%), Jiangsu Yueda Group (45%), Industrial and Commercial Bank of China (21%)</t>
  </si>
  <si>
    <t>Huangling County</t>
  </si>
  <si>
    <t>M0352</t>
  </si>
  <si>
    <t>Sunjiacha Coal Mine</t>
  </si>
  <si>
    <t>陕西煤业化工集团孙家岔龙华矿业有限责任公司</t>
  </si>
  <si>
    <t>https://www.gem.wiki/Sunjiacha_Coal_Mine</t>
  </si>
  <si>
    <t>https://www.gem.wiki/%E9%99%95%E8%A5%BF%E7%85%A4%E4%B8%9A%E5%8C%96%E5%B7%A5%E9%9B%86%E5%9B%A2%E5%AD%99%E5%AE%B6%E5%B2%94%E9%BE%99%E5%8D%8E%E7%9F%BF%E4%B8%9A%E6%9C%89%E9%99%90%E8%B4%A3%E4%BB%BB%E5%85%AC%E5%8F%B8</t>
  </si>
  <si>
    <t>Sunjiacha Longhua Mining Company</t>
  </si>
  <si>
    <t>Sunjiacha Town</t>
  </si>
  <si>
    <t>M0885</t>
  </si>
  <si>
    <t>Alexander Coal Project</t>
  </si>
  <si>
    <t>https://www.gem.wiki/Alexander_Coal_Project</t>
  </si>
  <si>
    <t xml:space="preserve">	Emalahleni</t>
  </si>
  <si>
    <t>M0717</t>
  </si>
  <si>
    <t>Bogatyr Coal Mine</t>
  </si>
  <si>
    <t>https://www.gem.wiki/Bogatyr_coal_mine</t>
  </si>
  <si>
    <t>Bogatyr Komir</t>
  </si>
  <si>
    <t>Samruk-Energo (50%), United Company RUSAL (50%)</t>
  </si>
  <si>
    <t>Ekibastuz</t>
  </si>
  <si>
    <t>Pavlodar</t>
  </si>
  <si>
    <t>Ekibastuz-1 Power Station</t>
  </si>
  <si>
    <t>https://www.gem.wiki/Ekibastuz-1_power_station</t>
  </si>
  <si>
    <t>M0721</t>
  </si>
  <si>
    <t>Severny Coal Mine</t>
  </si>
  <si>
    <t>https://www.gem.wiki/Severny_coal_mine</t>
  </si>
  <si>
    <t>M0625</t>
  </si>
  <si>
    <t>Rohne Coal Mine</t>
  </si>
  <si>
    <t>https://www.gem.wiki/Rohne_coal_mine</t>
  </si>
  <si>
    <t>Rohne Coal Company Limited</t>
  </si>
  <si>
    <t>Nagarnar Steel Plant</t>
  </si>
  <si>
    <t>https://www.gem.wiki/NMDC_Nagarnar_steel_plant</t>
  </si>
  <si>
    <t>M0337</t>
  </si>
  <si>
    <t>Shengli No.1 Open-Pit Coal Mine</t>
  </si>
  <si>
    <t>中国神华能源股份有限公司胜利一号露天矿（神华北电胜利能源有限公司）</t>
  </si>
  <si>
    <t>https://www.gem.wiki/Shengli_No.1_open-pit_mine</t>
  </si>
  <si>
    <t>https://www.gem.wiki/中国神华能源股份有限公司胜利一号露天矿</t>
  </si>
  <si>
    <t>Shenhua Beidian Shengli Energy</t>
  </si>
  <si>
    <t>Xilinhot</t>
  </si>
  <si>
    <t>M0424</t>
  </si>
  <si>
    <t>Zaoquan Coal Mine</t>
  </si>
  <si>
    <t>神华宁夏煤业集团有限责任公司枣泉煤矿</t>
  </si>
  <si>
    <t>https://www.gem.wiki/Zaoquan_Coal_Mine</t>
  </si>
  <si>
    <t>https://www.gem.wiki/%E7%A5%9E%E5%8D%8E%E5%AE%81%E5%A4%8F%E7%85%A4%E4%B8%9A%E9%9B%86%E5%9B%A2%E6%9C%89%E9%99%90%E8%B4%A3%E4%BB%BB%E5%85%AC%E5%8F%B8%E6%9E%A3%E6%B3%89%E7%85%A4%E7%9F%BF</t>
  </si>
  <si>
    <t>Majiatan Town</t>
  </si>
  <si>
    <t>M0302</t>
  </si>
  <si>
    <t>Ningxia Hongliu Coal Mine</t>
  </si>
  <si>
    <t>神华宁夏煤业集团红柳煤矿</t>
  </si>
  <si>
    <t>https://www.gem.wiki/Ningxia_Hongliu_mine</t>
  </si>
  <si>
    <t>https://www.gem.wiki/神华宁夏煤业集团红柳煤矿</t>
  </si>
  <si>
    <t xml:space="preserve">Shenhua Ningxia Coal Group </t>
  </si>
  <si>
    <t>Majiatan</t>
  </si>
  <si>
    <t>M0228</t>
  </si>
  <si>
    <t>Guojiawan Coal Mine</t>
  </si>
  <si>
    <t>榆林神华能源有限责任公司府谷县郭家湾煤矿</t>
  </si>
  <si>
    <t>https://www.gem.wiki/Fugu_Guojiawan_mine</t>
  </si>
  <si>
    <t>https://www.gem.wiki/%E6%A6%86%E6%9E%97%E7%A5%9E%E5%8D%8E%E8%83%BD%E6%BA%90%E6%9C%89%E9%99%90%E8%B4%A3%E4%BB%BB%E5%85%AC%E5%8F%B8%E5%BA%9C%E8%B0%B7%E5%8E%BF%E9%83%AD%E5%AE%B6%E6%B9%BE%E7%85%A4%E7%9F%BF</t>
  </si>
  <si>
    <t>Yulin Shenhua Energy</t>
  </si>
  <si>
    <t>National Energy Investment Group (37%), Shaanxi Coal and Chemical Group (18%), Fugu State-Owned Asset Management and Operation Company (21%), Others (24%)</t>
  </si>
  <si>
    <t>Dachanghan Town</t>
  </si>
  <si>
    <t>Fugu County</t>
  </si>
  <si>
    <t>M0215</t>
  </si>
  <si>
    <t>Fugu Guojiawan Coal Mine</t>
  </si>
  <si>
    <t>https://www.gem.wiki/榆林神华能源有限责任公司府谷县郭家湾煤矿</t>
  </si>
  <si>
    <t>Yulin Shenhua Energy Company</t>
  </si>
  <si>
    <t>M0246</t>
  </si>
  <si>
    <t>Hongshaquan No.1 Coal Mine</t>
  </si>
  <si>
    <t>神华新疆奇台能源有限责任公司红沙泉一号露天煤矿</t>
  </si>
  <si>
    <t>https://www.gem.wiki/Hongshaquan_No.1_Surface_Mine</t>
  </si>
  <si>
    <t>https://www.gem.wiki/%E7%A5%9E%E5%8D%8E%E6%96%B0%E7%96%86%E5%A5%87%E5%8F%B0%E8%83%BD%E6%BA%90%E6%9C%89%E9%99%90%E8%B4%A3%E4%BB%BB%E5%85%AC%E5%8F%B8%E7%BA%A2%E6%B2%99%E6%B3%89%E4%B8%80%E5%8F%B7%E9%9C%B2%E5%A4%A9%E7%85%A4%E7%9F%BF</t>
  </si>
  <si>
    <t>Shenhua Xinjiang Qitai Energy</t>
  </si>
  <si>
    <t>M0438</t>
  </si>
  <si>
    <t>Zhundong Surface Mine</t>
  </si>
  <si>
    <t>神华新疆吉木萨尔能源有限责任公司准东露天煤矿（一期）（五彩湾矿区三号露天矿）</t>
  </si>
  <si>
    <t>https://www.gem.wiki/Zhundong_Surface_Mine_(Wucaiwan_No.3_Surface_Mine</t>
  </si>
  <si>
    <t>https://www.gem.wiki/%E7%A5%9E%E5%8D%8E%E6%96%B0%E7%96%86%E5%90%89%E6%9C%A8%E8%90%A8%E5%B0%94%E8%83%BD%E6%BA%90%E6%9C%89%E9%99%90%E8%B4%A3%E4%BB%BB%E5%85%AC%E5%8F%B8%E5%87%86%E4%B8%9C%E9%9C%B2%E5%A4%A9%E7%85%A4%E7%9F%BF%EF%BC%88%E4%B8%80%E6%9C%9F%EF%BC%89%EF%BC%88%E4%BA%94%E5%BD%A9%E6%B9%BE%E7%9F%BF%E5%8C%BA%E4%B8%89%E5%8F%B7%E9%9C%B2%E5%A4%A9%E7%9F%BF%EF%BC%89</t>
  </si>
  <si>
    <t>Shenhua Xinjiang Jimsar Energy</t>
  </si>
  <si>
    <t>Sanhetai Town</t>
  </si>
  <si>
    <t>M0066</t>
  </si>
  <si>
    <t>Maxwell Coal Mine</t>
  </si>
  <si>
    <t>https://www.gem.wiki/Maxwell_coal_mine</t>
  </si>
  <si>
    <t>Maxwell Ventures</t>
  </si>
  <si>
    <t>Malabar Coal</t>
  </si>
  <si>
    <t>M0331</t>
  </si>
  <si>
    <t>Shanxi Lu'an Gucheng Coal Mine</t>
  </si>
  <si>
    <t>山西潞安矿业（集团）有限责任公司古城煤矿</t>
  </si>
  <si>
    <t>https://www.gem.wiki/Shanxi_Lu'an_Gucheng_mine</t>
  </si>
  <si>
    <t>https://www.gem.wiki/山西潞安矿业（集团）有限责任公司古城煤矿</t>
  </si>
  <si>
    <t>Shanxi Lu'an Mining Group</t>
  </si>
  <si>
    <t>Lu'an Group</t>
  </si>
  <si>
    <t>Ligao Town</t>
  </si>
  <si>
    <t>Tunliu</t>
  </si>
  <si>
    <t>M0724</t>
  </si>
  <si>
    <t>Kosovo</t>
  </si>
  <si>
    <t>Sibovc Coal Mine</t>
  </si>
  <si>
    <t>Sibovc Southwest, SSW, SJP</t>
  </si>
  <si>
    <t>https://www.gem.wiki/Sibovc_Southwest_coal_mine</t>
  </si>
  <si>
    <t>Kosovo Energy Corporation</t>
  </si>
  <si>
    <t>Sibovc</t>
  </si>
  <si>
    <t>Obilić</t>
  </si>
  <si>
    <t>Kosova A and Kosova B Power Station</t>
  </si>
  <si>
    <t>https://www.gem.wiki/Kosovo_A_power_station</t>
  </si>
  <si>
    <t>Inaglinsky-2</t>
  </si>
  <si>
    <t>https://www.gem.wiki/Inaglinsky-2_coal_mine</t>
  </si>
  <si>
    <t>https://www.gem.wiki/Lake_Vermont_coal_mine</t>
  </si>
  <si>
    <t>M0258</t>
  </si>
  <si>
    <t>Inner Mongolia Erlintu Coal Mine</t>
  </si>
  <si>
    <t>内蒙古汇能集团尔林兔煤炭有限公司尔林兔煤矿</t>
  </si>
  <si>
    <t>https://www.gem.wiki/Inner_Mongolia_Erlintu_mine</t>
  </si>
  <si>
    <t>https://www.gem.wiki/内蒙古汇能集团尔林兔煤炭有限公司尔林兔煤矿</t>
  </si>
  <si>
    <t>Inner Mongolia Huineng Group Er Lin Tu Coal Company</t>
  </si>
  <si>
    <t>Inner Mongolia Huineng Coal and Electricity Group (55%), Shenmu Taide Energy Investment Company (17%), Inner Mongolia Kaiyuan Shiye Group (10%), Shendong Tianlong Group (9%), Erdos Jiuyuan Investment Company (2%), Others (7%)</t>
  </si>
  <si>
    <t>Wulan Mulun Town</t>
  </si>
  <si>
    <t>Ejin Horo</t>
  </si>
  <si>
    <t>M0318</t>
  </si>
  <si>
    <t>Selian No.2 Coal Mine</t>
  </si>
  <si>
    <t>鄂尔多斯市中北煤化工有限公司色连二号煤矿</t>
  </si>
  <si>
    <t>https://www.gem.wiki/Selian_No.2_Coal_Mine</t>
  </si>
  <si>
    <t>https://www.gem.wiki/%E9%84%82%E5%B0%94%E5%A4%9A%E6%96%AF%E5%B8%82%E4%B8%AD%E5%8C%97%E7%85%A4%E5%8C%96%E5%B7%A5%E6%9C%89%E9%99%90%E5%85%AC%E5%8F%B8%E8%89%B2%E8%BF%9E%E4%BA%8C%E5%8F%B7%E7%85%A4%E7%9F%BF</t>
  </si>
  <si>
    <t>Ordos Zhongbei Coal Chemical Company</t>
  </si>
  <si>
    <t>Huaihe Energy Holding Group Company (62%), China Cinda Asset Management Company (6%), National Energy Investment Group (1%), Hawaii Motor (30%), Others (1%)</t>
  </si>
  <si>
    <t>M0928</t>
  </si>
  <si>
    <t>Paardekop Coal Mine</t>
  </si>
  <si>
    <t>https://www.gem.wiki/Paardekop_coal_project</t>
  </si>
  <si>
    <t>Perdekop</t>
  </si>
  <si>
    <t>Pixley Ka Seme</t>
  </si>
  <si>
    <t xml:space="preserve">Gert Sibande </t>
  </si>
  <si>
    <t>M0457</t>
  </si>
  <si>
    <t>Profen Coal Mine</t>
  </si>
  <si>
    <t>https://www.gem.wiki/Profen_coal_mine</t>
  </si>
  <si>
    <t>MIBRAG</t>
  </si>
  <si>
    <t>Central German Coalfield</t>
  </si>
  <si>
    <t>Elsteraue, Profen</t>
  </si>
  <si>
    <t>Saxony-Anhalt</t>
  </si>
  <si>
    <t>Schkopau Power Station</t>
  </si>
  <si>
    <t>https://www.gem.wiki/Schkopau_power_station</t>
  </si>
  <si>
    <t>M0752</t>
  </si>
  <si>
    <t>Philippines</t>
  </si>
  <si>
    <t>Semirara Molave Coal Project</t>
  </si>
  <si>
    <t>https://www.gem.wiki/Semirara_Molave_Coal_Project</t>
  </si>
  <si>
    <t>Semirara Mining and Power Corp</t>
  </si>
  <si>
    <t>DMCI Holdings</t>
  </si>
  <si>
    <t>Panian</t>
  </si>
  <si>
    <t>Semirara</t>
  </si>
  <si>
    <t>Caluya</t>
  </si>
  <si>
    <t>Antique</t>
  </si>
  <si>
    <t>M0973</t>
  </si>
  <si>
    <t>Sivas Kangal Coal Mine</t>
  </si>
  <si>
    <t>https://www.gem.wiki/Sivas_Kangal_coal_mine</t>
  </si>
  <si>
    <t>Demir Export</t>
  </si>
  <si>
    <t>Hamal</t>
  </si>
  <si>
    <t>Kangal Power Station</t>
  </si>
  <si>
    <t>https://www.gem.wiki/Kangal_power_station</t>
  </si>
  <si>
    <t>M0373</t>
  </si>
  <si>
    <t>West No. 1 Coal Mine</t>
  </si>
  <si>
    <t>华润电力（锡林郭勒）煤业有限公司西一号煤矿</t>
  </si>
  <si>
    <t>https://www.gem.wiki/West_No._1_coal_mine</t>
  </si>
  <si>
    <t>https://www.gem.wiki/华润电力（锡林郭勒）煤业有限公司西一号煤矿</t>
  </si>
  <si>
    <t>China Resources Power (Xilinguole) Coal Industry Company</t>
  </si>
  <si>
    <t>China Resources Holdings</t>
  </si>
  <si>
    <t>Wujianfang</t>
  </si>
  <si>
    <t>Jirengaole Town</t>
  </si>
  <si>
    <t>Xiwuzhumuqin Banner</t>
  </si>
  <si>
    <t>M0222</t>
  </si>
  <si>
    <t>Gaotouyao Coal Mine</t>
  </si>
  <si>
    <t>内蒙古北联电能源开发有限责任公司高头窑煤矿</t>
  </si>
  <si>
    <t>https://www.gem.wiki/Gaotouyao_Coal_Mine</t>
  </si>
  <si>
    <t>https://www.gem.wiki/%E5%86%85%E8%92%99%E5%8F%A4%E5%8C%97%E8%81%94%E7%94%B5%E8%83%BD%E6%BA%90%E5%BC%80%E5%8F%91%E6%9C%89%E9%99%90%E8%B4%A3%E4%BB%BB%E5%85%AC%E5%8F%B8%E9%AB%98%E5%A4%B4%E7%AA%91%E7%85%A4%E7%9F%BF</t>
  </si>
  <si>
    <t>Inner Mongolia Beilian Power and Energy Development Company</t>
  </si>
  <si>
    <t>China Huaneng (77%), Guangdong Hengjian Investment Holding Company (7%), National Energy Investment Group (4%), Others (12%)</t>
  </si>
  <si>
    <t>Dalad Banner</t>
  </si>
  <si>
    <t>M0397</t>
  </si>
  <si>
    <t>Xinzhuang Coal Mine</t>
  </si>
  <si>
    <t>庆阳新庄煤业有限公司新庄煤矿</t>
  </si>
  <si>
    <t>https://www.gem.wiki/Xinzhuang_mine</t>
  </si>
  <si>
    <t>https://www.gem.wiki/庆阳新庄煤业有限公司新庄煤矿</t>
  </si>
  <si>
    <t>Qingyang Xinzhuang Coal Industry Company</t>
  </si>
  <si>
    <t>Xinzhuang Town</t>
  </si>
  <si>
    <t>Zhengning</t>
  </si>
  <si>
    <t>M0238</t>
  </si>
  <si>
    <t>Hetaoyu Coal Mine</t>
  </si>
  <si>
    <t>华能甘肃能源开发有限公司核桃峪煤矿</t>
  </si>
  <si>
    <t>https://www.gem.wiki/Hetaoyu_mine</t>
  </si>
  <si>
    <t>https://www.gem.wiki/华能甘肃能源开发有限公司核桃峪煤矿</t>
  </si>
  <si>
    <t>China Huaneng Gansu Energy Development Company</t>
  </si>
  <si>
    <t>Gonghe Town</t>
  </si>
  <si>
    <t>M0384</t>
  </si>
  <si>
    <t>Xiaojiawa Coal Mine</t>
  </si>
  <si>
    <t>山西锦兴能源有限公司肖家洼煤矿</t>
  </si>
  <si>
    <t>https://www.gem.wiki/Xiaojiawa_mine</t>
  </si>
  <si>
    <t>https://www.gem.wiki/山西锦兴能源有限公司肖家洼煤矿</t>
  </si>
  <si>
    <t>Shanxi Jinxing Energy Company</t>
  </si>
  <si>
    <t>China Huadian (51%), Shanxi Tangrong Investment Company (24.5%), Shanxi Dubao New Energy Group (24.5%)</t>
  </si>
  <si>
    <t>Xiaojiawa Village, Weifen Town</t>
  </si>
  <si>
    <t>Xingxian County</t>
  </si>
  <si>
    <t>M0296</t>
  </si>
  <si>
    <t>Nalin River No.2 Coal Mine</t>
  </si>
  <si>
    <t>乌审旗蒙大矿业有限责任公司纳林河二号煤矿</t>
  </si>
  <si>
    <t>https://www.gem.wiki/Nalin_River_No.2_mine</t>
  </si>
  <si>
    <t>https://www.gem.wiki/乌审旗蒙大矿业有限责任公司纳林河二号煤矿</t>
  </si>
  <si>
    <t>Wushenqi Mengda Mining Company</t>
  </si>
  <si>
    <t>Wudinghe Town</t>
  </si>
  <si>
    <t>M0972</t>
  </si>
  <si>
    <t>Seyitomer Coal Mine</t>
  </si>
  <si>
    <t>Seyitomer Lignite Facility</t>
  </si>
  <si>
    <t>https://www.gem.wiki/Seyitomer_coal_mine</t>
  </si>
  <si>
    <t>Çelikler Seyitömer Elektrik Üretim A.Ş.</t>
  </si>
  <si>
    <t>Seyitomer</t>
  </si>
  <si>
    <t>M0406</t>
  </si>
  <si>
    <t>Yangquan No.2 Coal Mine</t>
  </si>
  <si>
    <t>阳泉煤业（集团）股份有限公司二矿</t>
  </si>
  <si>
    <t>https://www.gem.wiki/Yangquan_No.2_Coal_Mine</t>
  </si>
  <si>
    <t>https://www.gem.wiki/%E9%98%B3%E6%B3%89%E7%85%A4%E4%B8%9A%EF%BC%88%E9%9B%86%E5%9B%A2%EF%BC%89%E8%82%A1%E4%BB%BD%E6%9C%89%E9%99%90%E5%85%AC%E5%8F%B8%E4%BA%8C%E7%9F%BF</t>
  </si>
  <si>
    <t>Taonan Middle Street</t>
  </si>
  <si>
    <t>M0677</t>
  </si>
  <si>
    <t>Kintap Coal Mine</t>
  </si>
  <si>
    <t>https://www.gem.wiki/Kintap_coal_mine</t>
  </si>
  <si>
    <t>M0010</t>
  </si>
  <si>
    <t>Bengalla Coal Mine</t>
  </si>
  <si>
    <t>https://www.gem.wiki/Bengalla_mine</t>
  </si>
  <si>
    <t>Coal and Allied Industries</t>
  </si>
  <si>
    <t>M0196</t>
  </si>
  <si>
    <t>Chengzhuang Coal Mine</t>
  </si>
  <si>
    <t>晋城蓝焰煤业股份有限公司成庄煤矿</t>
  </si>
  <si>
    <t>https://www.gem.wiki/Chengzhuang_Coal_Mine</t>
  </si>
  <si>
    <t>https://www.gem.wiki/%E6%99%8B%E5%9F%8E%E8%93%9D%E7%84%B0%E7%85%A4%E4%B8%9A%E8%82%A1%E4%BB%BD%E6%9C%89%E9%99%90%E5%85%AC%E5%8F%B8%E6%88%90%E5%BA%84%E7%85%A4%E7%9F%BF</t>
  </si>
  <si>
    <t>Jincheng Blue Flame Coal Industry Company</t>
  </si>
  <si>
    <t>M0758</t>
  </si>
  <si>
    <t>KWK Murcki-Staszic Coal Mine</t>
  </si>
  <si>
    <t>Lesser Poland</t>
  </si>
  <si>
    <t>M0049</t>
  </si>
  <si>
    <t>Hunter Valley North Coal Mine</t>
  </si>
  <si>
    <t>Hunter Valley Operations, West Pit, Carrington, North Pit</t>
  </si>
  <si>
    <t>https://www.gem.wiki/Hunter_Valley_North_coal_mine</t>
  </si>
  <si>
    <t xml:space="preserve">Yancoal (51%), Glencore (49%) </t>
  </si>
  <si>
    <t>Lemington</t>
  </si>
  <si>
    <t>Port Waratah Coal Services</t>
  </si>
  <si>
    <t>https://www.gem.wiki/Port_Waratah_Coal_Services</t>
  </si>
  <si>
    <t>M0405</t>
  </si>
  <si>
    <t>Yangquan No.1 Coal Mine</t>
  </si>
  <si>
    <t>阳泉煤业（集团）股份有限公司一矿</t>
  </si>
  <si>
    <t>https://www.gem.wiki/Yangquan_No.1_Coal_Mine</t>
  </si>
  <si>
    <t>https://www.gem.wiki/%E9%98%B3%E6%B3%89%E7%85%A4%E4%B8%9A%EF%BC%88%E9%9B%86%E5%9B%A2%EF%BC%89%E8%82%A1%E4%BB%BD%E6%9C%89%E9%99%90%E5%85%AC%E5%8F%B8%E4%B8%80%E7%9F%BF</t>
  </si>
  <si>
    <t>M0512</t>
  </si>
  <si>
    <t>Dhori Group Coal Mine</t>
  </si>
  <si>
    <t>M1035</t>
  </si>
  <si>
    <t>Kosse Coal Mine</t>
  </si>
  <si>
    <t>https://www.gem.wiki/Kosse_coal_mine</t>
  </si>
  <si>
    <t>Luminant Mining</t>
  </si>
  <si>
    <t>Texas Region</t>
  </si>
  <si>
    <t>Kosse</t>
  </si>
  <si>
    <t>Robertson, Limestone</t>
  </si>
  <si>
    <t>M0940</t>
  </si>
  <si>
    <t>Twistdraai Thubelisha Coal Mine</t>
  </si>
  <si>
    <t>Thubelisha</t>
  </si>
  <si>
    <t>https://www.gem.wiki/Twistdraai_Thubelisha_Colliery</t>
  </si>
  <si>
    <t xml:space="preserve">	Govan Mbeki</t>
  </si>
  <si>
    <t>M0939</t>
  </si>
  <si>
    <t>Tweefontein Coal Mine</t>
  </si>
  <si>
    <t>Waterpan, Boschmans, Witcons, Tavistock and South Witbank (previously known as South Stock)</t>
  </si>
  <si>
    <t>https://gem.wiki/Tweefontein_mine_complex</t>
  </si>
  <si>
    <t>Glencore South Africa, African Rainbow Minerals (ARM)</t>
  </si>
  <si>
    <t>Glencore (80%), African Rainbow Minerals (ARM) (20%)</t>
  </si>
  <si>
    <t xml:space="preserve">	Nkangala</t>
  </si>
  <si>
    <t>M0065</t>
  </si>
  <si>
    <t>Maules Creek Coal Mine</t>
  </si>
  <si>
    <t>https://www.gem.wiki/Maules_Creek_coal_mine</t>
  </si>
  <si>
    <t>Whitehaven Coal (75%), Itochu (15%), J Power (10%)</t>
  </si>
  <si>
    <t>M0876</t>
  </si>
  <si>
    <t>Yalevsky Coal Mine</t>
  </si>
  <si>
    <t>Yalevskogo</t>
  </si>
  <si>
    <t>https://www.gem.wiki/Yalevsky_coal_mine</t>
  </si>
  <si>
    <t>M0347</t>
  </si>
  <si>
    <t>Sihe Coal Mine</t>
  </si>
  <si>
    <t>山西晋城无烟煤矿业集团有限责任公司寺河煤矿东井</t>
  </si>
  <si>
    <t>https://www.gem.wiki/East_Well_of_Sihe_Coal_Mine</t>
  </si>
  <si>
    <t>https://www.gem.wiki/%E5%B1%B1%E8%A5%BF%E6%99%8B%E5%9F%8E%E6%97%A0%E7%83%9F%E7%85%A4%E7%9F%BF%E4%B8%9A%E9%9B%86%E5%9B%A2%E6%9C%89%E9%99%90%E8%B4%A3%E4%BB%BB%E5%85%AC%E5%8F%B8%E5%AF%BA%E6%B2%B3%E7%85%A4%E7%9F%BF%E4%B8%9C%E4%BA%95</t>
  </si>
  <si>
    <t>Shanxi State-Owned Capital Investment and Operation Company (63%), China Development Bank (20%), China Cinda Asset Management Company (17%)</t>
  </si>
  <si>
    <t>Jiafeng Town</t>
  </si>
  <si>
    <t>M0071</t>
  </si>
  <si>
    <t>Minyango Coking Coal Project</t>
  </si>
  <si>
    <t>https://www.gem.wiki/Minyango_Coal_project</t>
  </si>
  <si>
    <t>Bounty Mining Limited (Bounty)</t>
  </si>
  <si>
    <t>M0315</t>
  </si>
  <si>
    <t>Sandaogou Coal Mine</t>
  </si>
  <si>
    <t>陕西德源府谷能源有限公司府谷县三道沟煤矿</t>
  </si>
  <si>
    <t>https://www.gem.wiki/Fugu_Sandaogou_Coal_Mine</t>
  </si>
  <si>
    <t>https://www.gem.wiki/%E9%99%95%E8%A5%BF%E5%BE%B7%E6%BA%90%E5%BA%9C%E8%B0%B7%E8%83%BD%E6%BA%90%E6%9C%89%E9%99%90%E5%85%AC%E5%8F%B8%E5%BA%9C%E8%B0%B7%E5%8E%BF%E4%B8%89%E9%81%93%E6%B2%9F%E7%85%A4%E7%9F%BF</t>
  </si>
  <si>
    <t>Shaanxi Deyuan Fugu Energy Company</t>
  </si>
  <si>
    <t>National Energy Investment Group (70%), Shaanxi Coal and Chemical Industry Group (30%)</t>
  </si>
  <si>
    <t>M0216</t>
  </si>
  <si>
    <t>Fugu Sandaogou Coal Mine</t>
  </si>
  <si>
    <t>https://www.gem.wiki/陕西德源府谷能源有限公司府谷县三道沟煤矿</t>
  </si>
  <si>
    <t>Shaanxi Deyuan Fugu Energy Compay</t>
  </si>
  <si>
    <t xml:space="preserve">Miaogoumen </t>
  </si>
  <si>
    <t>M0754</t>
  </si>
  <si>
    <t>Bogdanka Coal Mine</t>
  </si>
  <si>
    <t>https://www.gem.wiki/Bogdanka_coal_mine</t>
  </si>
  <si>
    <t>Lubelski Wegiel</t>
  </si>
  <si>
    <t>Lublin</t>
  </si>
  <si>
    <t>M0229</t>
  </si>
  <si>
    <t>Guqiao Coal Mine</t>
  </si>
  <si>
    <t>淮南矿业（集团）有限责任公司顾桥煤矿</t>
  </si>
  <si>
    <t>https://www.gem.wiki/Guqiao_Coal_Mine</t>
  </si>
  <si>
    <t>https://www.gem.wiki/%E6%B7%AE%E5%8D%97%E7%9F%BF%E4%B8%9A%EF%BC%88%E9%9B%86%E5%9B%A2%EF%BC%89%E6%9C%89%E9%99%90%E8%B4%A3%E4%BB%BB%E5%85%AC%E5%8F%B8%E9%A1%BE%E6%A1%A5%E7%85%A4%E7%9F%BF</t>
  </si>
  <si>
    <t>Huainan Mining Group</t>
  </si>
  <si>
    <t>Huaihe Energy Holding Group Company (83%), China Cinda Asset Management Company (8%), National Energy Investment Group (3%), Others (6%)</t>
  </si>
  <si>
    <t>Guqiao Town</t>
  </si>
  <si>
    <t>M0355</t>
  </si>
  <si>
    <t>Tangjiahui Coal Mine</t>
  </si>
  <si>
    <t>鄂尔多斯市华兴能源有限责任公司唐家会煤矿</t>
  </si>
  <si>
    <t>https://www.gem.wiki/Tangjiahui_Coal_Mine</t>
  </si>
  <si>
    <t>https://www.gem.wiki/%E9%84%82%E5%B0%94%E5%A4%9A%E6%96%AF%E5%B8%82%E5%8D%8E%E5%85%B4%E8%83%BD%E6%BA%90%E6%9C%89%E9%99%90%E8%B4%A3%E4%BB%BB%E5%85%AC%E5%8F%B8%E5%94%90%E5%AE%B6%E4%BC%9A%E7%85%A4%E7%9F%BF</t>
  </si>
  <si>
    <t>Erdos Huaxing Energy</t>
  </si>
  <si>
    <t>Huaihe Energy (62%), China Cinda Asset Management Company (6%), National Energy Investment Group (1%), Hawaii Motor (30%), Others (1%)</t>
  </si>
  <si>
    <t>M0091</t>
  </si>
  <si>
    <t>Ravensworth Coal Mine</t>
  </si>
  <si>
    <t>Narama, Ravensworth North, Ravensworth West</t>
  </si>
  <si>
    <t>https://www.gem.wiki/Ravensworth_mine</t>
  </si>
  <si>
    <t>Ravensworth Operations</t>
  </si>
  <si>
    <t xml:space="preserve">Glencore (90%), Itochu (10%) </t>
  </si>
  <si>
    <t>M0686</t>
  </si>
  <si>
    <t>Pakar North Coal Mine</t>
  </si>
  <si>
    <t>Tiwa Abadi, Tanur Jaya and Dermaga Energi</t>
  </si>
  <si>
    <t>https://www.gem.wiki/Parkar_North_coal_mine</t>
  </si>
  <si>
    <t>Kangaroo Resource</t>
  </si>
  <si>
    <t>Kembang Janggut</t>
  </si>
  <si>
    <t>M0074</t>
  </si>
  <si>
    <t>Moranbah North Coal Mine</t>
  </si>
  <si>
    <t>https://www.gem.wiki/Moranbah_North_coal_mine</t>
  </si>
  <si>
    <t>M0017</t>
  </si>
  <si>
    <t>Bulga Coal Mine</t>
  </si>
  <si>
    <t>https://www.gem.wiki/Bulga_coal_mine</t>
  </si>
  <si>
    <t>Bulga Coal Management (BCM)</t>
  </si>
  <si>
    <t>Bulga</t>
  </si>
  <si>
    <t>M0500</t>
  </si>
  <si>
    <t>Cluster 11 (ECL) Coal Mines</t>
  </si>
  <si>
    <t>https://www.gem.wiki/Cluster_No._11_(ECL)#Mine_Details</t>
  </si>
  <si>
    <t>M1058</t>
  </si>
  <si>
    <t>Rawhide Coal Mine</t>
  </si>
  <si>
    <t>https://www.gem.wiki/Rawhide_Mine</t>
  </si>
  <si>
    <t>Peabody Powder River Mining, LLC</t>
  </si>
  <si>
    <t>M1021</t>
  </si>
  <si>
    <t>Enlow Fork Coal Mine</t>
  </si>
  <si>
    <t>https://www.gem.wiki/Enlow_Fork_Mine</t>
  </si>
  <si>
    <t>Claysville</t>
  </si>
  <si>
    <t>M0682</t>
  </si>
  <si>
    <t>MHU Coal Mine</t>
  </si>
  <si>
    <t>Busang Jonggon, Teluk Dalam, Gitan</t>
  </si>
  <si>
    <t>https://www.gem.wiki/Multi_Harapan_Utama_coal_mine</t>
  </si>
  <si>
    <t>Multi Harapan Utama</t>
  </si>
  <si>
    <t>Prviate Resources Limited</t>
  </si>
  <si>
    <t>Tenggarong</t>
  </si>
  <si>
    <t>Teluk Dalam Port</t>
  </si>
  <si>
    <t>M0672</t>
  </si>
  <si>
    <t>Indexim Coalindo Coal Mine</t>
  </si>
  <si>
    <t>https://www.gem.wiki/Indexim_Coalindo_coal_mine</t>
  </si>
  <si>
    <t>Indexim Coalindo</t>
  </si>
  <si>
    <t>Sangkurlirang</t>
  </si>
  <si>
    <t>M0657</t>
  </si>
  <si>
    <t>Asam-Asam Coal Mine</t>
  </si>
  <si>
    <t>https://www.gem.wiki/Asam_Asam_coal_mine</t>
  </si>
  <si>
    <t>M0991</t>
  </si>
  <si>
    <t>Belle Ayr Coal Mine</t>
  </si>
  <si>
    <t>https://www.gem.wiki/Belle_Ayr_Mine</t>
  </si>
  <si>
    <t>Eagle Specialty Materials</t>
  </si>
  <si>
    <t>FM coal</t>
  </si>
  <si>
    <t>M0810</t>
  </si>
  <si>
    <t>Kiyzassky Coal Mine</t>
  </si>
  <si>
    <t>Urelgolsky 5-6</t>
  </si>
  <si>
    <t>M0446</t>
  </si>
  <si>
    <t>Bilina Coal Mine</t>
  </si>
  <si>
    <t>Doly Bílina, DB</t>
  </si>
  <si>
    <t>https://www.gem.wiki/Bilina_coal_mine</t>
  </si>
  <si>
    <t>Severočeské doly (SD) Group</t>
  </si>
  <si>
    <t>ČEZ</t>
  </si>
  <si>
    <t>Bílina, Duchocov</t>
  </si>
  <si>
    <t>M0662</t>
  </si>
  <si>
    <t>Binungan Coal Mine</t>
  </si>
  <si>
    <t>https://www.gem.wiki/Binungan_coal_mine</t>
  </si>
  <si>
    <t>Pegat Bukur</t>
  </si>
  <si>
    <t>Sambaliung</t>
  </si>
  <si>
    <t>M0046</t>
  </si>
  <si>
    <t>Hail Creek Coal Mine</t>
  </si>
  <si>
    <t>https://www.gem.wiki/Hail_Creek_coal_mine</t>
  </si>
  <si>
    <t>Glencore (82%), NSSMC (8%), Marubeni (7%), Sumitomo (3%)</t>
  </si>
  <si>
    <t>M0601</t>
  </si>
  <si>
    <t>Pakri Barwadih Coal Mine</t>
  </si>
  <si>
    <t>https://www.gem.wiki/Pakri_Barwadih_Mine</t>
  </si>
  <si>
    <t>M0862</t>
  </si>
  <si>
    <t>Urgalugol Coal Mine</t>
  </si>
  <si>
    <t>https://www.gem.wiki/Urgalugol_coal_mine</t>
  </si>
  <si>
    <t>Elektroprivreda Srbije (EPS)</t>
  </si>
  <si>
    <t>M0388</t>
  </si>
  <si>
    <t>Xieqiao Coal Mine</t>
  </si>
  <si>
    <t>淮南矿业（集团）有限责任公司谢桥煤矿</t>
  </si>
  <si>
    <t>https://www.gem.wiki/Xieqiao_Coal_Mine</t>
  </si>
  <si>
    <t>https://www.gem.wiki/%E6%B7%AE%E5%8D%97%E7%9F%BF%E4%B8%9A%EF%BC%88%E9%9B%86%E5%9B%A2%EF%BC%89%E6%9C%89%E9%99%90%E8%B4%A3%E4%BB%BB%E5%85%AC%E5%8F%B8%E8%B0%A2%E6%A1%A5%E7%85%A4%E7%9F%BF</t>
  </si>
  <si>
    <t>Xieqiao Town</t>
  </si>
  <si>
    <t>Yingshang County</t>
  </si>
  <si>
    <t>M0654</t>
  </si>
  <si>
    <t>AGM Coal Mine</t>
  </si>
  <si>
    <t>https://www.gem.wiki/Antang_Gunung_Meratus_(AGM)_coal_mine</t>
  </si>
  <si>
    <t>Antang Gunung Meratus</t>
  </si>
  <si>
    <t>Baramulti Suksessarana Tbk</t>
  </si>
  <si>
    <t>Sungai Puting Port</t>
  </si>
  <si>
    <t>M0096</t>
  </si>
  <si>
    <t>Saraji Coal Mine</t>
  </si>
  <si>
    <t>https://www.gem.wiki/Saraji_coal_mine</t>
  </si>
  <si>
    <t>M0344</t>
  </si>
  <si>
    <t>Shilawusu Coal Mine</t>
  </si>
  <si>
    <t>内蒙古昊盛煤业有限公司石拉乌素煤矿</t>
  </si>
  <si>
    <t>https://www.gem.wiki/Shilawusu_mine</t>
  </si>
  <si>
    <t>https://www.gem.wiki/内蒙古昊盛煤业有限公司石拉乌素煤矿</t>
  </si>
  <si>
    <t>Inner Mongolia Haosheng Coal Industry Company</t>
  </si>
  <si>
    <t>Yankuang Group (77%), Shanghai Huayi Group (19%), Jiutai Energy (2%), Jinchengtai Limited Liability Company Of Chemical Industry of Ordos City (1%), Others (1%)</t>
  </si>
  <si>
    <t>Menkeqing</t>
  </si>
  <si>
    <t>M0338</t>
  </si>
  <si>
    <t>Shengli West No.2 Coal Mine</t>
  </si>
  <si>
    <t>锡林郭勒盟锡林浩特煤矿胜利西二号露天煤矿</t>
  </si>
  <si>
    <t>https://www.gem.wiki/Shengli_West_No.2_open-pit_mine</t>
  </si>
  <si>
    <t>https://www.gem.wiki/锡林郭勒盟锡林浩特煤矿胜利西二号露天煤矿</t>
  </si>
  <si>
    <t>Xilinhot Coal Mine of Xilin Gol League</t>
  </si>
  <si>
    <t>Xilinhot City Economic and Information Bureau</t>
  </si>
  <si>
    <t>Shengli</t>
  </si>
  <si>
    <t>M0772</t>
  </si>
  <si>
    <t>Bachatsky Coal Mine</t>
  </si>
  <si>
    <t>https://www.gem.wiki/Bachatsky_coal_mine</t>
  </si>
  <si>
    <t>Bachatsky</t>
  </si>
  <si>
    <t>M0887</t>
  </si>
  <si>
    <t>Bernice-Cygnus Coal Mine</t>
  </si>
  <si>
    <t>https://www.gem.wiki/Bernice_coal_project</t>
  </si>
  <si>
    <t>Universal Coal</t>
  </si>
  <si>
    <t>Soutpansberg</t>
  </si>
  <si>
    <t>M0259</t>
  </si>
  <si>
    <t>Jiangjun Gebi No.2 Coal Mine</t>
  </si>
  <si>
    <t>新疆天池能源有限责任公司将军戈壁二号露天煤矿</t>
  </si>
  <si>
    <t>https://www.gem.wiki/Jiangjun_Gebi_No.2_Surface_Mine</t>
  </si>
  <si>
    <t>https://www.gem.wiki/%E6%96%B0%E7%96%86%E5%A4%A9%E6%B1%A0%E8%83%BD%E6%BA%90%E6%9C%89%E9%99%90%E8%B4%A3%E4%BB%BB%E5%85%AC%E5%8F%B8%E5%B0%86%E5%86%9B%E6%88%88%E5%A3%81%E4%BA%8C%E5%8F%B7%E9%9C%B2%E5%A4%A9%E7%85%A4%E7%9F%BF</t>
  </si>
  <si>
    <t>Xinjiang Tianchi Energy</t>
  </si>
  <si>
    <t>Tebian Electric Apparatus (TBEA) (86%), Xinjiang Joinworld Company (14%)</t>
  </si>
  <si>
    <t xml:space="preserve">Qitai </t>
  </si>
  <si>
    <t>M0260</t>
  </si>
  <si>
    <t>M0437</t>
  </si>
  <si>
    <t>Zhundong South Surface Mine</t>
  </si>
  <si>
    <t>新疆天池能源有限责任公司准东大井矿区南露天煤矿（一期）</t>
  </si>
  <si>
    <t>https://www.gem.wiki/Zhundong_South_Surface_Mine(Phase_1)</t>
  </si>
  <si>
    <t>https://www.gem.wiki/%E6%96%B0%E7%96%86%E5%A4%A9%E6%B1%A0%E8%83%BD%E6%BA%90%E6%9C%89%E9%99%90%E8%B4%A3%E4%BB%BB%E5%85%AC%E5%8F%B8%E5%87%86%E4%B8%9C%E5%A4%A7%E4%BA%95%E7%9F%BF%E5%8C%BA%E5%8D%97%E9%9C%B2%E5%A4%A9%E7%85%A4%E7%9F%BF%EF%BC%88%E4%B8%80%E6%9C%9F%EF%BC%89</t>
  </si>
  <si>
    <t>M0227</t>
  </si>
  <si>
    <t>Guojiatan Coal Mine</t>
  </si>
  <si>
    <t>陕西榆林能源集团有限公司郭家滩煤矿</t>
  </si>
  <si>
    <t>https://www.gem.wiki/Guojiatan_coal_mine</t>
  </si>
  <si>
    <t>https://www.gem.wiki/陕西榆林能源集团有限公司郭家滩煤矿</t>
  </si>
  <si>
    <t>Shaanxi Yulin Energy Group</t>
  </si>
  <si>
    <t>State-Owned Assets Supervision and Administration Commission of Yulin Municipal People's Government</t>
  </si>
  <si>
    <t>Yushen</t>
  </si>
  <si>
    <t>M0286</t>
  </si>
  <si>
    <t>Madaotou Coal Mine</t>
  </si>
  <si>
    <t>大同煤矿集团有限责任公司马道头煤矿</t>
  </si>
  <si>
    <t>https://www.gem.wiki/Madaotou_coal_mine</t>
  </si>
  <si>
    <t>https://www.gem.wiki/大同煤矿集团有限责任公司马道头煤矿</t>
  </si>
  <si>
    <t>Datong Coal Mining Group Company</t>
  </si>
  <si>
    <t>Shanxi State-Owned Capital Investment Operation Company (61%), China Cinda Asset Management Company (30%), Others (9%)</t>
  </si>
  <si>
    <t xml:space="preserve">Xiaojingzhuang </t>
  </si>
  <si>
    <t xml:space="preserve">Zuoyun </t>
  </si>
  <si>
    <t>M0363</t>
  </si>
  <si>
    <t>Tongxin Coal Mine</t>
  </si>
  <si>
    <t>大同煤矿集团有限责任公司同忻矿（同煤国电同忻煤矿有限公司）</t>
  </si>
  <si>
    <t>https://www.gem.wiki/Tongxin_Coal_Mine</t>
  </si>
  <si>
    <t>https://www.gem.wiki/%E5%90%8C%E7%85%A4%E5%9B%BD%E7%94%B5%E5%90%8C%E5%BF%BB%E7%85%A4%E7%9F%BF%E6%9C%89%E9%99%90%E5%85%AC%E5%8F%B8</t>
  </si>
  <si>
    <t>Tongmei Guodian Tongxin Coal Mine</t>
  </si>
  <si>
    <t>Shanxi State-Owned Capital Investment and Operation Company (65%), China Cinda Asset Management Company (30%), Jinneng Group Company (2%), Others (3%)</t>
  </si>
  <si>
    <t>Kouquan Town</t>
  </si>
  <si>
    <t>Yungang District</t>
  </si>
  <si>
    <t>M0396</t>
  </si>
  <si>
    <t>Xinwen Ili No.1 Coal Mine</t>
  </si>
  <si>
    <t>新汶矿业集团（伊犁）能源开发有限责任公司一矿</t>
  </si>
  <si>
    <t>https://www.gem.wiki/Xinwen_Ili_No.1_mine</t>
  </si>
  <si>
    <t>https://www.gem.wiki/新汶矿业集团（伊犁）能源开发有限责任公司一矿</t>
  </si>
  <si>
    <t>Xinwen Mine Industry Group Ili Energy Development Company</t>
  </si>
  <si>
    <t>Tuanjie Road, Qiongbolaxiang</t>
  </si>
  <si>
    <t>Qapqal</t>
  </si>
  <si>
    <t>Ili</t>
  </si>
  <si>
    <t>M0419</t>
  </si>
  <si>
    <t>Yushuwan Coal Mine</t>
  </si>
  <si>
    <t>榆林市榆神煤炭榆树湾煤矿有限公司（榆树湾煤矿）</t>
  </si>
  <si>
    <t>https://www.gem.wiki/Yushuwan_Coal_Mine</t>
  </si>
  <si>
    <t>https://www.gem.wiki/%E6%A6%86%E6%9E%97%E5%B8%82%E6%A6%86%E7%A5%9E%E7%85%A4%E7%82%AD%E6%A6%86%E6%A0%91%E6%B9%BE%E7%85%A4%E7%9F%BF%E6%9C%89%E9%99%90%E5%85%AC%E5%8F%B8%EF%BC%88%E6%A6%86%E6%A0%91%E6%B9%BE%E7%85%A4%E7%9F%BF%EF%BC%89</t>
  </si>
  <si>
    <t>Yulin Yushen Yushuwan Coal Mine Company</t>
  </si>
  <si>
    <t>Shaanxi Yulin Energy Group (50%), Shenmu Coal Company (20%), Yulin Yuyang Coal Company (20%), Yanchang Oil and Minerals Administration Hengshan Oil Drilling and Production Company (10%)</t>
  </si>
  <si>
    <t>M0177</t>
  </si>
  <si>
    <t>Balasu Coal Mine</t>
  </si>
  <si>
    <t>陕西延长石油巴拉素煤业有限公司巴拉素煤矿</t>
  </si>
  <si>
    <t>https://www.gem.wiki/Balasu_mine</t>
  </si>
  <si>
    <t>https://www.gem.wiki/陕西延长石油巴拉素煤业有限公司巴拉素煤矿</t>
  </si>
  <si>
    <t>Shaanxi Yanchang Petroleum and Balasu Coal Industry Company</t>
  </si>
  <si>
    <t>Shaanxi Yanchang Petroleum Group</t>
  </si>
  <si>
    <t>Xinmiaotan Village, Balasu Town</t>
  </si>
  <si>
    <t>M0427</t>
  </si>
  <si>
    <t>Zhangjiamao Coal Mine</t>
  </si>
  <si>
    <t>陕煤集团神木张家峁矿业有限公司张家峁煤矿</t>
  </si>
  <si>
    <t>https://www.gem.wiki/Zhangjiamao_Coal_Mine</t>
  </si>
  <si>
    <t>https://www.gem.wiki/%E9%99%95%E7%85%A4%E9%9B%86%E5%9B%A2%E7%A5%9E%E6%9C%A8%E5%BC%A0%E5%AE%B6%E5%B3%81%E7%9F%BF%E4%B8%9A%E6%9C%89%E9%99%90%E5%85%AC%E5%8F%B8%E5%BC%A0%E5%AE%B6%E5%B3%81%E7%85%A4%E7%9F%BF</t>
  </si>
  <si>
    <t>Shaanxi Coal Group, Shenmu Zhangjiamao Mining Co.</t>
  </si>
  <si>
    <t>Shaanxi Coal and Chemical Industry Group (35%), Shenmu State-Owned Assets Operation Company (45%), Others (20%)</t>
  </si>
  <si>
    <t>Dianta Town</t>
  </si>
  <si>
    <t>M0675</t>
  </si>
  <si>
    <t>Jembayan Coal Mine</t>
  </si>
  <si>
    <t>https://www.gem.wiki/Jembayan_coal_mine</t>
  </si>
  <si>
    <t>Jembayan Muarabara</t>
  </si>
  <si>
    <t>M0771</t>
  </si>
  <si>
    <t>Arshanovsky Coal Mine</t>
  </si>
  <si>
    <t>https://www.gem.wiki/Arshanovsky_coal_mine</t>
  </si>
  <si>
    <t>Arshanovsky Coal Mining</t>
  </si>
  <si>
    <t>Razrez Arshanovsky</t>
  </si>
  <si>
    <t>Beiskoye</t>
  </si>
  <si>
    <t>Arshanovo</t>
  </si>
  <si>
    <t>M0018</t>
  </si>
  <si>
    <t>Byerwen Coal Mine</t>
  </si>
  <si>
    <t>Byerwen Coal Project</t>
  </si>
  <si>
    <t>https://www.gem.wiki/Byerwen_Coal_Project</t>
  </si>
  <si>
    <t>Byerwen Coal</t>
  </si>
  <si>
    <t>QCoal (85%), JFE Steel (15%)</t>
  </si>
  <si>
    <t>M0369</t>
  </si>
  <si>
    <t>Wanli No.1 Coal Mine</t>
  </si>
  <si>
    <t>中国神华能源股份有限公司万利一矿</t>
  </si>
  <si>
    <t>https://www.gem.wiki/Wanli_No.1_Coal_Mine</t>
  </si>
  <si>
    <t>https://www.gem.wiki/%E4%B8%AD%E5%9B%BD%E7%A5%9E%E5%8D%8E%E8%83%BD%E6%BA%90%E8%82%A1%E4%BB%BD%E6%9C%89%E9%99%90%E5%85%AC%E5%8F%B8%E4%B8%87%E5%88%A9%E4%B8%80%E7%9F%BF</t>
  </si>
  <si>
    <t>Wanli Town</t>
  </si>
  <si>
    <t>M0398</t>
  </si>
  <si>
    <t>Xiwan Surface Coal Mine</t>
  </si>
  <si>
    <t>陕西神延煤炭有限责任公司西湾露天煤矿</t>
  </si>
  <si>
    <t>https://www.gem.wiki/Xiwan_surface_mine</t>
  </si>
  <si>
    <t>https://www.gem.wiki/陕西神延煤炭有限责任公司西湾露天煤矿</t>
  </si>
  <si>
    <t>Shaan Xi Shenyan Coal Company</t>
  </si>
  <si>
    <t>National Energy Investment Group (51%), Shaanxi Yanchang Petroleum and Mining Company (49%)</t>
  </si>
  <si>
    <t>Dabaodang</t>
  </si>
  <si>
    <t>M0190</t>
  </si>
  <si>
    <t>Chahasu Coal Mine</t>
  </si>
  <si>
    <t>国电建投内蒙古能源有限公司察哈素煤矿</t>
  </si>
  <si>
    <t>https://www.gem.wiki/Chahasu_mine</t>
  </si>
  <si>
    <t>https://www.gem.wiki/国电建投内蒙古能源有限公司察哈素煤矿</t>
  </si>
  <si>
    <t>Guodian &amp; Jiantou Inner Mongolia Energy Investment Company</t>
  </si>
  <si>
    <t>National Energy Investment Group (50%), Hebei Construction &amp; Investment Group (50%)</t>
  </si>
  <si>
    <t>Bulian Town</t>
  </si>
  <si>
    <t>M0253</t>
  </si>
  <si>
    <t>Huangyuchuan Coal Mine</t>
  </si>
  <si>
    <t>神华亿利能源有限责任公司黄玉川煤矿</t>
  </si>
  <si>
    <t>https://www.gem.wiki/Huangyuchuan_mine</t>
  </si>
  <si>
    <t>https://www.gem.wiki/神华亿利能源有限责任公司黄玉川煤矿</t>
  </si>
  <si>
    <t>Shenghua &amp; Elion Energy Company</t>
  </si>
  <si>
    <t>National Energy Investment Group (37%), Elion Group (49%), Others (14%)</t>
  </si>
  <si>
    <t>M0357</t>
  </si>
  <si>
    <t>Taran Gaole Coal Mine</t>
  </si>
  <si>
    <t>神华集团有限责任公司塔然高勒煤矿</t>
  </si>
  <si>
    <t>https://www.gem.wiki/Taran_Gaole_coal_mine</t>
  </si>
  <si>
    <t>https://www.gem.wiki/神华集团有限责任公司塔然高勒煤矿</t>
  </si>
  <si>
    <t xml:space="preserve">National Energy Investment Group </t>
  </si>
  <si>
    <t>Taran Gaole Town Xinsheng Village</t>
  </si>
  <si>
    <t>Hangjin</t>
  </si>
  <si>
    <t>M0204</t>
  </si>
  <si>
    <t>Dananhu No.1 Coal Mine</t>
  </si>
  <si>
    <t>国网能源哈密煤电有限公司大南湖一号矿井</t>
  </si>
  <si>
    <t>https://www.gem.wiki/Dananhu_No.1_Coal_Mine</t>
  </si>
  <si>
    <t>https://www.gem.wiki/%E5%9B%BD%E7%BD%91%E8%83%BD%E6%BA%90%E5%93%88%E5%AF%86%E7%85%A4%E7%94%B5%E6%9C%89%E9%99%90%E5%85%AC%E5%8F%B8%E5%A4%A7%E5%8D%97%E6%B9%96%E4%B8%80%E5%8F%B7%E7%9F%BF%E4%BA%95</t>
  </si>
  <si>
    <t>M0737</t>
  </si>
  <si>
    <t>Ukhaa Khudag Coal Mine</t>
  </si>
  <si>
    <t>Ухаа худаг уурхай</t>
  </si>
  <si>
    <t>https://www.gem.wiki/Ukhaa_Khudag_mine</t>
  </si>
  <si>
    <t>Energy Resources LLC</t>
  </si>
  <si>
    <t>Tavan Tolgoi</t>
  </si>
  <si>
    <t>Tsogttsetsii</t>
  </si>
  <si>
    <t>M0003</t>
  </si>
  <si>
    <t>Alpha North Coal Mine</t>
  </si>
  <si>
    <t>Alpha North Coal Project, China First Project</t>
  </si>
  <si>
    <t>https://www.gem.wiki/Alpha_North_coal_project</t>
  </si>
  <si>
    <t>Waratah Coal</t>
  </si>
  <si>
    <t>Mineralogy</t>
  </si>
  <si>
    <t>Galilee</t>
  </si>
  <si>
    <t>Alpha</t>
  </si>
  <si>
    <t>M0025</t>
  </si>
  <si>
    <t>Central Queensland Coal Mine</t>
  </si>
  <si>
    <t>Styx</t>
  </si>
  <si>
    <t>https://www.gem.wiki/Central_Queensland_Coal_Project</t>
  </si>
  <si>
    <t>Central Queensland Coal (99%) and Fairway Coal</t>
  </si>
  <si>
    <t>Marlborough</t>
  </si>
  <si>
    <t>M0683</t>
  </si>
  <si>
    <t>Mifa Bersaudara Coal Mine</t>
  </si>
  <si>
    <t>https://www.gem.wiki/Mifa_Bersaudara_coal_mine</t>
  </si>
  <si>
    <t>Mifa Bersaudara</t>
  </si>
  <si>
    <t>Media Djaya Bersama</t>
  </si>
  <si>
    <t>Central Sumatra</t>
  </si>
  <si>
    <t>Meurebo</t>
  </si>
  <si>
    <t>Aceh Barat</t>
  </si>
  <si>
    <t>Aceh</t>
  </si>
  <si>
    <t>M0173</t>
  </si>
  <si>
    <t>Baiyinhua Haizhou No. 4 Surface Mine</t>
  </si>
  <si>
    <t>内蒙古白音华海州露天煤矿（白音华四号露天矿）</t>
  </si>
  <si>
    <t>https://www.gem.wiki/Baiyinhua_Haizhou_No.4_Surface_Mine</t>
  </si>
  <si>
    <t>https://www.gem.wiki/%E5%86%85%E8%92%99%E5%8F%A4%E7%99%BD%E9%9F%B3%E5%8D%8E%E6%B5%B7%E5%B7%9E%E9%9C%B2%E5%A4%A9%E7%85%A4%E7%9F%BF%E6%9C%89%E9%99%90%E5%85%AC%E5%8F%B8%E5%9B%9B%E5%8F%B7%E9%9C%B2%E5%A4%A9%E7%9F%BF</t>
  </si>
  <si>
    <t>Inner Mongolia Baiyinhua Haizhou Surface Mine Company</t>
  </si>
  <si>
    <t>Liaoning Energy Industry Holding Group Company (83%), China Huaneng (5%)</t>
  </si>
  <si>
    <t>M0957</t>
  </si>
  <si>
    <t>Amasra B Coal Mine</t>
  </si>
  <si>
    <t>https://www.gem.wiki/Amasra_B_coal_mine</t>
  </si>
  <si>
    <t>Hema Enerji</t>
  </si>
  <si>
    <t>Hattat Holdings Energy Group</t>
  </si>
  <si>
    <t>M0745</t>
  </si>
  <si>
    <t>Anju Coal Mining Complex</t>
  </si>
  <si>
    <t>https://www.gem.wiki/Anju_Coal_Mining_Complex</t>
  </si>
  <si>
    <t>South Pyongan</t>
  </si>
  <si>
    <t>M0443</t>
  </si>
  <si>
    <t>Pribbenow Coal Mine</t>
  </si>
  <si>
    <t>Mina Pribbenow</t>
  </si>
  <si>
    <t>https://www.gem.wiki/Pribbenow_coal_mine</t>
  </si>
  <si>
    <t>https://www.gem.wiki/Mina_Pribbenow</t>
  </si>
  <si>
    <t>Drummond Company (80%), Itochu Coal Americas (20%)</t>
  </si>
  <si>
    <t>Cesar Coal Basin</t>
  </si>
  <si>
    <t>Puerto Drummond</t>
  </si>
  <si>
    <t>https://www.gem.wiki/Puerto_Drummond_coal_port</t>
  </si>
  <si>
    <t>M0210</t>
  </si>
  <si>
    <t>Dongzhouyao Coal Mine</t>
  </si>
  <si>
    <t>大同煤矿集团东周窑煤炭有限责任公司东周窑煤矿</t>
  </si>
  <si>
    <t>https://www.gem.wiki/Dongzhouyao_mine</t>
  </si>
  <si>
    <t>https://www.gem.wiki/大同煤矿集团东周窑煤炭有限责任公司东周窑煤矿</t>
  </si>
  <si>
    <t>Dongzhouyao Village, Dianwan Town</t>
  </si>
  <si>
    <t>Zuoyun County</t>
  </si>
  <si>
    <t>M0287</t>
  </si>
  <si>
    <t>Majialiang Coal Mine</t>
  </si>
  <si>
    <t>大同煤矿集团轩岗煤电有限责任公司麻家梁煤矿</t>
  </si>
  <si>
    <t>https://www.gem.wiki/Majialiang_Coal_Mine</t>
  </si>
  <si>
    <t>https://www.gem.wiki/%E5%A4%A7%E5%90%8C%E7%85%A4%E7%9F%BF%E9%9B%86%E5%9B%A2%E8%BD%A9%E5%B2%97%E7%85%A4%E7%94%B5%E6%9C%89%E9%99%90%E8%B4%A3%E4%BB%BB%E5%85%AC%E5%8F%B8%E9%BA%BB%E5%AE%B6%E6%A2%81%E7%85%A4%E7%9F%BF</t>
  </si>
  <si>
    <t>Datong Coal Mine Group Xuangang Coal and Electricity Company</t>
  </si>
  <si>
    <t>Shuocheng District</t>
  </si>
  <si>
    <t>M0535</t>
  </si>
  <si>
    <t>Integrated Belpahar, Lakhanpur, Lilari Coal Mine</t>
  </si>
  <si>
    <t>https://www.gem.wiki/Integrated_Belpahar-Lakhanpur-Lilari_Project</t>
  </si>
  <si>
    <t>M0624</t>
  </si>
  <si>
    <t>Rohini Karkatta Coal Mine</t>
  </si>
  <si>
    <t>M0385</t>
  </si>
  <si>
    <t>Xiaojihan Coal Mine</t>
  </si>
  <si>
    <t>陕西华电榆横煤电有限责任公司小纪汗煤矿</t>
  </si>
  <si>
    <t>https://www.gem.wiki/Xiaojihan_mine</t>
  </si>
  <si>
    <t>https://www.gem.wiki/陕西华电榆横煤电有限责任公司小纪汗煤矿</t>
  </si>
  <si>
    <t>Shaanxi Huadian Yuheng Coal &amp; Electricity Company</t>
  </si>
  <si>
    <t>China Huadian (79%), Yuling Mining Group (16%), Yulin Yuyang District Energy Investment Company (5%)</t>
  </si>
  <si>
    <t>Xiaojihan Town</t>
  </si>
  <si>
    <t>M0282</t>
  </si>
  <si>
    <t>Longwanggou Coal Mine</t>
  </si>
  <si>
    <t>鄂尔多斯市国源矿业开发有限责任公司龙王沟煤矿</t>
  </si>
  <si>
    <t>https://www.gem.wiki/Longwanggou_mine</t>
  </si>
  <si>
    <t>https://www.gem.wiki/鄂尔多斯市国源矿业开发有限责任公司龙王沟煤矿</t>
  </si>
  <si>
    <t>Ordos Guoyuan Mining Development Company</t>
  </si>
  <si>
    <t>China Datang Corporation (51%), Luen Mei Group (49%)</t>
  </si>
  <si>
    <t>M0336</t>
  </si>
  <si>
    <t>Shengli East No.2 Coal Mine</t>
  </si>
  <si>
    <t>大唐国际发电股份有限公司胜利东二号露天煤矿（一期）</t>
  </si>
  <si>
    <t>https://www.gem.wiki/Shengli_East_No.2_open-pit_mine</t>
  </si>
  <si>
    <t>https://www.gem.wiki/%E5%A4%A7%E5%94%90%E5%9B%BD%E9%99%85%E5%8F%91%E7%94%B5%E8%82%A1%E4%BB%BD%E6%9C%89%E9%99%90%E5%85%AC%E5%8F%B8%E8%83%9C%E5%88%A9%E4%B8%9C%E4%BA%8C%E5%8F%B7%E9%9C%B2%E5%A4%A9%E7%9F%BF</t>
  </si>
  <si>
    <t>Datang International Power Generation Company</t>
  </si>
  <si>
    <t>China Datang</t>
  </si>
  <si>
    <t>Baoligensumu Town</t>
  </si>
  <si>
    <t>M0264</t>
  </si>
  <si>
    <t>Jinggong No.1 Coal Mine</t>
  </si>
  <si>
    <t>中煤平朔集团有限公司井工一矿</t>
  </si>
  <si>
    <t>https://www.gem.wiki/Jinggong_No.1_Coal_Mine</t>
  </si>
  <si>
    <t>https://www.gem.wiki/%E4%B8%AD%E7%85%A4%E5%B9%B3%E6%9C%94%E9%9B%86%E5%9B%A2%E6%9C%89%E9%99%90%E5%85%AC%E5%8F%B8%E4%BA%95%E5%B7%A5%E4%B8%80%E7%9F%BF</t>
  </si>
  <si>
    <t>China Coal Pingshuo Group</t>
  </si>
  <si>
    <t>China Coal (57%), HKSCC Nominees Limited (30%), (13%)</t>
  </si>
  <si>
    <t>Pinglu Distict</t>
  </si>
  <si>
    <t>M0265</t>
  </si>
  <si>
    <t>Jinggong No.3 Coal Mine</t>
  </si>
  <si>
    <t>中煤平朔集团有限公司井工三矿(安太堡井工矿)</t>
  </si>
  <si>
    <t>https://www.gem.wiki/Jinggong_No.3_Coal_Mine_(also_referred_as_Antaibao_Coal_Mine)</t>
  </si>
  <si>
    <t>https://www.gem.wiki/%E4%B8%AD%E7%85%A4%E5%B9%B3%E6%9C%94%E9%9B%86%E5%9B%A2%E6%9C%89%E9%99%90%E5%85%AC%E5%8F%B8%E4%BA%95%E5%B7%A5%E4%B8%89%E7%9F%BF(%E5%AE%89%E5%A4%AA%E5%A0%A1%E4%BA%95%E5%B7%A5%E7%9F%BF)</t>
  </si>
  <si>
    <t>M0679</t>
  </si>
  <si>
    <t>Lati Coal Mine</t>
  </si>
  <si>
    <t>https://www.gem.wiki/Lati_coal_mine</t>
  </si>
  <si>
    <t>Sambakungan</t>
  </si>
  <si>
    <t>Gunung Tabur</t>
  </si>
  <si>
    <t>M0019</t>
  </si>
  <si>
    <t>Callide Coal Mine</t>
  </si>
  <si>
    <t>https://www.gem.wiki/Callide_mine</t>
  </si>
  <si>
    <t>Batchfire Resources</t>
  </si>
  <si>
    <t>Callide Basin</t>
  </si>
  <si>
    <t>Callide Power Station</t>
  </si>
  <si>
    <t>https://www.gem.wiki/Callide_power_station</t>
  </si>
  <si>
    <t>M0674</t>
  </si>
  <si>
    <t>Jangkar Prima Coal Mine</t>
  </si>
  <si>
    <t>https://www.gem.wiki/Jangkar_Prima_coal_mine</t>
  </si>
  <si>
    <t>Jangkar Prima</t>
  </si>
  <si>
    <t>Bajaj Group</t>
  </si>
  <si>
    <t>Gunung Bintang Awal</t>
  </si>
  <si>
    <t>South Barito</t>
  </si>
  <si>
    <t>M0648</t>
  </si>
  <si>
    <t>Urma Paharitola Coal Mine</t>
  </si>
  <si>
    <t>https://www.gem.wiki/Urma_Paharitola_coal_mine</t>
  </si>
  <si>
    <t>Pachwara Basin</t>
  </si>
  <si>
    <t>Dumka &amp; Pakur</t>
  </si>
  <si>
    <t>M0875</t>
  </si>
  <si>
    <t>West-Taymyr Industrial Cluster</t>
  </si>
  <si>
    <t>Yugo-Zapadny</t>
  </si>
  <si>
    <t>https://www.gem.wiki/West-Taymyr_Industrial_Cluster</t>
  </si>
  <si>
    <t>Severnaya Zvezda LLC</t>
  </si>
  <si>
    <t>AEON (50%), Sberbank (50%)</t>
  </si>
  <si>
    <t>Syradasay</t>
  </si>
  <si>
    <t>Taimyr Dolgan-Nenetsky</t>
  </si>
  <si>
    <t>Krasnoyarsk Krai</t>
  </si>
  <si>
    <t>M0023</t>
  </si>
  <si>
    <t>Carmichael Coal Project</t>
  </si>
  <si>
    <t>https://www.gem.wiki/Carmichael_Coal_Project</t>
  </si>
  <si>
    <t>Adani Mining</t>
  </si>
  <si>
    <t>https://www.gem.wiki/Abbot_Point_Coal_Terminal https://www.gem.wiki/Moray_power_station</t>
  </si>
  <si>
    <t>M0936</t>
  </si>
  <si>
    <t>Syferfontein Coal Mine</t>
  </si>
  <si>
    <t>Tweedraai</t>
  </si>
  <si>
    <t>https://www.gem.wiki/Syferfontein_coal_mine</t>
  </si>
  <si>
    <t>M1061</t>
  </si>
  <si>
    <t>River View Coal Mine</t>
  </si>
  <si>
    <t>https://www.gem.wiki/River_View_Mine</t>
  </si>
  <si>
    <t>River View Coal, LLC</t>
  </si>
  <si>
    <t>Morganfield</t>
  </si>
  <si>
    <t>Union</t>
  </si>
  <si>
    <t>M0106</t>
  </si>
  <si>
    <t>Ulan Complex Coal Mine</t>
  </si>
  <si>
    <t>Ulan Underground, Ulan West Underground</t>
  </si>
  <si>
    <t>https://www.gem.wiki/Ulan_coal_mines</t>
  </si>
  <si>
    <t>Ulan Coal Mines Limited</t>
  </si>
  <si>
    <t>M0902</t>
  </si>
  <si>
    <t>Impumelelo Coal Mine</t>
  </si>
  <si>
    <t>Brandspruit</t>
  </si>
  <si>
    <t>https://www.gem.wiki/Impumelelo_coal_mine</t>
  </si>
  <si>
    <t>M0076</t>
  </si>
  <si>
    <t>Mount Pleasant Coal Mine</t>
  </si>
  <si>
    <t>https://www.gem.wiki/Mount_Pleasant_coal_mine</t>
  </si>
  <si>
    <t>Mach Energy</t>
  </si>
  <si>
    <t>Mount Pleasant Optimisation Project</t>
  </si>
  <si>
    <t>M0477</t>
  </si>
  <si>
    <t xml:space="preserve">Ashoka Coal Mine </t>
  </si>
  <si>
    <t>Piparwar Area, Ashok</t>
  </si>
  <si>
    <t>https://www.gem.wiki/Ashoka_coal_mine</t>
  </si>
  <si>
    <t>Piparwar</t>
  </si>
  <si>
    <t>Tandwa</t>
  </si>
  <si>
    <t>M1018</t>
  </si>
  <si>
    <t>Eagle Butte Coal Mine</t>
  </si>
  <si>
    <t>https://www.gem.wiki/Eagle_Butte_Mine</t>
  </si>
  <si>
    <t>FM Coal</t>
  </si>
  <si>
    <t>M1044</t>
  </si>
  <si>
    <t>Marshall County Coal Mine</t>
  </si>
  <si>
    <t>https://www.gem.wiki/Marshall_County_Mine</t>
  </si>
  <si>
    <t>Marshall County Coal Company</t>
  </si>
  <si>
    <t>Woodlands</t>
  </si>
  <si>
    <t>Marshall</t>
  </si>
  <si>
    <t>M1010</t>
  </si>
  <si>
    <t>Cordero Rojo Coal Mine</t>
  </si>
  <si>
    <t>https://www.gem.wiki/Cordero_Rojo_Mine</t>
  </si>
  <si>
    <t>M0050</t>
  </si>
  <si>
    <t>Hunter Valley South Coal Mine</t>
  </si>
  <si>
    <t>Hunter Valley Operations, Cheshunt, Lemington, Riverview</t>
  </si>
  <si>
    <t>https://www.gem.wiki/Hunter_Valley_South_coal_mine</t>
  </si>
  <si>
    <t>M0476</t>
  </si>
  <si>
    <t>Ananta Coal Mine</t>
  </si>
  <si>
    <t>https://www.gem.wiki/Ananta_coal_mine</t>
  </si>
  <si>
    <t>M0927</t>
  </si>
  <si>
    <t>Optimum Coal Mine</t>
  </si>
  <si>
    <t>Schoonoord</t>
  </si>
  <si>
    <t>https://www.gem.wiki/Optimum_Coal_Mine</t>
  </si>
  <si>
    <t>Westdawn Investments, JIC Mining Services</t>
  </si>
  <si>
    <t>Optimum Coal Holdings</t>
  </si>
  <si>
    <t>Pullens Hope</t>
  </si>
  <si>
    <t>Eskom's Hendrina and Arnot</t>
  </si>
  <si>
    <t>M0599</t>
  </si>
  <si>
    <t>Pachhwara (South) Coal Mine</t>
  </si>
  <si>
    <t>https://www.gem.wiki/Pachwara_(South)_coal_mine</t>
  </si>
  <si>
    <t>Rajmahal</t>
  </si>
  <si>
    <t>Ghatampur Power Station</t>
  </si>
  <si>
    <t>https://www.gem.wiki/Ghatampur_power_station</t>
  </si>
  <si>
    <t>M0180</t>
  </si>
  <si>
    <t>Baoqing Chaoyang Surface Coal Mine</t>
  </si>
  <si>
    <t>神华国能宝清煤电化有限公司朝阳露天煤矿</t>
  </si>
  <si>
    <t>https://www.gem.wiki/Baoqing_Chaoyang_surface_mine</t>
  </si>
  <si>
    <t>https://www.gem.wiki/神华国能宝清煤电化有限公司朝阳露天煤矿</t>
  </si>
  <si>
    <t>Shenhua Guoneng Baoqing Coal Electricity Chemical Company</t>
  </si>
  <si>
    <t>National Energy Investment Group (90%), Baoqing County State Owned Esset Management Company (10%)</t>
  </si>
  <si>
    <t>Chaoyang Town</t>
  </si>
  <si>
    <t>Baoqing</t>
  </si>
  <si>
    <t>Shuangyashan</t>
  </si>
  <si>
    <t>M0459</t>
  </si>
  <si>
    <t>Vereinigtes Schleenhain Coal Mine</t>
  </si>
  <si>
    <t>https://www.gem.wiki/Vereinigtes_Schleenhain_coal_mine</t>
  </si>
  <si>
    <t>Groitzsch, Neukieritzsch</t>
  </si>
  <si>
    <t>M0021</t>
  </si>
  <si>
    <t>Capcoal Mine Complex</t>
  </si>
  <si>
    <t>Lake Lindsay, Oak Park, German Creek East</t>
  </si>
  <si>
    <t>https://www.gem.wiki/Capcoal_Mining_Complex</t>
  </si>
  <si>
    <t>M0988</t>
  </si>
  <si>
    <t>Bailey Coal Mine</t>
  </si>
  <si>
    <t>https://www.gem.wiki/Bailey_Mine</t>
  </si>
  <si>
    <t>M0634</t>
  </si>
  <si>
    <t>Sonepur Bazari Coal Mine</t>
  </si>
  <si>
    <t>Cluster 12, Sonepur Bazari Project</t>
  </si>
  <si>
    <t>https://www.gem.wiki/Sonepur_Bazari_mine</t>
  </si>
  <si>
    <t>Pandabeswar</t>
  </si>
  <si>
    <t>M0722</t>
  </si>
  <si>
    <t>Shubarkol Coal Mine</t>
  </si>
  <si>
    <t>Centralny (Tsentralny), Zapadny</t>
  </si>
  <si>
    <t>https://www.gem.wiki/Shubarkol_coal_mines</t>
  </si>
  <si>
    <t>Shubarkol Komir JSC</t>
  </si>
  <si>
    <t>ERG Eurasian Group</t>
  </si>
  <si>
    <t>TELF AG</t>
  </si>
  <si>
    <t>M0280</t>
  </si>
  <si>
    <t>Liuzhuang Coal Mine</t>
  </si>
  <si>
    <t>中煤新集能源股份有限公司刘庄煤矿</t>
  </si>
  <si>
    <t>https://www.gem.wiki/Liuzhuang_Coal_Mine</t>
  </si>
  <si>
    <t>https://www.gem.wiki/%E4%B8%AD%E7%85%A4%E6%96%B0%E9%9B%86%E8%83%BD%E6%BA%90%E8%82%A1%E4%BB%BD%E6%9C%89%E9%99%90%E5%85%AC%E5%8F%B8%E5%88%98%E5%BA%84%E7%85%A4%E7%9F%BF</t>
  </si>
  <si>
    <t>China Coal (30%), Guohua Energy Company (7%), Anhui Xinji Coal and Electricity Group (7%), Others (55%)</t>
  </si>
  <si>
    <t>Yingshang</t>
  </si>
  <si>
    <t>M1002</t>
  </si>
  <si>
    <t>Caballo Coal Mine</t>
  </si>
  <si>
    <t>https://www.gem.wiki/Caballo_Mine</t>
  </si>
  <si>
    <t>Caballo Coal Company</t>
  </si>
  <si>
    <t>Gubin</t>
  </si>
  <si>
    <t>M0590</t>
  </si>
  <si>
    <t>Neyveli III Coal Mine</t>
  </si>
  <si>
    <t>Mine III</t>
  </si>
  <si>
    <t>https://www.gem.wiki/Neyveli_III_coal_mine</t>
  </si>
  <si>
    <t>M0602</t>
  </si>
  <si>
    <t>Palayamkotai &amp; South Of Veller Coal Mine</t>
  </si>
  <si>
    <t>https://www.gem.wiki/Palayamkotai_%26_South_of_Veller_coal_project</t>
  </si>
  <si>
    <t>Palayamkotai</t>
  </si>
  <si>
    <t>M0027</t>
  </si>
  <si>
    <t>Clermont Coal Mine</t>
  </si>
  <si>
    <t>https://www.gem.wiki/Clermont_mine</t>
  </si>
  <si>
    <t>Glencore (37%), Sumitomo Corporation (37%), J Power (22%), J.C.D. Australia (4%)</t>
  </si>
  <si>
    <t>M0450</t>
  </si>
  <si>
    <t>Nástup-Tušimice Coal Mine</t>
  </si>
  <si>
    <t>DNT</t>
  </si>
  <si>
    <t>https://www.gem.wiki/Nastup_Tusimice_coal_mine</t>
  </si>
  <si>
    <t>Chomutov, Kadan</t>
  </si>
  <si>
    <t>M1045</t>
  </si>
  <si>
    <t>MC #1 Coal Mine</t>
  </si>
  <si>
    <t>Sugar Camp Energy Complex</t>
  </si>
  <si>
    <t>https://www.gem.wiki/Sugar_Camp_Mine</t>
  </si>
  <si>
    <t>M-Class Mining LLC</t>
  </si>
  <si>
    <t>Macedonia</t>
  </si>
  <si>
    <t>Franklin</t>
  </si>
  <si>
    <t>M0087</t>
  </si>
  <si>
    <t>Peak Downs Coal Mine</t>
  </si>
  <si>
    <t>https://www.gem.wiki/Peak_Downs_coal_mine</t>
  </si>
  <si>
    <t>M0410</t>
  </si>
  <si>
    <t>Yingpanhao Coal Mine</t>
  </si>
  <si>
    <t>鄂尔多斯市营盘壕煤炭有限公司营盘壕矿</t>
  </si>
  <si>
    <t>https://www.gem.wiki/Yingpanhao_Coal_Mine</t>
  </si>
  <si>
    <t>https://www.gem.wiki/鄂尔多斯市营盘壕煤炭有限公司营盘壕矿</t>
  </si>
  <si>
    <t>Erdos Yingpanhao Coal Industry Company</t>
  </si>
  <si>
    <t>Galutu Town</t>
  </si>
  <si>
    <t>Wushen</t>
  </si>
  <si>
    <t>M0924</t>
  </si>
  <si>
    <t>New Largo Coal Mine</t>
  </si>
  <si>
    <t>https://www.gem.wiki/New_Largo_coal_mine</t>
  </si>
  <si>
    <t>New Largo Coal</t>
  </si>
  <si>
    <t>Seriti (45%), Industrial Development Corporation (23%), Coalzar (23%)</t>
  </si>
  <si>
    <t>Balmoral</t>
  </si>
  <si>
    <t>Kusile Power Station</t>
  </si>
  <si>
    <t>https://www.gem.wiki/Kusile_Power_Station</t>
  </si>
  <si>
    <t>M0343</t>
  </si>
  <si>
    <t>Shigetai Coal Mine</t>
  </si>
  <si>
    <t>中国神华能源股份有限公司石圪台煤矿</t>
  </si>
  <si>
    <t>https://www.gem.wiki/Shigetai_Coal_Mine</t>
  </si>
  <si>
    <t>https://www.gem.wiki/%E4%B8%AD%E5%9B%BD%E7%A5%9E%E5%8D%8E%E8%83%BD%E6%BA%90%E8%82%A1%E4%BB%BD%E6%9C%89%E9%99%90%E5%85%AC%E5%8F%B8%E7%9F%B3%E5%9C%AA%E5%8F%B0%E7%85%A4%E7%9F%BF</t>
  </si>
  <si>
    <t>M0403</t>
  </si>
  <si>
    <t>Yangchangwan No.1 Well Coal Mine</t>
  </si>
  <si>
    <t>神华宁夏煤业集团有限责任公司羊场湾煤矿一号井</t>
  </si>
  <si>
    <t>https://www.gem.wiki/Yangchangwan_Coal_Mine,_No.1_Well</t>
  </si>
  <si>
    <t>https://www.gem.wiki/%E7%A5%9E%E5%8D%8E%E5%AE%81%E5%A4%8F%E7%85%A4%E4%B8%9A%E9%9B%86%E5%9B%A2%E6%9C%89%E9%99%90%E8%B4%A3%E4%BB%BB%E5%85%AC%E5%8F%B8%E7%BE%8A%E5%9C%BA%E6%B9%BE%E7%85%A4%E7%9F%BF%E4%B8%80%E5%8F%B7%E4%BA%95</t>
  </si>
  <si>
    <t>Ningdong Town</t>
  </si>
  <si>
    <t>Lingwu City</t>
  </si>
  <si>
    <t>M0291</t>
  </si>
  <si>
    <t>Meihuajing Coal Mine</t>
  </si>
  <si>
    <t>神华宁夏煤业集团有限责任公司梅花井煤矿</t>
  </si>
  <si>
    <t>https://www.gem.wiki/Meihuajing_Coal_Mine</t>
  </si>
  <si>
    <t>https://www.gem.wiki/%E7%A5%9E%E5%8D%8E%E5%AE%81%E5%A4%8F%E7%85%A4%E4%B8%9A%E9%9B%86%E5%9B%A2%E6%9C%89%E9%99%90%E8%B4%A3%E4%BB%BB%E5%85%AC%E5%8F%B8%E6%A2%85%E8%8A%B1%E4%BA%95%E7%85%A4%E7%9F%BF</t>
  </si>
  <si>
    <t xml:space="preserve">Lingwu </t>
  </si>
  <si>
    <t>M0743</t>
  </si>
  <si>
    <t>Zambezi Coal Mine</t>
  </si>
  <si>
    <t>Zambeze</t>
  </si>
  <si>
    <t>https://www.gem.wiki/Zambeze_Mine</t>
  </si>
  <si>
    <t>International Coal Ventures Limited (ICVL)</t>
  </si>
  <si>
    <t>Wuhan Iron and Steel</t>
  </si>
  <si>
    <t>M0883</t>
  </si>
  <si>
    <t>Kolubara Mine Complex</t>
  </si>
  <si>
    <t>Field E</t>
  </si>
  <si>
    <t>https://www.gem.wiki/Kolubara_Mine_Complex</t>
  </si>
  <si>
    <t>RB Kolubara</t>
  </si>
  <si>
    <t>Kolubara</t>
  </si>
  <si>
    <t>Kalenic</t>
  </si>
  <si>
    <t>Kolubara B Power Station</t>
  </si>
  <si>
    <t>https://www.gem.wiki/Kolubara_B_Power_Station</t>
  </si>
  <si>
    <t>Stanwell Power Station</t>
  </si>
  <si>
    <t>https://www.gem.wiki/Stanwell_power_station</t>
  </si>
  <si>
    <t>M0568</t>
  </si>
  <si>
    <t>Madan Nagar Block Coal Mine</t>
  </si>
  <si>
    <t>https://www.gem.wiki/Madan_Nagar_coal_mine</t>
  </si>
  <si>
    <t>Surguja</t>
  </si>
  <si>
    <t>M0415</t>
  </si>
  <si>
    <t>Yuanbaoshan Coal Mine</t>
  </si>
  <si>
    <t>内蒙古平庄煤业（集团）有限责任公司元宝山露天煤矿</t>
  </si>
  <si>
    <t>https://www.gem.wiki/Yuanbaoshan_Coal_Mine</t>
  </si>
  <si>
    <t>https://www.gem.wiki/%E5%86%85%E8%92%99%E5%8F%A4%E5%B9%B3%E5%BA%84%E7%85%A4%E4%B8%9A%EF%BC%88%E9%9B%86%E5%9B%A2%EF%BC%89%E6%9C%89%E9%99%90%E8%B4%A3%E4%BB%BB%E5%85%AC%E5%8F%B8%E5%85%83%E5%AE%9D%E5%B1%B1%E9%9C%B2%E5%A4%A9%E7%85%A4%E7%9F%BF</t>
  </si>
  <si>
    <t>Inner Mongolia Pingzhuang Coal Industry Group</t>
  </si>
  <si>
    <t>Jianchangying Village</t>
  </si>
  <si>
    <t>Yuanbaoshan District</t>
  </si>
  <si>
    <t>M0293</t>
  </si>
  <si>
    <t>Menkeqing Coal Mine</t>
  </si>
  <si>
    <t>中天合创能源有限责任公司门克庆煤矿</t>
  </si>
  <si>
    <t>https://www.gem.wiki/Menkeqing_mine</t>
  </si>
  <si>
    <t>https://www.gem.wiki/中天合创能源有限责任公司门克庆煤矿</t>
  </si>
  <si>
    <t>Zhongtian Hechuang Energy Company</t>
  </si>
  <si>
    <t>China Coal (38%), Sinopec (38%), Shenergy (13%), Manshi Group (10%), Others (1%)</t>
  </si>
  <si>
    <t>Zhasake Town Menkeqing Gazha</t>
  </si>
  <si>
    <t>M1025</t>
  </si>
  <si>
    <t>Freedom Coal Mine</t>
  </si>
  <si>
    <t>https://www.gem.wiki/Freedom_coal_mine</t>
  </si>
  <si>
    <t>North American Coal Corporation, Coteau Properties Company</t>
  </si>
  <si>
    <t>Beulah</t>
  </si>
  <si>
    <t>Mercer</t>
  </si>
  <si>
    <t>Antelope Valley Station</t>
  </si>
  <si>
    <t>https://www.gem.wiki/Antelope_Valley_Station</t>
  </si>
  <si>
    <t>M0426</t>
  </si>
  <si>
    <t>Zhangji Coal Mine</t>
  </si>
  <si>
    <t>淮南矿业（集团）有限责任公司张集煤矿</t>
  </si>
  <si>
    <t>https://www.gem.wiki/Zhangji_Coal_Mine</t>
  </si>
  <si>
    <t>https://www.gem.wiki/%E6%B7%AE%E5%8D%97%E7%9F%BF%E4%B8%9A%EF%BC%88%E9%9B%86%E5%9B%A2%EF%BC%89%E6%9C%89%E9%99%90%E8%B4%A3%E4%BB%BB%E5%85%AC%E5%8F%B8%E5%BC%A0%E9%9B%86%E7%85%A4%E7%9F%BF</t>
  </si>
  <si>
    <t>Huainan Coal Mining Group</t>
  </si>
  <si>
    <t xml:space="preserve"> Yuezhangji Town</t>
  </si>
  <si>
    <t>M0673</t>
  </si>
  <si>
    <t>Indominco Mandiri Coal Mine</t>
  </si>
  <si>
    <t>https://www.gem.wiki/Indominco_Mandiri_coal_mine</t>
  </si>
  <si>
    <t>Indominco Mandiri</t>
  </si>
  <si>
    <t>Bontang</t>
  </si>
  <si>
    <t>Bontang Coal Terminal</t>
  </si>
  <si>
    <t>https://www.gem.wiki/Bontang_Coal_Terminal</t>
  </si>
  <si>
    <t>M0589</t>
  </si>
  <si>
    <t>Neyveli II Coal Mine</t>
  </si>
  <si>
    <t>Mine II</t>
  </si>
  <si>
    <t>https://www.gem.wiki/Neyveli_II_coal_mine</t>
  </si>
  <si>
    <t>M0458</t>
  </si>
  <si>
    <t>Reichwalde Coal Mine</t>
  </si>
  <si>
    <t>https://www.gem.wiki/Reichwalde_coal_mine</t>
  </si>
  <si>
    <t>Boxberg</t>
  </si>
  <si>
    <t>Saxony</t>
  </si>
  <si>
    <t>Boxford Power Station</t>
  </si>
  <si>
    <t>https://www.gem.wiki/Boxberg_Power_Station</t>
  </si>
  <si>
    <t>M0475</t>
  </si>
  <si>
    <t>Amrapali Coal Mine</t>
  </si>
  <si>
    <t>Barh Power Station</t>
  </si>
  <si>
    <t>https://www.gem.wiki/Barh_I_power_station</t>
  </si>
  <si>
    <t>M0117</t>
  </si>
  <si>
    <t>Wilpinjong Coal Mine</t>
  </si>
  <si>
    <t>https://www.gem.wiki/Wilpinjong_Mine</t>
  </si>
  <si>
    <t>Wilpinjong Coal Pty Limited</t>
  </si>
  <si>
    <t>Wollar</t>
  </si>
  <si>
    <t>M0759</t>
  </si>
  <si>
    <t>KWK Piast-Ziemowit Coal Mine</t>
  </si>
  <si>
    <t>Piast, Ziemowit</t>
  </si>
  <si>
    <t>https://www.gem.wiki/Piast-Ziemowit_coal_mines</t>
  </si>
  <si>
    <t>KWK Piast-Ziemowit Branch</t>
  </si>
  <si>
    <t>M0188</t>
  </si>
  <si>
    <t>Buzhaoba Surface Mine</t>
  </si>
  <si>
    <t>云南省小龙潭矿务局布沼坝露天矿</t>
  </si>
  <si>
    <t>https://www.gem.wiki/Buzhaoba_Surface_Mine</t>
  </si>
  <si>
    <t>https://www.gem.wiki/%E4%BA%91%E5%8D%97%E7%9C%81%E5%B0%8F%E9%BE%99%E6%BD%AD%E7%9F%BF%E5%8A%A1%E5%B1%80%E5%B8%83%E6%B2%BC%E5%9D%9D%E9%9C%B2%E5%A4%A9%E7%9F%BF</t>
  </si>
  <si>
    <t>Yunnan Xiaolongtan Mining Administration</t>
  </si>
  <si>
    <t>Kaiyuan</t>
  </si>
  <si>
    <t>M0793</t>
  </si>
  <si>
    <t>M0383</t>
  </si>
  <si>
    <t>Xiaobaodang No.2 Coal Mine</t>
  </si>
  <si>
    <t>陕煤小保当矿业有限公司小保当二号</t>
  </si>
  <si>
    <t>https://www.gem.wiki/Xiaobaodang_No.2_mine</t>
  </si>
  <si>
    <t>https://www.gem.wiki/陕煤小保当矿业有限公司小保当二号</t>
  </si>
  <si>
    <t>Shaanxi Xiaobaodang Mining Company</t>
  </si>
  <si>
    <t>Shaanxi Investment Group (40%), Shaanxi Coal and Chemical Industry Group (38%), Others (22%)</t>
  </si>
  <si>
    <t>M0417</t>
  </si>
  <si>
    <t>Yujialiang Coal Mine</t>
  </si>
  <si>
    <t>中国神华能源股份有限公司榆家梁煤矿</t>
  </si>
  <si>
    <t>https://www.gem.wiki/Yujialiang_Coal_Mine</t>
  </si>
  <si>
    <t>https://www.gem.wiki/%E4%B8%AD%E5%9B%BD%E7%A5%9E%E5%8D%8E%E8%83%BD%E6%BA%90%E8%82%A1%E4%BB%BD%E6%9C%89%E9%99%90%E5%85%AC%E5%8F%B8%E6%A6%86%E5%AE%B6%E6%A2%81%E7%85%A4%E7%9F%BF</t>
  </si>
  <si>
    <t>M0255</t>
  </si>
  <si>
    <t>Hulusu Coal Mine</t>
  </si>
  <si>
    <t>中天合创能源有限责任公司葫芦素煤矿</t>
  </si>
  <si>
    <t>https://www.gem.wiki/Hulusu_coal_mine</t>
  </si>
  <si>
    <t>https://www.gem.wiki/中天合创能源有限责任公司葫芦素煤矿</t>
  </si>
  <si>
    <t>Tukezhen</t>
  </si>
  <si>
    <t>Uxin</t>
  </si>
  <si>
    <t>M0854</t>
  </si>
  <si>
    <t>Taldinsky Coal Mine</t>
  </si>
  <si>
    <t>https://www.gem.wiki/Taldinsky_coal_mine</t>
  </si>
  <si>
    <t>M0556</t>
  </si>
  <si>
    <t>Khadia Coal Mine</t>
  </si>
  <si>
    <t>https://www.gem.wiki/Khadia_coal_mine</t>
  </si>
  <si>
    <t>Sonbhadra / Sidhi</t>
  </si>
  <si>
    <t>Uttar Pradesh / Madhya Pradesh</t>
  </si>
  <si>
    <t>Anpara Power Station</t>
  </si>
  <si>
    <t>M0474</t>
  </si>
  <si>
    <t>Amlohri Coal Mine</t>
  </si>
  <si>
    <t>https://www.gem.wiki/Amlohri_coal_mine</t>
  </si>
  <si>
    <t>Amlohri</t>
  </si>
  <si>
    <t>Sidhi</t>
  </si>
  <si>
    <t>Rihand Power Station</t>
  </si>
  <si>
    <t>https://www.gem.wiki/Rihand_power_station</t>
  </si>
  <si>
    <t>M0064</t>
  </si>
  <si>
    <t>Mangoola Coal Mine</t>
  </si>
  <si>
    <t>https://www.gem.wiki/Mangoola_coal_mine</t>
  </si>
  <si>
    <t>Mangoola Coal Operations</t>
  </si>
  <si>
    <t>Wybong</t>
  </si>
  <si>
    <t>West Muswellbrook</t>
  </si>
  <si>
    <t>M0948</t>
  </si>
  <si>
    <t>Wolvekrans Middelburg Coal Mine</t>
  </si>
  <si>
    <t>https://www.gem.wiki/Wolvekrans_Middelburg_mine</t>
  </si>
  <si>
    <t>South32 (92%), Broad-Based Black Economic Empowerment Consortium (8%)</t>
  </si>
  <si>
    <t>Duvha Power Station</t>
  </si>
  <si>
    <t>https://www.gem.wiki/Duvha_Power_Station</t>
  </si>
  <si>
    <t>M0178</t>
  </si>
  <si>
    <t>Baode Coal Mine</t>
  </si>
  <si>
    <t>中国神华能源股份有限公司保德煤矿</t>
  </si>
  <si>
    <t>https://www.gem.wiki/Baode_Coal_Mine</t>
  </si>
  <si>
    <t>https://www.gem.wiki/%E4%B8%AD%E5%9B%BD%E7%A5%9E%E5%8D%8E%E8%83%BD%E6%BA%90%E8%82%A1%E4%BB%BD%E6%9C%89%E9%99%90%E5%85%AC%E5%8F%B8%E4%BF%9D%E5%BE%B7%E7%85%A4%E7%9F%BF</t>
  </si>
  <si>
    <t>Qiaotou Town</t>
  </si>
  <si>
    <t>Baode County</t>
  </si>
  <si>
    <t>M0955</t>
  </si>
  <si>
    <t>Afşin-Elbistan Coal Mine</t>
  </si>
  <si>
    <t>Kışlaköy</t>
  </si>
  <si>
    <t>https://www.gem.wiki/Afşin-Elbistan_coal_mines</t>
  </si>
  <si>
    <t>Euas Electricity Generation Company (Elektrik Üretim A.Ş, EÜAŞ)</t>
  </si>
  <si>
    <t>Elbistan</t>
  </si>
  <si>
    <t>Kahramanmaraş</t>
  </si>
  <si>
    <t>Afşin-Elbistan D, E, G</t>
  </si>
  <si>
    <t>https://www.gem.wiki/Afşin-Elbistan_power_complex</t>
  </si>
  <si>
    <t>M0011</t>
  </si>
  <si>
    <t>Blackwater Coal Mine</t>
  </si>
  <si>
    <t>Stewarton, Taurus, Tannyfoil, Wilpeena</t>
  </si>
  <si>
    <t>https://www.gem.wiki/Blackwater_mine</t>
  </si>
  <si>
    <t>M0092</t>
  </si>
  <si>
    <t>Red Hill Coal Project</t>
  </si>
  <si>
    <t>Red Hill Mining</t>
  </si>
  <si>
    <t>https://www.gem.wiki/Red_Hill_coal_project</t>
  </si>
  <si>
    <t>M0567</t>
  </si>
  <si>
    <t>Lingaraj Coal Mine</t>
  </si>
  <si>
    <t>https://www.gem.wiki/Lingaraj_coal_mine</t>
  </si>
  <si>
    <t>M0954</t>
  </si>
  <si>
    <t>Aegean Lignite Coal Mines</t>
  </si>
  <si>
    <t>Soma (Eynez), Deniş</t>
  </si>
  <si>
    <t>https://www.gem.wiki/Aegean_coal_mines</t>
  </si>
  <si>
    <t>Aegean Lignite Enterprises (Ege Linyitleri İşletmesi Müessesesi Müdürlüğü)</t>
  </si>
  <si>
    <t>Soma, Denis</t>
  </si>
  <si>
    <t>Soma</t>
  </si>
  <si>
    <t>Manisa</t>
  </si>
  <si>
    <t>Soma Kolin Power Station and Soma power station</t>
  </si>
  <si>
    <t>https://www.gem.wiki/Soma_Kolin_power_station</t>
  </si>
  <si>
    <t>M0725</t>
  </si>
  <si>
    <t>Hongsa Coal Mine</t>
  </si>
  <si>
    <t>https://www.gem.wiki/Hongsa_coal_mine</t>
  </si>
  <si>
    <t>Hongsa Power</t>
  </si>
  <si>
    <t>Hongsa</t>
  </si>
  <si>
    <t>Nabalone</t>
  </si>
  <si>
    <t>Xaignabouri</t>
  </si>
  <si>
    <t>Hongsa Power Station</t>
  </si>
  <si>
    <t>https://www.gem.wiki/Hongsa_power_station</t>
  </si>
  <si>
    <t>M0751</t>
  </si>
  <si>
    <t>Molave-Narra Coal Mine</t>
  </si>
  <si>
    <t>https://www.gem.wiki/Molave-Narra_coal_mines</t>
  </si>
  <si>
    <t>M0456</t>
  </si>
  <si>
    <t>Notchen Coal Mine</t>
  </si>
  <si>
    <t>https://www.gem.wiki/Notchen_coal_mine</t>
  </si>
  <si>
    <t>Weißwasser, Boxberg</t>
  </si>
  <si>
    <t>M0760</t>
  </si>
  <si>
    <t>KWK Row Coal Mine</t>
  </si>
  <si>
    <t>Jankowice, Marcel, Chwałowice, Rydułtowy</t>
  </si>
  <si>
    <t>https://www.gem.wiki/ROW_coal_mines</t>
  </si>
  <si>
    <t>KWK ROW Branch</t>
  </si>
  <si>
    <t>Śląskie</t>
  </si>
  <si>
    <t>M0119</t>
  </si>
  <si>
    <t>Winchester South Coal Mine</t>
  </si>
  <si>
    <t>https://www.gem.wiki/Winchester_South_coal_project</t>
  </si>
  <si>
    <t>Whitehaven (75%), Scentre Group (25%)</t>
  </si>
  <si>
    <t>Mackay</t>
  </si>
  <si>
    <t>M0598</t>
  </si>
  <si>
    <t>Pachhwara (North) Coal Mine</t>
  </si>
  <si>
    <t>https://www.gem.wiki/Pachhwara_(North)_coal_mine</t>
  </si>
  <si>
    <t>The West Bengal Power Development Corporation Limited</t>
  </si>
  <si>
    <t>Panchwara</t>
  </si>
  <si>
    <t>Pakur</t>
  </si>
  <si>
    <t>Sagardighi Power Station</t>
  </si>
  <si>
    <t>https://www.gem.wiki/Sagardighi_Thermal_Power_Station</t>
  </si>
  <si>
    <t>M0174</t>
  </si>
  <si>
    <t>Baiyinhua No. 2 Surface Mine</t>
  </si>
  <si>
    <t>内蒙古锡林郭勒白音华煤电有限责任公司露天矿</t>
  </si>
  <si>
    <t>https://www.gem.wiki/Baiyinhua_Surface_Mine</t>
  </si>
  <si>
    <t>https://www.gem.wiki/%E5%86%85%E8%92%99%E5%8F%A4%E9%94%A1%E6%9E%97%E9%83%AD%E5%8B%92%E7%99%BD%E9%9F%B3%E5%8D%8E%E7%85%A4%E7%94%B5%E6%9C%89%E9%99%90%E8%B4%A3%E4%BB%BB%E5%85%AC%E5%8F%B8%E9%9C%B2%E5%A4%A9%E7%9F%BF</t>
  </si>
  <si>
    <t>Inner Mongolia Xilin Gol Baiyinhua Coal and Electricity Company</t>
  </si>
  <si>
    <t>State Power Investment Corporation (SPIC) (91.2%), Huolinhe Coal Industry Group Company (8%), Others (1%)</t>
  </si>
  <si>
    <t>M0382</t>
  </si>
  <si>
    <t>Xiaobaodang No.1 Coal Mine</t>
  </si>
  <si>
    <t>陕煤小保当矿业有限公司小保当一号</t>
  </si>
  <si>
    <t>https://www.gem.wiki/Xiaobaodang_No.1_mine</t>
  </si>
  <si>
    <t>https://www.gem.wiki/%E9%99%95%E7%85%A4%E5%B0%8F%E4%BF%9D%E5%BD%93%E7%9F%BF%E4%B8%9A%E6%9C%89%E9%99%90%E5%85%AC%E5%8F%B8%E5%B0%8F%E4%BF%9D%E5%BD%93%E4%B8%80%E5%8F%B7</t>
  </si>
  <si>
    <t>M0242</t>
  </si>
  <si>
    <t>Hongliulin Coal Mine</t>
  </si>
  <si>
    <t>陕煤集团神木红柳林矿业有限公司红柳林煤矿</t>
  </si>
  <si>
    <t>https://www.gem.wiki/Hongliulin_Coal_Mine</t>
  </si>
  <si>
    <t>https://www.gem.wiki/%E9%99%95%E7%85%A4%E9%9B%86%E5%9B%A2%E7%A5%9E%E6%9C%A8%E7%BA%A2%E6%9F%B3%E6%9E%97%E7%9F%BF%E4%B8%9A%E6%9C%89%E9%99%90%E5%85%AC%E5%8F%B8%E7%BA%A2%E6%9F%B3%E6%9E%97%E7%85%A4%E7%9F%BF</t>
  </si>
  <si>
    <t>Shaanxi Coal Group, Shenmu Hongliulin Mining Company</t>
  </si>
  <si>
    <t>Shaanxi Coal and Chemical Industry Group (32%), Shenmu County State-owned Assets Operation Company (24%), Shaanxi Yulin Energy Group (25%), China Development Bank (19%)</t>
  </si>
  <si>
    <t>Majiata Town</t>
  </si>
  <si>
    <t>M0604</t>
  </si>
  <si>
    <t>Parsa East And Kanta Basan Coal Mine</t>
  </si>
  <si>
    <t>https://www.gem.wiki/Parsa_East_and_Kanta_Basan_coal_mine</t>
  </si>
  <si>
    <t>Rajasthan Rajya Vidyut Utpadan Nigam</t>
  </si>
  <si>
    <t>Kete, Parsa</t>
  </si>
  <si>
    <t>Chhabra Power Station</t>
  </si>
  <si>
    <t>https://www.gem.wiki/Chhabra_Thermal_Power_Station</t>
  </si>
  <si>
    <t>M0086</t>
  </si>
  <si>
    <t>Olive Downs Coal Mine</t>
  </si>
  <si>
    <t>Olive Downs North Mine</t>
  </si>
  <si>
    <t>https://www.gem.wiki/Olive_Downs_coal_mine</t>
  </si>
  <si>
    <t>Pembroke Resources</t>
  </si>
  <si>
    <t>M0256</t>
  </si>
  <si>
    <t>Huojitu Well Of Daliuta Coal Mine</t>
  </si>
  <si>
    <t>中国神华能源股份有限公司大柳塔煤矿活鸡兔井</t>
  </si>
  <si>
    <t>https://www.gem.wiki/Huojitu_Well_of_Daliuta_Coal_Mine</t>
  </si>
  <si>
    <t>https://www.gem.wiki/%E4%B8%AD%E5%9B%BD%E7%A5%9E%E5%8D%8E%E8%83%BD%E6%BA%90%E8%82%A1%E4%BB%BD%E6%9C%89%E9%99%90%E5%85%AC%E5%8F%B8%E5%A4%A7%E6%9F%B3%E5%A1%94%E7%85%A4%E7%9F%BF%E6%B4%BB%E9%B8%A1%E5%85%94%E4%BA%95</t>
  </si>
  <si>
    <t>Zhongji Town</t>
  </si>
  <si>
    <t>M0243</t>
  </si>
  <si>
    <t>Hongqinghe Coal Mine</t>
  </si>
  <si>
    <t>内蒙古伊泰广联煤化有限责任公司红庆河煤矿</t>
  </si>
  <si>
    <t>https://www.gem.wiki/Hongqinghe_coal_mine</t>
  </si>
  <si>
    <t>https://www.gem.wiki/%E5%86%85%E8%92%99%E5%8F%A4%E4%BC%8A%E6%B3%B0%E5%B9%BF%E8%81%94%E7%85%A4%E5%8C%96%E6%9C%89%E9%99%90%E8%B4%A3%E4%BB%BB%E5%85%AC%E5%8F%B8%E7%BA%A2%E5%BA%86%E6%B2%B3%E7%85%A4%E7%9F%BF</t>
  </si>
  <si>
    <t>Inner Mongolia Yitai Guanglian Coal Chemical Company</t>
  </si>
  <si>
    <t>Inner Mongolia Yitai Group (90%), Inner Mongolia Guanglian Minzu Economic Development Company (5%), Inner Mongolia Coal Field Geological Bureau (5%)</t>
  </si>
  <si>
    <t>Shengdong</t>
  </si>
  <si>
    <t>Zhasake Town</t>
  </si>
  <si>
    <t>M0187</t>
  </si>
  <si>
    <t>Buliangou Coal Mine</t>
  </si>
  <si>
    <t>内蒙古蒙泰不连沟煤业有限责任公司不连沟煤矿</t>
  </si>
  <si>
    <t>https://www.gem.wiki/Buliangou_Coal_Mine</t>
  </si>
  <si>
    <t>https://www.gem.wiki/%E5%86%85%E8%92%99%E5%8F%A4%E8%92%99%E6%B3%B0%E4%B8%8D%E8%BF%9E%E6%B2%9F%E7%85%A4%E4%B8%9A%E6%9C%89%E9%99%90%E8%B4%A3%E4%BB%BB%E5%85%AC%E5%8F%B8%E4%B8%8D%E8%BF%9E%E6%B2%9F%E7%85%A4%E7%9F%BF</t>
  </si>
  <si>
    <t>Inner Mongolia Mengtai Buliangou Coal Industry Company</t>
  </si>
  <si>
    <t>Inner Mongolia Mengtai Group Company (49%), China Huadian (35%), Others (16%)</t>
  </si>
  <si>
    <t>Gungar Coal Field</t>
  </si>
  <si>
    <t>Dalu Town</t>
  </si>
  <si>
    <t>M0168</t>
  </si>
  <si>
    <t>Baijia Haizi Coal Mine</t>
  </si>
  <si>
    <t>内蒙古鄂尔多斯联海煤业有限公司白家海子煤矿</t>
  </si>
  <si>
    <t>https://www.gem.wiki/Baijia_Haizi_coal_mine</t>
  </si>
  <si>
    <t>https://www.gem.wiki/内蒙古鄂尔多斯联海煤业有限公司白家海子煤矿</t>
  </si>
  <si>
    <t>Inner Mongolia Ordos Lianhai Coal Industry Company</t>
  </si>
  <si>
    <t>Inner Mongolia Huineng Coal and Electricity Group (60%), Inner Mongolia Ordos Investment Holding Group (38%), Bayannaoer Zhuoyue Building Materials Company (1%)</t>
  </si>
  <si>
    <t>Wushen Banner</t>
  </si>
  <si>
    <t>M0519</t>
  </si>
  <si>
    <t>Gare Palma I Opencast Coal Mine</t>
  </si>
  <si>
    <t>https://www.gem.wiki/Gare_Palma_I_coal_mine</t>
  </si>
  <si>
    <t>Gujarat State Electricity Corporation</t>
  </si>
  <si>
    <t>Wanakbori Thermal Power Station</t>
  </si>
  <si>
    <t>https://www.gem.wiki/Wanakbori_Thermal_Power_Station</t>
  </si>
  <si>
    <t>M0736</t>
  </si>
  <si>
    <t>Tavan Tolgoi Coal Mine</t>
  </si>
  <si>
    <t>Таван толгой уурхай</t>
  </si>
  <si>
    <t>https://www.gem.wiki/Tavan_Tolgoi_coal_deposit</t>
  </si>
  <si>
    <t>Erdenes Tavan Tolgoi</t>
  </si>
  <si>
    <t>Erdenes MGL</t>
  </si>
  <si>
    <t>M0358</t>
  </si>
  <si>
    <t>Tashan Coal Mine</t>
  </si>
  <si>
    <t>同煤大唐塔山煤矿有限公司塔山煤矿</t>
  </si>
  <si>
    <t>https://www.gem.wiki/Tashan_Coal_Mine</t>
  </si>
  <si>
    <t>https://www.gem.wiki/%E5%90%8C%E7%85%A4%E5%A4%A7%E5%94%90%E5%A1%94%E5%B1%B1%E7%85%A4%E7%9F%BF%E6%9C%89%E9%99%90%E5%85%AC%E5%8F%B8%E5%A1%94%E5%B1%B1%E7%85%A4%E7%9F%BF</t>
  </si>
  <si>
    <t>Datong Datang Tashan Coal Mining Company</t>
  </si>
  <si>
    <t>Datong Coal Mining Group (41%), China Datang (9%), HKSCC Nominees Limited (9%), Others (41%)</t>
  </si>
  <si>
    <t>Yangjiayao Village</t>
  </si>
  <si>
    <t>South District</t>
  </si>
  <si>
    <t>M0492</t>
  </si>
  <si>
    <t>Chandragupta Coal Mine</t>
  </si>
  <si>
    <t>https://www.gem.wiki/Chandragupta_coal_mine</t>
  </si>
  <si>
    <t>M0237</t>
  </si>
  <si>
    <t>Hesigewula South Surface Coal Mine</t>
  </si>
  <si>
    <t>内蒙古锡林河煤化工有限责任公司贺斯格乌拉南露天煤矿</t>
  </si>
  <si>
    <t>https://www.gem.wiki/Hesigewula_South_surface_mine</t>
  </si>
  <si>
    <t>https://www.gem.wiki/内蒙古锡林河煤化工有限责任公司贺斯格乌拉南露天煤矿</t>
  </si>
  <si>
    <t>Inner Mongolia Xilinhe Coal Chemical Company</t>
  </si>
  <si>
    <t>China Guodian (51%), Inner Mongolia Jarud Banner Xingta Mining Industry Company (49%)</t>
  </si>
  <si>
    <t>Bayanhushuo Town</t>
  </si>
  <si>
    <t>Wulagai</t>
  </si>
  <si>
    <t>M0200</t>
  </si>
  <si>
    <t>Dahaize Coal Mine</t>
  </si>
  <si>
    <t>中煤陕西榆林能源化工有限公司大海则煤矿</t>
  </si>
  <si>
    <t>https://www.gem.wiki/Dahaize_coal_mine</t>
  </si>
  <si>
    <t>https://www.gem.wiki/中煤陕西榆林能源化工有限公司大海则煤矿</t>
  </si>
  <si>
    <t>China Coal Shaanxi Yulin Energy Chemical Company</t>
  </si>
  <si>
    <t>China Coal</t>
  </si>
  <si>
    <t xml:space="preserve">Yulin </t>
  </si>
  <si>
    <t>M0925</t>
  </si>
  <si>
    <t>New Vaal Coal Mine</t>
  </si>
  <si>
    <t>https://www.gem.wiki/New_Vaal_coal_mine</t>
  </si>
  <si>
    <t>Metsimaholo</t>
  </si>
  <si>
    <t>Fezile Dabi</t>
  </si>
  <si>
    <t>Free State</t>
  </si>
  <si>
    <t>Eskom’s Lethabo Power Station</t>
  </si>
  <si>
    <t>https://www.gem.wiki/Lethabo_Power_Station</t>
  </si>
  <si>
    <t>M0502</t>
  </si>
  <si>
    <t>Cluster 2 (BCCL) Coal Mines</t>
  </si>
  <si>
    <t>https://www.gem.wiki/Cluster_No._2_(BCCL)</t>
  </si>
  <si>
    <t>M0444</t>
  </si>
  <si>
    <t>Prodeco Coal Mine</t>
  </si>
  <si>
    <t>Mina Calenturitas, Mina La Jagua</t>
  </si>
  <si>
    <t>https://www.gem.wiki/Prodeco_coal_mine</t>
  </si>
  <si>
    <t>Prodeco Group</t>
  </si>
  <si>
    <t>La Jagua</t>
  </si>
  <si>
    <t>Puerto Nuevo Coal Terminal</t>
  </si>
  <si>
    <t>https://www.gem.wiki/Puerto_Nuevo_coal_terminal</t>
  </si>
  <si>
    <t>M0999</t>
  </si>
  <si>
    <t>Buckskin Coal Mine</t>
  </si>
  <si>
    <t>https://www.gem.wiki/Buckskin_Mine</t>
  </si>
  <si>
    <t>Buckskin Mining Company</t>
  </si>
  <si>
    <t>Kiewit Corporation</t>
  </si>
  <si>
    <t>M0231</t>
  </si>
  <si>
    <t>Halagou Coal Mine</t>
  </si>
  <si>
    <t>中国神华能源股份有限公司哈拉沟煤矿</t>
  </si>
  <si>
    <t>https://www.gem.wiki/Halagou_Coal_Mine</t>
  </si>
  <si>
    <t>https://www.gem.wiki/%E4%B8%AD%E5%9B%BD%E7%A5%9E%E5%8D%8E%E8%83%BD%E6%BA%90%E8%82%A1%E4%BB%BD%E6%9C%89%E9%99%90%E5%85%AC%E5%8F%B8%E5%93%88%E6%8B%89%E6%B2%9F%E7%85%A4%E7%9F%BF</t>
  </si>
  <si>
    <t>M0326</t>
  </si>
  <si>
    <t>Shangwan Coal Mine</t>
  </si>
  <si>
    <t>中国神华能源股份有限公司上湾煤矿</t>
  </si>
  <si>
    <t>https://www.gem.wiki/Shangwan_Coal_Mine</t>
  </si>
  <si>
    <t>https://www.gem.wiki/%E4%B8%AD%E5%9B%BD%E7%A5%9E%E5%8D%8E%E8%83%BD%E6%BA%90%E8%82%A1%E4%BB%BD%E6%9C%89%E9%99%90%E5%85%AC%E5%8F%B8%E4%B8%8A%E6%B9%BE%E7%85%A4%E7%9F%BF</t>
  </si>
  <si>
    <t>China Shenhua Energy Company</t>
  </si>
  <si>
    <t>M0124</t>
  </si>
  <si>
    <t>Phulbari Coal Mine</t>
  </si>
  <si>
    <t>Phulbari Coal Project (China Gezhouba)</t>
  </si>
  <si>
    <t>https://www.gem.wiki/Phulbari_coal_mine</t>
  </si>
  <si>
    <t>Global Coal Management Resources (GCM)</t>
  </si>
  <si>
    <t>Phulbari</t>
  </si>
  <si>
    <t>Phulbari Power Station</t>
  </si>
  <si>
    <t>https://www.gem.wiki/Phulbari_Coal_Project_(Sinohydro)</t>
  </si>
  <si>
    <t>M0108</t>
  </si>
  <si>
    <t>Valeria Coal Mine</t>
  </si>
  <si>
    <t>Valeria Project</t>
  </si>
  <si>
    <t>https://www.gem.wiki/Valeria_coal_project</t>
  </si>
  <si>
    <t>Valeria Coal Holdings</t>
  </si>
  <si>
    <t>M0953</t>
  </si>
  <si>
    <t>Thailand</t>
  </si>
  <si>
    <t>Mae Moh Coal Mine</t>
  </si>
  <si>
    <t>https://www.gem.wiki/Mae_Moh_coal_mine</t>
  </si>
  <si>
    <t>Electricity Generating Authority of Thailand (EGAT)</t>
  </si>
  <si>
    <t>Mae Moh</t>
  </si>
  <si>
    <t>Lampang</t>
  </si>
  <si>
    <t>Mae Moh Power Station</t>
  </si>
  <si>
    <t>https://www.gem.wiki/Mae_Moh_coal_plant</t>
  </si>
  <si>
    <t>M0898</t>
  </si>
  <si>
    <t>Greater Soutpansberg Coal Project</t>
  </si>
  <si>
    <t>Chapudi, Mopane, Generaal</t>
  </si>
  <si>
    <t>https://www.gem.wiki/Greater_Soutpansberg_Project</t>
  </si>
  <si>
    <t>MC Mining (74%), Black Economic Empowerment (26%)</t>
  </si>
  <si>
    <t>M0742</t>
  </si>
  <si>
    <t>Revuboe Coal Mine</t>
  </si>
  <si>
    <t>Revuboé mine</t>
  </si>
  <si>
    <t>https://www.gem.wiki/Revuboè_Mine</t>
  </si>
  <si>
    <t>Minas de Revuboè Limitada</t>
  </si>
  <si>
    <t>Talbot Group (59%), Nippon Steel &amp; Sumitomo Metal (33%), POSCO (8%)</t>
  </si>
  <si>
    <t>M0075</t>
  </si>
  <si>
    <t>Mount Arthur Coal Mine</t>
  </si>
  <si>
    <t>Mt Arthur North, Bayswater No3, Hunter Valle</t>
  </si>
  <si>
    <t>https://www.gem.wiki/Mount_Arthur_coal_mine</t>
  </si>
  <si>
    <t>New South Wales Energy Coal (NSWEC)</t>
  </si>
  <si>
    <t>Syndey</t>
  </si>
  <si>
    <t>Bayswater Power Station</t>
  </si>
  <si>
    <t>https://www.gem.wiki/Bayswater_power_station</t>
  </si>
  <si>
    <t>M0043</t>
  </si>
  <si>
    <t>Goonyella-Riverside Coal Mine</t>
  </si>
  <si>
    <t>Goonyella-Riverside, Cleanskin, Broadmeadow, Eureka, Redhill, Isaac, Riverside</t>
  </si>
  <si>
    <t>https://www.gem.wiki/Goonyella_Riverside_mine</t>
  </si>
  <si>
    <t>M0617</t>
  </si>
  <si>
    <t>Rajmahal Coal Mine</t>
  </si>
  <si>
    <t>https://www.gem.wiki/Rajmahal_coal_mines</t>
  </si>
  <si>
    <t>Godda</t>
  </si>
  <si>
    <t>M0460</t>
  </si>
  <si>
    <t>Welzow-Süd Coal Mine</t>
  </si>
  <si>
    <t>https://www.gem.wiki/Welzow-Süd_coal_mine</t>
  </si>
  <si>
    <t>Welzow</t>
  </si>
  <si>
    <t>M0257</t>
  </si>
  <si>
    <t>Huolinhe South Surface Mine</t>
  </si>
  <si>
    <t>内蒙古霍林河露天煤业股份有限公司一号露天矿（南露天矿）</t>
  </si>
  <si>
    <t>https://www.gem.wiki/South_surface_mine</t>
  </si>
  <si>
    <t>https://www.gem.wiki/内蒙古霍林河露天煤业股份有限公司南露天矿</t>
  </si>
  <si>
    <t>Inner Mongolia Huolinhe Open-Pit Coal Industry Company</t>
  </si>
  <si>
    <t>State Power Investment Corporation (SPIC) (39%), Huolinhe Coal Industry Group Company (26%), Others (35%)</t>
  </si>
  <si>
    <t>Zhelimu</t>
  </si>
  <si>
    <t>Holingol</t>
  </si>
  <si>
    <t>Tongliao</t>
  </si>
  <si>
    <t>M0425</t>
  </si>
  <si>
    <t>Zhahazhuoer Surface Coal Mine</t>
  </si>
  <si>
    <t>内蒙古霍林河露天煤业股份有限公司扎哈淖尔露天煤矿</t>
  </si>
  <si>
    <t>https://www.gem.wiki/Zhahazhuoer_surface_mine</t>
  </si>
  <si>
    <t>https://www.gem.wiki/内蒙古霍林河露天煤业股份有限公司扎哈淖尔露天煤矿</t>
  </si>
  <si>
    <t xml:space="preserve"> Zhahazhuoer Development Zone</t>
  </si>
  <si>
    <t>Jarud Banner</t>
  </si>
  <si>
    <t>M0301</t>
  </si>
  <si>
    <t>Ningtiaota Coal Mine</t>
  </si>
  <si>
    <t>陕煤集团神木柠条塔矿业有限公司柠条塔煤矿</t>
  </si>
  <si>
    <t>https://www.gem.wiki/Ningtiaota_coal_mine</t>
  </si>
  <si>
    <t>https://www.gem.wiki/陕煤集团神木柠条塔矿业有限公司柠条塔煤矿</t>
  </si>
  <si>
    <t>Shaanxi Coal Group, Shenmu Ningtiaota Mining Company</t>
  </si>
  <si>
    <t>Shaanxi Coal and Chemical Industry Group (32%), Yulin State-owned Capital Operation and Management Company (25%), Shenmu City State-owned Assets Operation Company (24%), Others (19%)</t>
  </si>
  <si>
    <t>Shenfu Coal Field</t>
  </si>
  <si>
    <t>M0765</t>
  </si>
  <si>
    <t>Zloczew Coal Mine</t>
  </si>
  <si>
    <t>https://www.gem.wiki/Zloczew_mine</t>
  </si>
  <si>
    <t xml:space="preserve"> Łódź</t>
  </si>
  <si>
    <t>M0202</t>
  </si>
  <si>
    <t>Daliuta Coal Mine</t>
  </si>
  <si>
    <t>中国神华能源股份有限公司大柳塔煤矿大柳塔井</t>
  </si>
  <si>
    <t>https://www.gem.wiki/Shenhua_Daliuta_coal_mine</t>
  </si>
  <si>
    <t>https://www.gem.wiki/中国神华能源股份有限公司大柳塔煤矿</t>
  </si>
  <si>
    <t>Shenfu Dongsheng</t>
  </si>
  <si>
    <t>M0267</t>
  </si>
  <si>
    <t>Jinjie Coal Mine</t>
  </si>
  <si>
    <t>陕西国华锦界能源责任有限公司锦界煤矿</t>
  </si>
  <si>
    <t>https://www.gem.wiki/Jinjie_coal_mine</t>
  </si>
  <si>
    <t>Shaanxi Guohua Jinjie Energy</t>
  </si>
  <si>
    <t>National Energy Investment Group (49%), State Grid Corporation of China (30%), Others (21%)</t>
  </si>
  <si>
    <t>Yu Shen</t>
  </si>
  <si>
    <t>Yaozhen Town</t>
  </si>
  <si>
    <t>M0756</t>
  </si>
  <si>
    <t>JSW Coal Mines</t>
  </si>
  <si>
    <t>Knurów-Szczygłowice, Borynia-Zofiówka-Jastrzębie, Budryk, Pniówek</t>
  </si>
  <si>
    <t>https://www.gem.wiki/JSW_coal_mines</t>
  </si>
  <si>
    <t>M0351</t>
  </si>
  <si>
    <t>Suancigou Coal Mine</t>
  </si>
  <si>
    <t>内蒙古伊泰京粤酸刺沟矿业有限责任公司酸刺沟煤矿</t>
  </si>
  <si>
    <t>https://www.gem.wiki/Suancigou_coal_mine</t>
  </si>
  <si>
    <t>https://www.gem.wiki/内蒙古伊泰京粤酸刺沟矿业有限责任公司酸刺沟煤矿</t>
  </si>
  <si>
    <t>Inner Mongolia Yitai Jingyue Suancigou Mining Company</t>
  </si>
  <si>
    <t>Inner Mongolia Yitai Group Company (25%), Guangdong Hengjian Investment Holdings Company (15%), China Huaneng (5%), Beijing Energy (10%), Others (45%)</t>
  </si>
  <si>
    <t xml:space="preserve"> Xuejiawan Town</t>
  </si>
  <si>
    <t>M0723</t>
  </si>
  <si>
    <t>Vostochny Coal Mine (Kazakhstan)</t>
  </si>
  <si>
    <t>https://www.gem.wiki/Vostochny_coal_mine_(Kazakhstan)</t>
  </si>
  <si>
    <t>Eurasian Energy Corporation JSC</t>
  </si>
  <si>
    <t>Aksu</t>
  </si>
  <si>
    <t>Aksu Power Station</t>
  </si>
  <si>
    <t>https://www.gem.wiki/Aksu_power_station</t>
  </si>
  <si>
    <t>M0120</t>
  </si>
  <si>
    <t>Yallourn Coal Mine</t>
  </si>
  <si>
    <t>Yallourn East, Yallourn Township, Maryvale Field, East Field</t>
  </si>
  <si>
    <t>https://www.gem.wiki/Yallourn_mine</t>
  </si>
  <si>
    <t>Roche Thiess Linfox (RTL)</t>
  </si>
  <si>
    <t>Energy Australia</t>
  </si>
  <si>
    <t>Latrobe Valley</t>
  </si>
  <si>
    <t>Yallourn</t>
  </si>
  <si>
    <t>Victoria</t>
  </si>
  <si>
    <t>Yallourn Power Station</t>
  </si>
  <si>
    <t>https://www.gem.wiki/Yallourn_W_power_station</t>
  </si>
  <si>
    <t>M0580</t>
  </si>
  <si>
    <t>Moher Amlohri Coal Mine</t>
  </si>
  <si>
    <t>https://www.gem.wiki/Moher-Amlori_Extension_coal_mine</t>
  </si>
  <si>
    <t>Sasan Power</t>
  </si>
  <si>
    <t>Reliance Power</t>
  </si>
  <si>
    <t>Sasan Ultra Mega Power Project</t>
  </si>
  <si>
    <t>https://www.gem.wiki/Sasan_Ultra_Mega_Power_Project</t>
  </si>
  <si>
    <t>M0640</t>
  </si>
  <si>
    <t>Talaipalli Coal Mine</t>
  </si>
  <si>
    <t>https://www.gem.wiki/Talaipalli_coal_mine</t>
  </si>
  <si>
    <t>NTPC</t>
  </si>
  <si>
    <t xml:space="preserve">Mand-Raigarh </t>
  </si>
  <si>
    <t>Gharghoda</t>
  </si>
  <si>
    <t>Lara Integrated Thermal Plant</t>
  </si>
  <si>
    <t>https://www.gem.wiki/Lara_Integrated_Thermal_Power_Project</t>
  </si>
  <si>
    <t>M0454</t>
  </si>
  <si>
    <t>Inden Coal Mine</t>
  </si>
  <si>
    <t>https://www.gem.wiki/Inden_coal_mine</t>
  </si>
  <si>
    <t>RWE Power</t>
  </si>
  <si>
    <t>Ruhr</t>
  </si>
  <si>
    <t>Inden , Aldenhoven , Jülich</t>
  </si>
  <si>
    <t>North-Rhine Westphalia</t>
  </si>
  <si>
    <t>M0501</t>
  </si>
  <si>
    <t>Cluster 12 (ECL) Coal Mines</t>
  </si>
  <si>
    <t>https://www.gem.wiki/Cluster_No._12_(ECL)#Mine_Details</t>
  </si>
  <si>
    <t>M0486</t>
  </si>
  <si>
    <t>Bhubaneswari Coal Mine</t>
  </si>
  <si>
    <t>https://www.gem.wiki/Bhubaneswari_coal_mine</t>
  </si>
  <si>
    <t>M0592</t>
  </si>
  <si>
    <t>M0176</t>
  </si>
  <si>
    <t>Baiyinhua No.3 Surface Mine</t>
  </si>
  <si>
    <t>内蒙古白音华蒙东露天煤业有限公司白音华煤田三号露天矿</t>
  </si>
  <si>
    <t>https://www.gem.wiki/Baiyinhua_No.3_Surface_Mine</t>
  </si>
  <si>
    <t>https://www.gem.wiki/%E5%86%85%E8%92%99%E5%8F%A4%E7%99%BD%E9%9F%B3%E5%8D%8E%E8%92%99%E4%B8%9C%E9%9C%B2%E5%A4%A9%E7%85%A4%E4%B8%9A%E6%9C%89%E9%99%90%E5%85%AC%E5%8F%B8%E7%99%BD%E9%9F%B3%E5%8D%8E%E7%85%A4%E7%94%B0%E4%B8%89%E5%8F%B7%E9%9C%B2%E5%A4%A9%E7%9F%BF</t>
  </si>
  <si>
    <t>Inner Mongolia Baiyinhua Mengdong Surface Coal Industry Company</t>
  </si>
  <si>
    <t>State Power Investment Corporation (SPIC) (43%), Huolinhe Coal Industry Group Company (23%), Industrial and Commercial Bank of China (33%)</t>
  </si>
  <si>
    <t>Baiyinhua Coal Field</t>
  </si>
  <si>
    <t>M0639</t>
  </si>
  <si>
    <t>Talabira Coal Mines</t>
  </si>
  <si>
    <t xml:space="preserve">Talabira II &amp; III </t>
  </si>
  <si>
    <t>https://www.gem.wiki/Talabira_coal_mines</t>
  </si>
  <si>
    <t>Talabira</t>
  </si>
  <si>
    <t>M0186</t>
  </si>
  <si>
    <t>Buertai Coal Mine</t>
  </si>
  <si>
    <t>中国神华能源股份有限公司布尔台煤矿</t>
  </si>
  <si>
    <t>https://www.gem.wiki/Buertai_Coal_Mine</t>
  </si>
  <si>
    <t>https://www.gem.wiki/%E4%B8%AD%E5%9B%BD%E7%A5%9E%E5%8D%8E%E8%83%BD%E6%BA%90%E8%82%A1%E4%BB%BD%E6%9C%89%E9%99%90%E5%85%AC%E5%8F%B8%E5%B8%83%E5%B0%94%E5%8F%B0%E7%85%A4%E7%9F%BF</t>
  </si>
  <si>
    <t>Shenhua Energy Holding Company</t>
  </si>
  <si>
    <t>M0670</t>
  </si>
  <si>
    <t>M0776</t>
  </si>
  <si>
    <t>Beisky-Zapadniy Coal Mine</t>
  </si>
  <si>
    <t>https://www.gem.wiki/Beisky-Zapadniy_coal_mine</t>
  </si>
  <si>
    <t>Kirbinsky, Kuibyshevsky</t>
  </si>
  <si>
    <t>Beysky</t>
  </si>
  <si>
    <t>M0627</t>
  </si>
  <si>
    <t>Sanghmitra Coal Mine</t>
  </si>
  <si>
    <t>大唐国际发电股份有限公司胜利东二号露天矿(一期工程)</t>
  </si>
  <si>
    <t>https://www.gem.wiki/大唐国际发电股份有限公司胜利东二号露天矿</t>
  </si>
  <si>
    <t>Inner Mongolia Datang International Xilinhaote Mining Company</t>
  </si>
  <si>
    <t xml:space="preserve">Shengli </t>
  </si>
  <si>
    <t>Northeast of Xilinhot, Xilin Gol, Inner Mongolia</t>
  </si>
  <si>
    <t>Xilin Hot</t>
  </si>
  <si>
    <t>M0306</t>
  </si>
  <si>
    <t>Pingshuo East Coal Mine</t>
  </si>
  <si>
    <t>中国中煤能源股份有限公司平朔东露天煤矿</t>
  </si>
  <si>
    <t>https://www.gem.wiki/Pingshuo_East_open-pit_mine</t>
  </si>
  <si>
    <t>https://www.gem.wiki/中国中煤能源股份有限公司平朔东露天煤矿</t>
  </si>
  <si>
    <t>China Coal Energy Holding Company</t>
  </si>
  <si>
    <t>Yulin Town</t>
  </si>
  <si>
    <t>M0566</t>
  </si>
  <si>
    <t>Lakhanpur Coal Mine</t>
  </si>
  <si>
    <t>https://www.gem.wiki/Lakhanpur_coal_mine</t>
  </si>
  <si>
    <t>M0987</t>
  </si>
  <si>
    <t>Antelope Coal Mine</t>
  </si>
  <si>
    <t>https://www.gem.wiki/Antelope_Coal_Mine</t>
  </si>
  <si>
    <t>Wright</t>
  </si>
  <si>
    <t>Walter Scott Jr Energy Center</t>
  </si>
  <si>
    <t>https://www.gem.wiki/Walter_Scott_Jr._Energy_Center</t>
  </si>
  <si>
    <t>M0409</t>
  </si>
  <si>
    <t>Yimin Surface Coal Mine</t>
  </si>
  <si>
    <t>华能伊敏煤电有限责任公司露天矿</t>
  </si>
  <si>
    <t>https://www.gem.wiki/Yimin_open-pit_mine</t>
  </si>
  <si>
    <t>https://www.gem.wiki/华能伊敏煤电有限责任公司露天矿</t>
  </si>
  <si>
    <t>Huaneng Yimin Coal and Electricity Company</t>
  </si>
  <si>
    <t>Yiminhe Town</t>
  </si>
  <si>
    <t>M0166</t>
  </si>
  <si>
    <t>Antaibao Surface Mine</t>
  </si>
  <si>
    <t>中煤平朔集团有限公司安太堡露天矿</t>
  </si>
  <si>
    <t>https://www.gem.wiki/Antaibao_open-pit_mine</t>
  </si>
  <si>
    <t>https://www.gem.wiki/中煤平朔集团有限公司安太堡露天矿</t>
  </si>
  <si>
    <t>Baitang Town</t>
  </si>
  <si>
    <t>M0441</t>
  </si>
  <si>
    <t>El Descanso Coal Mine</t>
  </si>
  <si>
    <t>Mina El Descanso</t>
  </si>
  <si>
    <t>https://www.gem.wiki/El_Descanso_mine</t>
  </si>
  <si>
    <t>https://www.gem.wiki/Mina_El_Descanso</t>
  </si>
  <si>
    <t>Berbeşti,Husnicioara, Jilţ, Motru, Roşia Peşteana, Rovinari</t>
  </si>
  <si>
    <t>Motru, Rovinari</t>
  </si>
  <si>
    <t>Gorj, Mehedinţi, Vâlcea</t>
  </si>
  <si>
    <t xml:space="preserve">Rovinari Power Station, Craiova Power Station </t>
  </si>
  <si>
    <t>M0669</t>
  </si>
  <si>
    <t>Fajar-Tabang-Brian Coal Mines</t>
  </si>
  <si>
    <t>Fajar Sakti Prima, Brian Anjat Sentosa</t>
  </si>
  <si>
    <t>https://www.gem.wiki/Fajar_Tabang_Brian_coal_mines</t>
  </si>
  <si>
    <t>Bara Tabang</t>
  </si>
  <si>
    <t>Gunung Sari</t>
  </si>
  <si>
    <t>Tabang</t>
  </si>
  <si>
    <t>Balikpapan Coal Terminal, KEPCO</t>
  </si>
  <si>
    <t>M0051</t>
  </si>
  <si>
    <t>Hutton Coal Mine</t>
  </si>
  <si>
    <t>https://www.gem.wiki/Hutton_coking_coal_project</t>
  </si>
  <si>
    <t>Valient Resources</t>
  </si>
  <si>
    <t>Injune</t>
  </si>
  <si>
    <t>M0513</t>
  </si>
  <si>
    <t>Dipka Coal Mine</t>
  </si>
  <si>
    <t>https://www.gem.wiki/Dipka_coal_mine</t>
  </si>
  <si>
    <t>Korba NTPC Power Station</t>
  </si>
  <si>
    <t>https://www.gem.wiki/Korba_Super_Thermal_Power_Station_(NTPC)</t>
  </si>
  <si>
    <t>M0462</t>
  </si>
  <si>
    <t>West Macedonia Lignite Centre (WMLC)</t>
  </si>
  <si>
    <t>Kardia, Main Mavropigis, Komanos, Main Field (Kiriou Pediou), Amyndeon, Florina, Southern Field, Western Field, Northern Field</t>
  </si>
  <si>
    <t>https://www.gem.wiki/Western_Macedonia_Lignite_Centre</t>
  </si>
  <si>
    <t>Western Macadeonia</t>
  </si>
  <si>
    <t>Ptolemaida</t>
  </si>
  <si>
    <t>Kozani</t>
  </si>
  <si>
    <t>West Macedonia</t>
  </si>
  <si>
    <t>Kardia Power Station</t>
  </si>
  <si>
    <t>https://www.gem.wiki/Kardia_power_station</t>
  </si>
  <si>
    <t>M0691</t>
  </si>
  <si>
    <t>PTBA Coal Mines</t>
  </si>
  <si>
    <t>Tanjung Enim, Tabalong, Peranap, Palaran, Ombilin, Lahat</t>
  </si>
  <si>
    <t>https://www.gem.wiki/Bukit_Asam_(Persero)_coal_mines</t>
  </si>
  <si>
    <t>Bukit Asam (Persero)</t>
  </si>
  <si>
    <t>Muara Enim</t>
  </si>
  <si>
    <t>Bangko Tengah Power Station</t>
  </si>
  <si>
    <t>https://www.gem.wiki/Bangko_Tengah_(SS-8)_power_station</t>
  </si>
  <si>
    <t>M0440</t>
  </si>
  <si>
    <t>Cerrejón Coal Mine</t>
  </si>
  <si>
    <t>Mina de carbón El Cerrejón</t>
  </si>
  <si>
    <t>https://www.gem.wiki/Cerrejon_coal_mine</t>
  </si>
  <si>
    <t>https://www.gem.wiki/Mina_de_carbón_El_Cerrejón</t>
  </si>
  <si>
    <t>Cerrejón Coal Company</t>
  </si>
  <si>
    <t>BHP (33%), Anglo American (33%), Glencore (33%)</t>
  </si>
  <si>
    <t>Albania, Barrancas and Hatonuevo</t>
  </si>
  <si>
    <t>Puerto Bolivar Coal Terminal</t>
  </si>
  <si>
    <t>https://www.gem.wiki/Puerto_Bolivar_coal_export_terminal</t>
  </si>
  <si>
    <t>M0340</t>
  </si>
  <si>
    <t>Shenhua Bulianta Coal Mine</t>
  </si>
  <si>
    <t>中国神华能源股份有限公司补连塔煤矿</t>
  </si>
  <si>
    <t>https://www.gem.wiki/Shenhua_Bulianta_Coal_Mine</t>
  </si>
  <si>
    <t>https://www.gem.wiki/中国神华能源股份有限公司补连塔煤矿</t>
  </si>
  <si>
    <t>Wulanmulun Town</t>
  </si>
  <si>
    <t>M0661</t>
  </si>
  <si>
    <t>BIB Coal Mine</t>
  </si>
  <si>
    <t>https://www.gem.wiki/Boneo_Indobara_coal_mine</t>
  </si>
  <si>
    <t>Boneo Indobara</t>
  </si>
  <si>
    <t>Global Energy Mines</t>
  </si>
  <si>
    <t xml:space="preserve">Bunati Port </t>
  </si>
  <si>
    <t>M0133</t>
  </si>
  <si>
    <t>Bulgaria</t>
  </si>
  <si>
    <t>Maritsa Coal Mines</t>
  </si>
  <si>
    <t>https://www.gem.wiki/Maritsa_mines</t>
  </si>
  <si>
    <t>Maritsa East Mines EAD</t>
  </si>
  <si>
    <t>Bulgarian Energy Holding</t>
  </si>
  <si>
    <t>MaritsaIztok Basin</t>
  </si>
  <si>
    <t>Lyubenovo</t>
  </si>
  <si>
    <t>Stara Zagora</t>
  </si>
  <si>
    <t>Maritsa Iztok Complex</t>
  </si>
  <si>
    <t>https://www.gem.wiki/Maritsa_Iztok-2_Power_Station</t>
  </si>
  <si>
    <t>M0062</t>
  </si>
  <si>
    <t>Loy Yang Coal Mine</t>
  </si>
  <si>
    <t>https://www.gem.wiki/Loy_Yang_mine</t>
  </si>
  <si>
    <t>Loy Yang</t>
  </si>
  <si>
    <t>AGL Energy</t>
  </si>
  <si>
    <t>Gippsland</t>
  </si>
  <si>
    <t>Traralgon</t>
  </si>
  <si>
    <t>Loy Yang Power Station</t>
  </si>
  <si>
    <t>https://www.gem.wiki/Loy_Yang_A_power_station</t>
  </si>
  <si>
    <t>M0900</t>
  </si>
  <si>
    <t>Grootegeluk Coal Mine</t>
  </si>
  <si>
    <t>https://www.gem.wiki/Grootegeluk_coal_mine</t>
  </si>
  <si>
    <t>Medupi Power Station</t>
  </si>
  <si>
    <t>https://www.gem.wiki/Medupi_Power_Station</t>
  </si>
  <si>
    <t>M0872</t>
  </si>
  <si>
    <t>Vostokcoal-Diskon Coal Mine</t>
  </si>
  <si>
    <t>Arctic Mining Company-Dikson, Востокуголь - Диксон</t>
  </si>
  <si>
    <t>https://www.gem.wiki/VostokCoal_-_Dikson_coal_mine</t>
  </si>
  <si>
    <t>Vostokcoal-Dikson, LLC</t>
  </si>
  <si>
    <t>Sugodinsko-Ogodginskoye</t>
  </si>
  <si>
    <t>Field B/C, Field D,Field G, Tamnava-West Field, Radljevo</t>
  </si>
  <si>
    <t>Kolubara TPP Power Station</t>
  </si>
  <si>
    <t>大唐国际发电股份有限公司胜利东二号露天矿(三期工程)</t>
  </si>
  <si>
    <t>M0165</t>
  </si>
  <si>
    <t xml:space="preserve">Anjialing Open-Pit Mine </t>
  </si>
  <si>
    <t>中煤平朔集团有限公司安家岭露天矿</t>
  </si>
  <si>
    <t>https://www.gem.wiki/Anjialing_open-pit_mine</t>
  </si>
  <si>
    <t>https://www.gem.wiki/中煤平朔集团有限公司安家岭露天矿</t>
  </si>
  <si>
    <t>M0341</t>
  </si>
  <si>
    <t>Shenhua Heidaigou Surface Coal Mine</t>
  </si>
  <si>
    <t>神华准格尔能源有限责任公司黑岱沟露天矿</t>
  </si>
  <si>
    <t>https://www.gem.wiki/Shenhua_Heidaigou_Surface_Mine</t>
  </si>
  <si>
    <t>https://www.gem.wiki/神华准格尔能源有限责任公司黑岱沟露天矿</t>
  </si>
  <si>
    <t>Shenhua Junggar Energy</t>
  </si>
  <si>
    <t>National Energy Investment Group (40%), China Cinda Asset Management Company (42%), Others (18%)</t>
  </si>
  <si>
    <t>M0688</t>
  </si>
  <si>
    <t>Pasir Coal Mine</t>
  </si>
  <si>
    <t>https://www.gem.wiki/Pasir_coal_mine</t>
  </si>
  <si>
    <t>Kideco Jaya Agung</t>
  </si>
  <si>
    <t>Indika Energy</t>
  </si>
  <si>
    <t>Paser</t>
  </si>
  <si>
    <t>Paiton Power Station</t>
  </si>
  <si>
    <t>https://www.gem.wiki/Paiton-1_power_station</t>
  </si>
  <si>
    <t>M0452</t>
  </si>
  <si>
    <t>Garzweiler Coal Mine</t>
  </si>
  <si>
    <t>Garzweiler II</t>
  </si>
  <si>
    <t>https://www.gem.wiki/Garzweiler_mine</t>
  </si>
  <si>
    <t>Bedburg , Grevenbroich, Jüchen , Erkelenz , M'gladbach</t>
  </si>
  <si>
    <t>Neurath Power Station</t>
  </si>
  <si>
    <t>https://www.gem.wiki/Neurath_power_station</t>
  </si>
  <si>
    <t>M0230</t>
  </si>
  <si>
    <t>Haerwusu Surface Mine</t>
  </si>
  <si>
    <t>中国神华能源股份有限公司哈尔乌素分公司（哈尔乌素露天矿）</t>
  </si>
  <si>
    <t>https://www.gem.wiki/Haerwusu_Surface_Mine</t>
  </si>
  <si>
    <t>https://www.gem.wiki/中国神华能源股份有限公司哈尔乌素分公司（哈尔乌素露天矿）</t>
  </si>
  <si>
    <t>M0339</t>
  </si>
  <si>
    <t>Shenhua Baorixile Surface Coal Mine</t>
  </si>
  <si>
    <t>神华宝日希勒能源有限公司露天煤矿</t>
  </si>
  <si>
    <t>https://www.gem.wiki/Shenhua_Baorixile_Surface_Mine</t>
  </si>
  <si>
    <t>https://www.gem.wiki/神华宝日希勒能源有限公司宝日希勒露天煤矿</t>
  </si>
  <si>
    <t>Shenhua Baorixile Energy</t>
  </si>
  <si>
    <t>National Energy Investment Group (39%), Guangda Holding Company (17%), China National Petroleum Corporation (9%), Changchun Jijun Trade Company (2%), Others (33%)</t>
  </si>
  <si>
    <t>Baorixile Town</t>
  </si>
  <si>
    <t>Chenbaerhu Town</t>
  </si>
  <si>
    <t>M0704</t>
  </si>
  <si>
    <t>Tutupan Coal Mine</t>
  </si>
  <si>
    <t>https://www.gem.wiki/Tutupan_coal_mine</t>
  </si>
  <si>
    <t>M0453</t>
  </si>
  <si>
    <t>Hambach Coal Mine</t>
  </si>
  <si>
    <t>Bergheim</t>
  </si>
  <si>
    <t>https://www.gem.wiki/Hambach_mine</t>
  </si>
  <si>
    <t>Niederzier and Elsdorf</t>
  </si>
  <si>
    <t>M0041</t>
  </si>
  <si>
    <t>Galilee Coal Mine</t>
  </si>
  <si>
    <t>Galilee Coal Project, China First Project</t>
  </si>
  <si>
    <t>https://www.gem.wiki/Galilee_Coal_Project</t>
  </si>
  <si>
    <t>Jericho</t>
  </si>
  <si>
    <t>M0527</t>
  </si>
  <si>
    <t>Gevra Coal Mine</t>
  </si>
  <si>
    <t>https://www.gem.wiki/Gevra_coal_mine</t>
  </si>
  <si>
    <t>M0564</t>
  </si>
  <si>
    <t>Kusmunda Coal Mine</t>
  </si>
  <si>
    <t>https://www.gem.wiki/Kusmunda_coal_mine</t>
  </si>
  <si>
    <t>M0753</t>
  </si>
  <si>
    <t>Bełchatów Coal Mine</t>
  </si>
  <si>
    <t>https://www.gem.wiki/Belchatow_coal_mine</t>
  </si>
  <si>
    <t>Bełchatów</t>
  </si>
  <si>
    <t>Belchatow Power Complex</t>
  </si>
  <si>
    <t>https://www.gem.wiki/Belchatow_power_complex</t>
  </si>
  <si>
    <t>M0632</t>
  </si>
  <si>
    <t>Siarmal Coal Mine</t>
  </si>
  <si>
    <t>https://www.gem.wiki/Siarmal_coal_mine</t>
  </si>
  <si>
    <t>M0678</t>
  </si>
  <si>
    <t>KPC Operation Coal Mine</t>
  </si>
  <si>
    <t>Bengalon, Sangatta</t>
  </si>
  <si>
    <t>https://www.gem.wiki/Bengalon_coal_mine</t>
  </si>
  <si>
    <t>Kaltim Prima Coal o</t>
  </si>
  <si>
    <t>Tanjung Bara Coal Terminal</t>
  </si>
  <si>
    <t>https://www.gem.wiki/Tanjung_Bara_Coal_Terminal</t>
  </si>
  <si>
    <t>M0994</t>
  </si>
  <si>
    <t>Black Thunder Coal Mine</t>
  </si>
  <si>
    <t>https://www.gem.wiki/Black_Thunder_Mine</t>
  </si>
  <si>
    <t>Sherburne County Power Station</t>
  </si>
  <si>
    <t>https://www.gem.wiki/Sherburne_County_Plant</t>
  </si>
  <si>
    <t>M1052</t>
  </si>
  <si>
    <t>North Antelope Rochelle Coal Mine</t>
  </si>
  <si>
    <t>https://www.gem.wiki/North_Antelope_Rochelle_Mine</t>
  </si>
  <si>
    <t>Powder River Coal LLC</t>
  </si>
  <si>
    <t>addresskey</t>
  </si>
  <si>
    <t>latitude</t>
  </si>
  <si>
    <t>longitude</t>
  </si>
  <si>
    <t>flag</t>
  </si>
  <si>
    <t>,</t>
  </si>
  <si>
    <t>ZERO_RESULTS</t>
  </si>
  <si>
    <t>-22.385333,</t>
  </si>
  <si>
    <t>-23.587132,-23.587132, 148.977385</t>
  </si>
  <si>
    <t>23.587132</t>
  </si>
  <si>
    <t>148.977385</t>
  </si>
  <si>
    <t>Status definitions</t>
  </si>
  <si>
    <t>Contact: Ted Nace, Executive Director, Global Energy Monitor - ted.nace@globalenergymonitor.com - 510-331-8743</t>
  </si>
  <si>
    <t>Citation: "Global Coal Mine Tracker," Global Energy Monitor, January 2021</t>
  </si>
  <si>
    <t>Global Coal Mine Tracker - January 2021</t>
  </si>
  <si>
    <t>Copyright © 2021 by Global Energy Monitor. All rights reserved. The results of this data may be cited with attribution, but the data itself may not be distributed or incorporated into other databases without the express permission of Global Energy Monitor.</t>
  </si>
  <si>
    <t>Mines commissioned and in commercial operation.</t>
  </si>
  <si>
    <t>Mines that have been announced, under exploration, permitted, or under construction, but not yet operating</t>
  </si>
  <si>
    <t>Projects that have appeared in corporate or governmental planning documents</t>
  </si>
  <si>
    <t>Mines that are moving forward in one or more of the following ways: pre-feasbility studies, geological exploration, applying for environmental permits, acquiring land, acquiring water rights,  or securing financing</t>
  </si>
  <si>
    <t>Projects that have secured all environmental permits, including a mine plan, but have not broken ground.</t>
  </si>
  <si>
    <t>Projects where physical construction (i.e. breaking ground of a pit) is proceeding.</t>
  </si>
  <si>
    <t>Eski Celtek</t>
  </si>
  <si>
    <t>1. This database only includes operating coal mines 5 million tonnes per annum and larger and proposed coal mines 1 million tonnes per annum and larger. Smaller mines are included at discretion.</t>
  </si>
  <si>
    <t>2. For background and references, see GEM wiki pages (Column D for English and Column E for Mandarin and Spanish translations on the "Coal Mines" sheet)</t>
  </si>
  <si>
    <t>4. For CH4 calculation method, see "Estimating methane emissions from coal mines" at https://www.gem.wiki/Estimating_methane_emissions_from_coal_mines</t>
  </si>
  <si>
    <t>5. For CO2 calculation method, see "Estimating carbon dioxide emissions from coal mines" at https://www.gem.wiki/Estimating_carbon_dioxide_emissions_from_coal_mines</t>
  </si>
  <si>
    <t>6. For summary statistics by province, country, region, company etc., see "Summary Statistics," at https://globalenergymonitor.org/projects/global-coal-mine-tracker/summary-data/</t>
  </si>
  <si>
    <t>7. For links to reports using GCMT data, see "Reports," at https://globalenergymonitor.org/projects/global-coal-mine-tracker/reports-briefings/</t>
  </si>
  <si>
    <t>8. The Global Energy Monitor website provides a mapping tool for this data available at https://globalenergymonitor.org/projects/global-coal-mine-tracker/tracker-map/</t>
  </si>
  <si>
    <t>3. For an explanation of the compilation of this data, see "Methodology," at https://globalenergymonitor.org/projects/global-coal-mine-tracker/methodology/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</si>
</sst>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39">
    <font>
      <sz val="10"/>
      <color rgb="FF000000"/>
      <name val="Arial"/>
    </font>
    <font>
      <b/>
      <sz val="10"/>
      <color rgb="FF000000"/>
      <name val="Arial"/>
      <family val="2"/>
    </font>
    <font>
      <b/>
      <sz val="10"/>
      <name val="Arial"/>
      <family val="2"/>
    </font>
    <font>
      <b/>
      <sz val="10"/>
      <name val="Arial"/>
      <family val="2"/>
    </font>
    <font>
      <sz val="10"/>
      <name val="Arial"/>
      <family val="2"/>
    </font>
    <font>
      <sz val="10"/>
      <name val="Arial"/>
      <family val="2"/>
    </font>
    <font>
      <u/>
      <sz val="10"/>
      <color rgb="FF0000FF"/>
      <name val="Arial"/>
      <family val="2"/>
    </font>
    <font>
      <u/>
      <sz val="10"/>
      <color rgb="FF1155CC"/>
      <name val="Arial"/>
      <family val="2"/>
    </font>
    <font>
      <u/>
      <sz val="10"/>
      <color rgb="FF0000FF"/>
      <name val="Arial"/>
      <family val="2"/>
    </font>
    <font>
      <u/>
      <sz val="10"/>
      <color rgb="FF0000FF"/>
      <name val="Arial"/>
      <family val="2"/>
    </font>
    <font>
      <u/>
      <sz val="10"/>
      <color rgb="FF1155CC"/>
      <name val="Arial"/>
      <family val="2"/>
    </font>
    <font>
      <sz val="10"/>
      <name val="Liberation Serif"/>
    </font>
    <font>
      <sz val="10"/>
      <color rgb="FF000000"/>
      <name val="Arial"/>
      <family val="2"/>
    </font>
    <font>
      <u/>
      <sz val="10"/>
      <color rgb="FF0000FF"/>
      <name val="Arial"/>
      <family val="2"/>
    </font>
    <font>
      <u/>
      <sz val="10"/>
      <color rgb="FF1155CC"/>
      <name val="Arial"/>
      <family val="2"/>
    </font>
    <font>
      <u/>
      <sz val="10"/>
      <color rgb="FF0000FF"/>
      <name val="Arial"/>
      <family val="2"/>
    </font>
    <font>
      <u/>
      <sz val="10"/>
      <color rgb="FF0000FF"/>
      <name val="Arial"/>
      <family val="2"/>
    </font>
    <font>
      <u/>
      <sz val="10"/>
      <color rgb="FF0000FF"/>
      <name val="Arial"/>
      <family val="2"/>
    </font>
    <font>
      <u/>
      <sz val="10"/>
      <color rgb="FF1155CC"/>
      <name val="Arial"/>
      <family val="2"/>
    </font>
    <font>
      <u/>
      <sz val="10"/>
      <color rgb="FF000000"/>
      <name val="Arial"/>
      <family val="2"/>
    </font>
    <font>
      <u/>
      <sz val="10"/>
      <color rgb="FF0000FF"/>
      <name val="Arial"/>
      <family val="2"/>
    </font>
    <font>
      <u/>
      <sz val="10"/>
      <color rgb="FF1155CC"/>
      <name val="Arial"/>
      <family val="2"/>
    </font>
    <font>
      <u/>
      <sz val="10"/>
      <color rgb="FF1155CC"/>
      <name val="Arial"/>
      <family val="2"/>
    </font>
    <font>
      <u/>
      <sz val="10"/>
      <color rgb="FF1155CC"/>
      <name val="Arial"/>
      <family val="2"/>
    </font>
    <font>
      <sz val="10"/>
      <color rgb="FF000000"/>
      <name val="Docs-Roboto"/>
    </font>
    <font>
      <u/>
      <sz val="10"/>
      <color rgb="FF1155CC"/>
      <name val="Arial"/>
      <family val="2"/>
    </font>
    <font>
      <u/>
      <sz val="10"/>
      <color rgb="FF0000FF"/>
      <name val="Arial"/>
      <family val="2"/>
    </font>
    <font>
      <u/>
      <sz val="10"/>
      <color rgb="FF1155CC"/>
      <name val="Arial"/>
      <family val="2"/>
    </font>
    <font>
      <u/>
      <sz val="10"/>
      <color rgb="FF0000FF"/>
      <name val="Arial"/>
      <family val="2"/>
    </font>
    <font>
      <u/>
      <sz val="10"/>
      <color rgb="FF0000FF"/>
      <name val="Arial"/>
      <family val="2"/>
    </font>
    <font>
      <u/>
      <sz val="10"/>
      <color rgb="FF1155CC"/>
      <name val="Arial"/>
      <family val="2"/>
    </font>
    <font>
      <u/>
      <sz val="10"/>
      <color rgb="FF0000FF"/>
      <name val="Arial"/>
      <family val="2"/>
    </font>
    <font>
      <u/>
      <sz val="10"/>
      <color rgb="FF1155CC"/>
      <name val="Arial"/>
      <family val="2"/>
    </font>
    <font>
      <sz val="10"/>
      <color rgb="FF000000"/>
      <name val="Roboto"/>
    </font>
    <font>
      <sz val="9"/>
      <name val="Arial"/>
      <family val="2"/>
    </font>
    <font>
      <sz val="24"/>
      <name val="Arial"/>
      <family val="2"/>
    </font>
    <font>
      <sz val="12"/>
      <name val="Arial"/>
      <family val="2"/>
    </font>
    <font>
      <b/>
      <sz val="16"/>
      <name val="Arial"/>
      <family val="2"/>
    </font>
    <font>
      <b/>
      <sz val="12"/>
      <name val="Arial"/>
      <family val="2"/>
    </font>
  </fonts>
  <fills count="5">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theme="0"/>
        <bgColor rgb="FFFFFFFF"/>
      </patternFill>
    </fill>
  </fills>
  <borders count="1">
    <border>
      <left/>
      <right/>
      <top/>
      <bottom/>
      <diagonal/>
    </border>
  </borders>
  <cellStyleXfs count="2">
    <xf numFmtId="0" fontId="0" fillId="0" borderId="0"/>
    <xf numFmtId="0" fontId="12" fillId="0" borderId="0"/>
  </cellStyleXfs>
  <cellXfs count="106">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2" borderId="0" xfId="0" applyFont="1" applyFill="1" applyAlignment="1">
      <alignment horizontal="left" wrapText="1"/>
    </xf>
    <xf numFmtId="0" fontId="2" fillId="0" borderId="0" xfId="0" applyFont="1" applyAlignment="1"/>
    <xf numFmtId="0" fontId="3" fillId="0" borderId="0" xfId="0" applyFont="1" applyAlignment="1">
      <alignment wrapText="1"/>
    </xf>
    <xf numFmtId="164" fontId="3" fillId="0" borderId="0" xfId="0" applyNumberFormat="1" applyFont="1" applyAlignment="1">
      <alignment wrapText="1"/>
    </xf>
    <xf numFmtId="1" fontId="1" fillId="0" borderId="0" xfId="0" applyNumberFormat="1" applyFont="1" applyAlignment="1">
      <alignment wrapText="1"/>
    </xf>
    <xf numFmtId="0" fontId="4" fillId="0" borderId="0" xfId="0" applyFont="1" applyAlignment="1"/>
    <xf numFmtId="0" fontId="5" fillId="0" borderId="0" xfId="0" applyFont="1" applyAlignment="1"/>
    <xf numFmtId="0" fontId="5" fillId="0" borderId="0" xfId="0" applyFont="1" applyAlignment="1"/>
    <xf numFmtId="164" fontId="5" fillId="0" borderId="0" xfId="0" applyNumberFormat="1" applyFont="1"/>
    <xf numFmtId="0" fontId="5" fillId="0" borderId="0" xfId="0" applyFont="1"/>
    <xf numFmtId="164" fontId="5" fillId="0" borderId="0" xfId="0" applyNumberFormat="1" applyFont="1"/>
    <xf numFmtId="0" fontId="6" fillId="0" borderId="0" xfId="0" applyFont="1"/>
    <xf numFmtId="0" fontId="5" fillId="0" borderId="0" xfId="0" applyFont="1" applyAlignment="1"/>
    <xf numFmtId="0" fontId="4" fillId="0" borderId="0" xfId="0" applyFont="1" applyAlignment="1"/>
    <xf numFmtId="0" fontId="4" fillId="0" borderId="0" xfId="0" applyFont="1" applyAlignment="1"/>
    <xf numFmtId="0" fontId="4" fillId="0" borderId="0" xfId="0" applyFont="1" applyAlignment="1"/>
    <xf numFmtId="0" fontId="7" fillId="0" borderId="0" xfId="0" applyFont="1" applyAlignment="1"/>
    <xf numFmtId="1" fontId="5" fillId="0" borderId="0" xfId="0" applyNumberFormat="1" applyFont="1"/>
    <xf numFmtId="1" fontId="5" fillId="0" borderId="0" xfId="0" applyNumberFormat="1" applyFont="1"/>
    <xf numFmtId="0" fontId="4" fillId="0" borderId="0" xfId="0" applyFont="1" applyAlignment="1">
      <alignment horizontal="right"/>
    </xf>
    <xf numFmtId="0" fontId="4" fillId="0" borderId="0" xfId="0" applyFont="1" applyAlignment="1"/>
    <xf numFmtId="0" fontId="5" fillId="0" borderId="0" xfId="0" applyFont="1" applyAlignment="1"/>
    <xf numFmtId="0" fontId="8" fillId="0" borderId="0" xfId="0" applyFont="1" applyAlignment="1"/>
    <xf numFmtId="0" fontId="4" fillId="0" borderId="0" xfId="0" applyFont="1" applyAlignment="1"/>
    <xf numFmtId="2" fontId="5" fillId="0" borderId="0" xfId="0" applyNumberFormat="1" applyFont="1"/>
    <xf numFmtId="0" fontId="9" fillId="0" borderId="0" xfId="0" applyFont="1" applyAlignment="1"/>
    <xf numFmtId="0" fontId="10" fillId="0" borderId="0" xfId="0" applyFont="1" applyAlignment="1"/>
    <xf numFmtId="0" fontId="4" fillId="0" borderId="0" xfId="0" applyFont="1" applyAlignment="1"/>
    <xf numFmtId="2" fontId="5" fillId="0" borderId="0" xfId="0" applyNumberFormat="1" applyFont="1" applyAlignment="1"/>
    <xf numFmtId="0" fontId="11" fillId="0" borderId="0" xfId="0" applyFont="1" applyAlignment="1">
      <alignment horizontal="left"/>
    </xf>
    <xf numFmtId="165" fontId="13" fillId="0" borderId="0" xfId="0" applyNumberFormat="1" applyFont="1" applyAlignment="1"/>
    <xf numFmtId="165" fontId="5" fillId="0" borderId="0" xfId="0" applyNumberFormat="1" applyFont="1"/>
    <xf numFmtId="1" fontId="5" fillId="0" borderId="0" xfId="0" applyNumberFormat="1" applyFont="1" applyAlignment="1"/>
    <xf numFmtId="0" fontId="5" fillId="0" borderId="0" xfId="0" applyFont="1"/>
    <xf numFmtId="0" fontId="4" fillId="2" borderId="0" xfId="0" applyFont="1" applyFill="1" applyAlignment="1">
      <alignment horizontal="right"/>
    </xf>
    <xf numFmtId="0" fontId="4" fillId="0" borderId="0" xfId="0" applyFont="1" applyAlignment="1"/>
    <xf numFmtId="2" fontId="5" fillId="0" borderId="0" xfId="0" applyNumberFormat="1" applyFont="1"/>
    <xf numFmtId="1" fontId="4" fillId="0" borderId="0" xfId="0" applyNumberFormat="1" applyFont="1" applyAlignment="1">
      <alignment horizontal="right"/>
    </xf>
    <xf numFmtId="0" fontId="14" fillId="0" borderId="0" xfId="0" applyFont="1" applyAlignment="1"/>
    <xf numFmtId="0" fontId="15" fillId="0" borderId="0" xfId="0" applyFont="1" applyAlignment="1"/>
    <xf numFmtId="0" fontId="16" fillId="0" borderId="0" xfId="0" applyFont="1" applyAlignment="1"/>
    <xf numFmtId="0" fontId="5" fillId="0" borderId="0" xfId="0" applyFont="1" applyAlignment="1"/>
    <xf numFmtId="0" fontId="17" fillId="0" borderId="0" xfId="0" applyFont="1"/>
    <xf numFmtId="0" fontId="18" fillId="0" borderId="0" xfId="0" applyFont="1" applyAlignment="1"/>
    <xf numFmtId="0" fontId="19" fillId="0" borderId="0" xfId="0" applyFont="1" applyAlignment="1"/>
    <xf numFmtId="0" fontId="20" fillId="0" borderId="0" xfId="0" applyFont="1" applyAlignment="1"/>
    <xf numFmtId="0" fontId="21" fillId="0" borderId="0" xfId="0" applyFont="1" applyAlignment="1"/>
    <xf numFmtId="0" fontId="22" fillId="0" borderId="0" xfId="0" applyFont="1" applyAlignment="1">
      <alignment vertical="top"/>
    </xf>
    <xf numFmtId="0" fontId="23" fillId="0" borderId="0" xfId="0" applyFont="1" applyAlignment="1">
      <alignment vertical="top"/>
    </xf>
    <xf numFmtId="3" fontId="5" fillId="0" borderId="0" xfId="0" applyNumberFormat="1" applyFont="1"/>
    <xf numFmtId="164" fontId="5" fillId="0" borderId="0" xfId="0" applyNumberFormat="1" applyFont="1" applyAlignment="1"/>
    <xf numFmtId="0" fontId="12" fillId="2" borderId="0" xfId="0" applyFont="1" applyFill="1" applyAlignment="1">
      <alignment horizontal="left"/>
    </xf>
    <xf numFmtId="0" fontId="25" fillId="0" borderId="0" xfId="0" applyFont="1" applyAlignment="1"/>
    <xf numFmtId="0" fontId="26" fillId="2" borderId="0" xfId="0" applyFont="1" applyFill="1" applyAlignment="1"/>
    <xf numFmtId="0" fontId="27" fillId="0" borderId="0" xfId="0" applyFont="1" applyAlignment="1"/>
    <xf numFmtId="165" fontId="5" fillId="0" borderId="0" xfId="0" applyNumberFormat="1" applyFont="1" applyAlignment="1"/>
    <xf numFmtId="0" fontId="5" fillId="2" borderId="0" xfId="0" applyFont="1" applyFill="1" applyAlignment="1"/>
    <xf numFmtId="0" fontId="5" fillId="2" borderId="0" xfId="0" applyFont="1" applyFill="1"/>
    <xf numFmtId="4" fontId="5" fillId="0" borderId="0" xfId="0" applyNumberFormat="1" applyFont="1"/>
    <xf numFmtId="1" fontId="28" fillId="0" borderId="0" xfId="0" applyNumberFormat="1" applyFont="1"/>
    <xf numFmtId="1" fontId="29" fillId="0" borderId="0" xfId="0" applyNumberFormat="1" applyFont="1" applyAlignment="1"/>
    <xf numFmtId="1" fontId="5" fillId="0" borderId="0" xfId="0" applyNumberFormat="1" applyFont="1" applyAlignment="1"/>
    <xf numFmtId="1" fontId="5" fillId="0" borderId="0" xfId="0" applyNumberFormat="1" applyFont="1" applyAlignment="1"/>
    <xf numFmtId="0" fontId="30" fillId="2" borderId="0" xfId="0" applyFont="1" applyFill="1" applyAlignment="1"/>
    <xf numFmtId="0" fontId="5" fillId="0" borderId="0" xfId="0" applyFont="1" applyAlignment="1">
      <alignment horizontal="left"/>
    </xf>
    <xf numFmtId="0" fontId="31" fillId="0" borderId="0" xfId="0" applyFont="1" applyAlignment="1"/>
    <xf numFmtId="1" fontId="32" fillId="0" borderId="0" xfId="0" applyNumberFormat="1" applyFont="1" applyAlignment="1"/>
    <xf numFmtId="2" fontId="4" fillId="0" borderId="0" xfId="0" applyNumberFormat="1" applyFont="1" applyAlignment="1"/>
    <xf numFmtId="164" fontId="4" fillId="0" borderId="0" xfId="0" applyNumberFormat="1" applyFont="1" applyAlignment="1"/>
    <xf numFmtId="1" fontId="5" fillId="2" borderId="0" xfId="0" applyNumberFormat="1" applyFont="1" applyFill="1" applyAlignment="1"/>
    <xf numFmtId="0" fontId="4" fillId="2" borderId="0" xfId="0" applyFont="1" applyFill="1" applyAlignment="1"/>
    <xf numFmtId="4" fontId="5" fillId="0" borderId="0" xfId="0" applyNumberFormat="1" applyFont="1" applyAlignment="1"/>
    <xf numFmtId="0" fontId="33" fillId="0" borderId="0" xfId="0" applyFont="1" applyAlignment="1"/>
    <xf numFmtId="0" fontId="24" fillId="2" borderId="0" xfId="0" applyFont="1" applyFill="1" applyAlignment="1"/>
    <xf numFmtId="0" fontId="4" fillId="0" borderId="0" xfId="0" applyFont="1" applyAlignment="1">
      <alignment horizontal="right"/>
    </xf>
    <xf numFmtId="0" fontId="12" fillId="0" borderId="0" xfId="0" applyFont="1" applyAlignment="1"/>
    <xf numFmtId="4" fontId="4" fillId="0" borderId="0" xfId="0" applyNumberFormat="1" applyFont="1" applyAlignment="1"/>
    <xf numFmtId="1" fontId="4" fillId="0" borderId="0" xfId="0" applyNumberFormat="1" applyFont="1" applyAlignment="1">
      <alignment horizontal="right"/>
    </xf>
    <xf numFmtId="164" fontId="4" fillId="0" borderId="0" xfId="0" applyNumberFormat="1" applyFont="1" applyAlignment="1">
      <alignment horizontal="right"/>
    </xf>
    <xf numFmtId="0" fontId="4" fillId="0" borderId="0" xfId="0" applyFont="1" applyAlignment="1"/>
    <xf numFmtId="1" fontId="5" fillId="2" borderId="0" xfId="0" applyNumberFormat="1" applyFont="1" applyFill="1"/>
    <xf numFmtId="9" fontId="5" fillId="0" borderId="0" xfId="0" applyNumberFormat="1" applyFont="1"/>
    <xf numFmtId="0" fontId="12" fillId="2" borderId="0" xfId="0" applyFont="1" applyFill="1" applyAlignment="1">
      <alignment horizontal="right"/>
    </xf>
    <xf numFmtId="1" fontId="4" fillId="0" borderId="0" xfId="0" applyNumberFormat="1" applyFont="1" applyAlignment="1"/>
    <xf numFmtId="3" fontId="5" fillId="0" borderId="0" xfId="0" applyNumberFormat="1" applyFont="1" applyAlignment="1"/>
    <xf numFmtId="0" fontId="34" fillId="0" borderId="0" xfId="0" applyFont="1"/>
    <xf numFmtId="0" fontId="5" fillId="0" borderId="0" xfId="0" quotePrefix="1" applyFont="1" applyAlignment="1"/>
    <xf numFmtId="0" fontId="4" fillId="3" borderId="0" xfId="1" applyFont="1" applyFill="1"/>
    <xf numFmtId="0" fontId="36" fillId="3" borderId="0" xfId="1" applyFont="1" applyFill="1"/>
    <xf numFmtId="0" fontId="0" fillId="3" borderId="0" xfId="1" applyFont="1" applyFill="1"/>
    <xf numFmtId="0" fontId="4" fillId="3" borderId="0" xfId="1" applyFont="1" applyFill="1" applyAlignment="1">
      <alignment vertical="center"/>
    </xf>
    <xf numFmtId="0" fontId="38" fillId="3" borderId="0" xfId="1" applyFont="1" applyFill="1" applyAlignment="1">
      <alignment vertical="top"/>
    </xf>
    <xf numFmtId="0" fontId="38" fillId="3" borderId="0" xfId="1" applyFont="1" applyFill="1" applyAlignment="1">
      <alignment vertical="top" wrapText="1"/>
    </xf>
    <xf numFmtId="0" fontId="36" fillId="4" borderId="0" xfId="1" applyFont="1" applyFill="1" applyAlignment="1">
      <alignment vertical="top"/>
    </xf>
    <xf numFmtId="0" fontId="35" fillId="3" borderId="0" xfId="1" applyFont="1" applyFill="1" applyAlignment="1">
      <alignment horizontal="center"/>
    </xf>
    <xf numFmtId="0" fontId="36" fillId="3" borderId="0" xfId="1" applyFont="1" applyFill="1" applyAlignment="1">
      <alignment horizontal="center" vertical="center" wrapText="1"/>
    </xf>
    <xf numFmtId="0" fontId="36" fillId="3" borderId="0" xfId="1" applyFont="1" applyFill="1" applyAlignment="1">
      <alignment horizontal="center" vertical="center"/>
    </xf>
    <xf numFmtId="0" fontId="37" fillId="3" borderId="0" xfId="1" applyFont="1" applyFill="1" applyAlignment="1">
      <alignment vertical="center"/>
    </xf>
    <xf numFmtId="0" fontId="36" fillId="4" borderId="0" xfId="1" applyFont="1" applyFill="1" applyAlignment="1">
      <alignment vertical="top" wrapText="1"/>
    </xf>
    <xf numFmtId="0" fontId="36" fillId="3" borderId="0" xfId="1" applyFont="1" applyFill="1" applyAlignment="1">
      <alignment wrapText="1"/>
    </xf>
    <xf numFmtId="0" fontId="36" fillId="4" borderId="0" xfId="1" applyFont="1" applyFill="1" applyAlignment="1">
      <alignment vertical="top"/>
    </xf>
    <xf numFmtId="0" fontId="36" fillId="3" borderId="0" xfId="1" applyFont="1" applyFill="1"/>
    <xf numFmtId="0" fontId="36" fillId="3" borderId="0" xfId="1" applyFont="1" applyFill="1" applyAlignment="1">
      <alignment vertical="top" wrapText="1"/>
    </xf>
  </cellXfs>
  <cellStyles count="2">
    <cellStyle name="Normal" xfId="0" builtinId="0"/>
    <cellStyle name="Normal 2" xfId="1" xr:uid="{84471A14-8ADD-274D-A3CF-0ED5FFAF4A0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1" Type="http://schemas.openxmlformats.org/officeDocument/2006/relationships/hyperlink" Target="https://www.gem.wiki/Shcheglovsky_coal_mine" TargetMode="External"/><Relationship Id="rId170" Type="http://schemas.openxmlformats.org/officeDocument/2006/relationships/hyperlink" Target="https://www.gem.wiki/Changcheng_No.6_Coal_Mine" TargetMode="External"/><Relationship Id="rId268" Type="http://schemas.openxmlformats.org/officeDocument/2006/relationships/hyperlink" Target="https://www.gem.wiki/Kusheyakovsky_Novy_coal_mine" TargetMode="External"/><Relationship Id="rId475" Type="http://schemas.openxmlformats.org/officeDocument/2006/relationships/hyperlink" Target="https://www.gem.wiki/MPP_coal_mine" TargetMode="External"/><Relationship Id="rId682" Type="http://schemas.openxmlformats.org/officeDocument/2006/relationships/hyperlink" Target="https://www.gem.wiki/Amasra_coal_mine" TargetMode="External"/><Relationship Id="rId128" Type="http://schemas.openxmlformats.org/officeDocument/2006/relationships/hyperlink" Target="https://www.gem.wiki/Willow_Creek_mine" TargetMode="External"/><Relationship Id="rId335" Type="http://schemas.openxmlformats.org/officeDocument/2006/relationships/hyperlink" Target="https://www.gem.wiki/Sibirginsky_coal_mine" TargetMode="External"/><Relationship Id="rId542" Type="http://schemas.openxmlformats.org/officeDocument/2006/relationships/hyperlink" Target="https://www.gem.wiki/Koornfontein_coal_mine" TargetMode="External"/><Relationship Id="rId987" Type="http://schemas.openxmlformats.org/officeDocument/2006/relationships/hyperlink" Target="https://www.gem.wiki/Anpara_thermal_power_station" TargetMode="External"/><Relationship Id="rId1172" Type="http://schemas.openxmlformats.org/officeDocument/2006/relationships/hyperlink" Target="https://www.gem.wiki/Chahasu_mine" TargetMode="External"/><Relationship Id="rId402" Type="http://schemas.openxmlformats.org/officeDocument/2006/relationships/hyperlink" Target="https://www.gem.wiki/Kogan_Creek_mine" TargetMode="External"/><Relationship Id="rId847" Type="http://schemas.openxmlformats.org/officeDocument/2006/relationships/hyperlink" Target="https://www.gem.wiki/Shanxi_Jinyuan_mine" TargetMode="External"/><Relationship Id="rId1032" Type="http://schemas.openxmlformats.org/officeDocument/2006/relationships/hyperlink" Target="https://www.gem.wiki/%E9%99%95%E8%A5%BF%E9%BB%84%E9%99%B5%E4%BA%8C%E5%8F%B7%E7%85%A4%E7%9F%BF%E6%9C%89%E9%99%90%E5%85%AC%E5%8F%B8" TargetMode="External"/><Relationship Id="rId1477" Type="http://schemas.openxmlformats.org/officeDocument/2006/relationships/hyperlink" Target="https://www.gem.wiki/Haerwusu_Surface_Mine" TargetMode="External"/><Relationship Id="rId707" Type="http://schemas.openxmlformats.org/officeDocument/2006/relationships/hyperlink" Target="https://www.gem.wiki/Kriel_colliery" TargetMode="External"/><Relationship Id="rId914" Type="http://schemas.openxmlformats.org/officeDocument/2006/relationships/hyperlink" Target="https://www.gem.wiki/Tunnel_Ridge_Mine" TargetMode="External"/><Relationship Id="rId1337" Type="http://schemas.openxmlformats.org/officeDocument/2006/relationships/hyperlink" Target="https://www.gem.wiki/Xiaobaodang_No.1_mine" TargetMode="External"/><Relationship Id="rId43" Type="http://schemas.openxmlformats.org/officeDocument/2006/relationships/hyperlink" Target="https://www.gem.wiki/Bazhanova_coal_mine" TargetMode="External"/><Relationship Id="rId1404" Type="http://schemas.openxmlformats.org/officeDocument/2006/relationships/hyperlink" Target="https://www.gem.wiki/Moher-Amlori_Extension_coal_mine" TargetMode="External"/><Relationship Id="rId192" Type="http://schemas.openxmlformats.org/officeDocument/2006/relationships/hyperlink" Target="https://www.gem.wiki/Zimpande_coal_project" TargetMode="External"/><Relationship Id="rId497" Type="http://schemas.openxmlformats.org/officeDocument/2006/relationships/hyperlink" Target="https://www.gem.wiki/Pokrovs%27ke_coal_mine" TargetMode="External"/><Relationship Id="rId357" Type="http://schemas.openxmlformats.org/officeDocument/2006/relationships/hyperlink" Target="https://www.gem.wiki/Tweedraai_coal_mine" TargetMode="External"/><Relationship Id="rId1194" Type="http://schemas.openxmlformats.org/officeDocument/2006/relationships/hyperlink" Target="https://www.gem.wiki/%E5%A4%A7%E5%90%8C%E7%85%A4%E7%9F%BF%E9%9B%86%E5%9B%A2%E8%BD%A9%E5%B2%97%E7%85%A4%E7%94%B5%E6%9C%89%E9%99%90%E8%B4%A3%E4%BB%BB%E5%85%AC%E5%8F%B8%E9%BA%BB%E5%AE%B6%E6%A2%81%E7%85%A4%E7%9F%BF" TargetMode="External"/><Relationship Id="rId217" Type="http://schemas.openxmlformats.org/officeDocument/2006/relationships/hyperlink" Target="https://www.gem.wiki/Mine_at_Ha_Lam" TargetMode="External"/><Relationship Id="rId564" Type="http://schemas.openxmlformats.org/officeDocument/2006/relationships/hyperlink" Target="https://www.gem.wiki/ACWA_Moatize_power_station" TargetMode="External"/><Relationship Id="rId771" Type="http://schemas.openxmlformats.org/officeDocument/2006/relationships/hyperlink" Target="https://www.gem.wiki/Neryungrinsky_coal_mine" TargetMode="External"/><Relationship Id="rId869" Type="http://schemas.openxmlformats.org/officeDocument/2006/relationships/hyperlink" Target="https://www.gem.wiki/Dananhu_No._7_Mine" TargetMode="External"/><Relationship Id="rId424" Type="http://schemas.openxmlformats.org/officeDocument/2006/relationships/hyperlink" Target="https://www.gem.wiki/Xinjiang_Hongshan_Coal_Mine" TargetMode="External"/><Relationship Id="rId631" Type="http://schemas.openxmlformats.org/officeDocument/2006/relationships/hyperlink" Target="https://www.gem.wiki/Yitai_Yili_coal_mine" TargetMode="External"/><Relationship Id="rId729" Type="http://schemas.openxmlformats.org/officeDocument/2006/relationships/hyperlink" Target="https://www.gem.wiki/Dalrymple_Bay_Coal_Terminal" TargetMode="External"/><Relationship Id="rId1054" Type="http://schemas.openxmlformats.org/officeDocument/2006/relationships/hyperlink" Target="https://www.gem.wiki/Port_of_Newcastle" TargetMode="External"/><Relationship Id="rId1261" Type="http://schemas.openxmlformats.org/officeDocument/2006/relationships/hyperlink" Target="https://www.gem.wiki/Shigetai_Coal_Mine" TargetMode="External"/><Relationship Id="rId1359" Type="http://schemas.openxmlformats.org/officeDocument/2006/relationships/hyperlink" Target="https://www.gem.wiki/Chandragupta_coal_mine" TargetMode="External"/><Relationship Id="rId936" Type="http://schemas.openxmlformats.org/officeDocument/2006/relationships/hyperlink" Target="https://www.gem.wiki/Khutala_mine" TargetMode="External"/><Relationship Id="rId1121" Type="http://schemas.openxmlformats.org/officeDocument/2006/relationships/hyperlink" Target="https://www.gem.wiki/Perusahaan_Listrik_Negara" TargetMode="External"/><Relationship Id="rId1219" Type="http://schemas.openxmlformats.org/officeDocument/2006/relationships/hyperlink" Target="https://www.gem.wiki/Port_Waratah_Coal_Services" TargetMode="External"/><Relationship Id="rId65" Type="http://schemas.openxmlformats.org/officeDocument/2006/relationships/hyperlink" Target="https://www.gem.wiki/Khottadih_coal_mine" TargetMode="External"/><Relationship Id="rId1426" Type="http://schemas.openxmlformats.org/officeDocument/2006/relationships/hyperlink" Target="https://www.gem.wiki/Moolarben_Coal_Mine" TargetMode="External"/><Relationship Id="rId281" Type="http://schemas.openxmlformats.org/officeDocument/2006/relationships/hyperlink" Target="https://www.gem.wiki/Ravindra_Khani_New_Tech_coal_mine" TargetMode="External"/><Relationship Id="rId141" Type="http://schemas.openxmlformats.org/officeDocument/2006/relationships/hyperlink" Target="https://www.gem.wiki/Ossinikovskaya_coal_mine" TargetMode="External"/><Relationship Id="rId379" Type="http://schemas.openxmlformats.org/officeDocument/2006/relationships/hyperlink" Target="https://www.gem.wiki/Phularitand_mine" TargetMode="External"/><Relationship Id="rId586" Type="http://schemas.openxmlformats.org/officeDocument/2006/relationships/hyperlink" Target="https://www.gem.wiki/Zashulansky_coal_mine" TargetMode="External"/><Relationship Id="rId793" Type="http://schemas.openxmlformats.org/officeDocument/2006/relationships/hyperlink" Target="https://www.gem.wiki/Abbot_Point_Coal_Terminal" TargetMode="External"/><Relationship Id="rId7" Type="http://schemas.openxmlformats.org/officeDocument/2006/relationships/hyperlink" Target="https://www.gem.wiki/Pinnacle_Mine" TargetMode="External"/><Relationship Id="rId239" Type="http://schemas.openxmlformats.org/officeDocument/2006/relationships/hyperlink" Target="https://www.gem.wiki/Deserado_Mine" TargetMode="External"/><Relationship Id="rId446" Type="http://schemas.openxmlformats.org/officeDocument/2006/relationships/hyperlink" Target="https://www.gem.wiki/Dighipara_coal_mine" TargetMode="External"/><Relationship Id="rId653" Type="http://schemas.openxmlformats.org/officeDocument/2006/relationships/hyperlink" Target="https://www.gem.wiki/Broadmeadow_mine" TargetMode="External"/><Relationship Id="rId1076" Type="http://schemas.openxmlformats.org/officeDocument/2006/relationships/hyperlink" Target="https://www.gem.wiki/Nalin_River_No.2_mine" TargetMode="External"/><Relationship Id="rId1283" Type="http://schemas.openxmlformats.org/officeDocument/2006/relationships/hyperlink" Target="https://www.gem.wiki/Neyveli_II_coal_mine" TargetMode="External"/><Relationship Id="rId1490" Type="http://schemas.openxmlformats.org/officeDocument/2006/relationships/hyperlink" Target="https://www.gem.wiki/Abbot_Point_Coal_Terminal" TargetMode="External"/><Relationship Id="rId306" Type="http://schemas.openxmlformats.org/officeDocument/2006/relationships/hyperlink" Target="https://www.gem.wiki/Brook_Mine" TargetMode="External"/><Relationship Id="rId860" Type="http://schemas.openxmlformats.org/officeDocument/2006/relationships/hyperlink" Target="https://www.gem.wiki/Rolleston_coal_mine" TargetMode="External"/><Relationship Id="rId958" Type="http://schemas.openxmlformats.org/officeDocument/2006/relationships/hyperlink" Target="https://www.gem.wiki/Lu%27an_Wangzhuang_Coal_Mine" TargetMode="External"/><Relationship Id="rId1143" Type="http://schemas.openxmlformats.org/officeDocument/2006/relationships/hyperlink" Target="https://www.gem.wiki/Bachatsky_coal_mine" TargetMode="External"/><Relationship Id="rId87" Type="http://schemas.openxmlformats.org/officeDocument/2006/relationships/hyperlink" Target="https://www.gem.wiki/Ningxia_Yong%27an_Coal_Mine" TargetMode="External"/><Relationship Id="rId513" Type="http://schemas.openxmlformats.org/officeDocument/2006/relationships/hyperlink" Target="https://www.gem.wiki/Koyagudem_coal_mine" TargetMode="External"/><Relationship Id="rId720" Type="http://schemas.openxmlformats.org/officeDocument/2006/relationships/hyperlink" Target="https://www.gem.wiki/Shahaiji_No.1_coal_mine" TargetMode="External"/><Relationship Id="rId818" Type="http://schemas.openxmlformats.org/officeDocument/2006/relationships/hyperlink" Target="https://www.gem.wiki/Port_of_Newcastle" TargetMode="External"/><Relationship Id="rId1350" Type="http://schemas.openxmlformats.org/officeDocument/2006/relationships/hyperlink" Target="https://www.gem.wiki/%E5%86%85%E8%92%99%E5%8F%A4%E8%92%99%E6%B3%B0%E4%B8%8D%E8%BF%9E%E6%B2%9F%E7%85%A4%E4%B8%9A%E6%9C%89%E9%99%90%E8%B4%A3%E4%BB%BB%E5%85%AC%E5%8F%B8%E4%B8%8D%E8%BF%9E%E6%B2%9F%E7%85%A4%E7%9F%BF" TargetMode="External"/><Relationship Id="rId1448" Type="http://schemas.openxmlformats.org/officeDocument/2006/relationships/hyperlink" Target="https://www.gem.wiki/Kardia_power_station" TargetMode="External"/><Relationship Id="rId1003" Type="http://schemas.openxmlformats.org/officeDocument/2006/relationships/hyperlink" Target="https://www.gem.wiki/Matra_power_station" TargetMode="External"/><Relationship Id="rId1210" Type="http://schemas.openxmlformats.org/officeDocument/2006/relationships/hyperlink" Target="https://www.gem.wiki/Urma_Paharitola_coal_mine" TargetMode="External"/><Relationship Id="rId1308" Type="http://schemas.openxmlformats.org/officeDocument/2006/relationships/hyperlink" Target="https://www.gem.wiki/Muswellbrook_No._2_coal_mine" TargetMode="External"/><Relationship Id="rId14" Type="http://schemas.openxmlformats.org/officeDocument/2006/relationships/hyperlink" Target="https://www.gem.wiki/Agung_Bara_Prima_coal_mine" TargetMode="External"/><Relationship Id="rId163" Type="http://schemas.openxmlformats.org/officeDocument/2006/relationships/hyperlink" Target="https://www.gem.wiki/Chhal_OC_coal_mine" TargetMode="External"/><Relationship Id="rId370" Type="http://schemas.openxmlformats.org/officeDocument/2006/relationships/hyperlink" Target="https://www.gem.wiki/Kamyshansky_-_West_coal_mine" TargetMode="External"/><Relationship Id="rId230" Type="http://schemas.openxmlformats.org/officeDocument/2006/relationships/hyperlink" Target="https://www.gem.wiki/Tikhova_coal_mine" TargetMode="External"/><Relationship Id="rId468" Type="http://schemas.openxmlformats.org/officeDocument/2006/relationships/hyperlink" Target="https://www.gem.wiki/Jilangde_open-pit_mine" TargetMode="External"/><Relationship Id="rId675" Type="http://schemas.openxmlformats.org/officeDocument/2006/relationships/hyperlink" Target="https://www.gem.wiki/%E5%BB%B6%E5%AE%89%E5%B8%82%E7%A6%BE%E8%8D%89%E6%B2%9F%E7%85%A4%E4%B8%9A%E6%9C%89%E9%99%90%E5%85%AC%E5%8F%B8" TargetMode="External"/><Relationship Id="rId882" Type="http://schemas.openxmlformats.org/officeDocument/2006/relationships/hyperlink" Target="https://www.gem.wiki/Tubed_coal_mine" TargetMode="External"/><Relationship Id="rId1098" Type="http://schemas.openxmlformats.org/officeDocument/2006/relationships/hyperlink" Target="https://www.gem.wiki/Yalevsky_coal_mine" TargetMode="External"/><Relationship Id="rId328" Type="http://schemas.openxmlformats.org/officeDocument/2006/relationships/hyperlink" Target="https://www.gem.wiki/Yuxi_Coal_Mine" TargetMode="External"/><Relationship Id="rId535" Type="http://schemas.openxmlformats.org/officeDocument/2006/relationships/hyperlink" Target="https://www.gem.wiki/Leeuwpan_coal_mine" TargetMode="External"/><Relationship Id="rId742" Type="http://schemas.openxmlformats.org/officeDocument/2006/relationships/hyperlink" Target="https://www.gem.wiki/Kulda_coal_mine" TargetMode="External"/><Relationship Id="rId1165" Type="http://schemas.openxmlformats.org/officeDocument/2006/relationships/hyperlink" Target="https://www.gem.wiki/Jembayan_coal_mine" TargetMode="External"/><Relationship Id="rId1372" Type="http://schemas.openxmlformats.org/officeDocument/2006/relationships/hyperlink" Target="https://www.gem.wiki/%E4%B8%AD%E5%9B%BD%E7%A5%9E%E5%8D%8E%E8%83%BD%E6%BA%90%E8%82%A1%E4%BB%BD%E6%9C%89%E9%99%90%E5%85%AC%E5%8F%B8%E5%93%88%E6%8B%89%E6%B2%9F%E7%85%A4%E7%9F%BF" TargetMode="External"/><Relationship Id="rId602" Type="http://schemas.openxmlformats.org/officeDocument/2006/relationships/hyperlink" Target="https://www.gem.wiki/Gondulpara_coal_mine" TargetMode="External"/><Relationship Id="rId1025" Type="http://schemas.openxmlformats.org/officeDocument/2006/relationships/hyperlink" Target="https://www.gem.wiki/%E9%99%95%E8%A5%BF%E6%9C%89%E8%89%B2%E6%A6%86%E6%9E%97%E7%85%A4%E4%B8%9A%E6%9C%89%E9%99%90%E5%85%AC%E5%8F%B8%E6%9D%AD%E6%9D%A5%E6%B9%BE%E7%85%A4%E7%9F%BF" TargetMode="External"/><Relationship Id="rId1232" Type="http://schemas.openxmlformats.org/officeDocument/2006/relationships/hyperlink" Target="https://www.gem.wiki/Pachwara_(South)_coal_mine" TargetMode="External"/><Relationship Id="rId907" Type="http://schemas.openxmlformats.org/officeDocument/2006/relationships/hyperlink" Target="https://www.gem.wiki/Suvodol_coal_mine" TargetMode="External"/><Relationship Id="rId36" Type="http://schemas.openxmlformats.org/officeDocument/2006/relationships/hyperlink" Target="https://www.gem.wiki/Mina_Las_Lajitas" TargetMode="External"/><Relationship Id="rId185" Type="http://schemas.openxmlformats.org/officeDocument/2006/relationships/hyperlink" Target="https://www.gem.wiki/Dulanga_coal_mine" TargetMode="External"/><Relationship Id="rId392" Type="http://schemas.openxmlformats.org/officeDocument/2006/relationships/hyperlink" Target="https://www.gem.wiki/Foidel_Creek_Mine" TargetMode="External"/><Relationship Id="rId697" Type="http://schemas.openxmlformats.org/officeDocument/2006/relationships/hyperlink" Target="https://www.gem.wiki/%E9%99%95%E8%A5%BF%E9%95%BF%E6%AD%A6%E4%BA%AD%E5%8D%97%E7%85%A4%E4%B8%9A%E6%9C%89%E9%99%90%E8%B4%A3%E4%BB%BB%E5%85%AC%E5%8F%B8%E4%BA%AD%E5%8D%97%E7%85%A4%E7%9F%BF" TargetMode="External"/><Relationship Id="rId252" Type="http://schemas.openxmlformats.org/officeDocument/2006/relationships/hyperlink" Target="https://www.gem.wiki/Francisco_Underground_Mine" TargetMode="External"/><Relationship Id="rId1187" Type="http://schemas.openxmlformats.org/officeDocument/2006/relationships/hyperlink" Target="https://www.gem.wiki/HEMA_Amasra_power_station" TargetMode="External"/><Relationship Id="rId112" Type="http://schemas.openxmlformats.org/officeDocument/2006/relationships/hyperlink" Target="https://www.gem.wiki/Dazhong_coal_mine" TargetMode="External"/><Relationship Id="rId557" Type="http://schemas.openxmlformats.org/officeDocument/2006/relationships/hyperlink" Target="https://www.gem.wiki/Niljai_Coal_Mine" TargetMode="External"/><Relationship Id="rId764" Type="http://schemas.openxmlformats.org/officeDocument/2006/relationships/hyperlink" Target="https://www.gem.wiki/Dendrobium_mine" TargetMode="External"/><Relationship Id="rId971" Type="http://schemas.openxmlformats.org/officeDocument/2006/relationships/hyperlink" Target="https://www.gem.wiki/Janschwalde_power_station" TargetMode="External"/><Relationship Id="rId1394" Type="http://schemas.openxmlformats.org/officeDocument/2006/relationships/hyperlink" Target="https://www.gem.wiki/Shenhua_Daliuta_coal_mine" TargetMode="External"/><Relationship Id="rId417" Type="http://schemas.openxmlformats.org/officeDocument/2006/relationships/hyperlink" Target="https://www.gem.wiki/Srirampur_OC-II_coal_mine" TargetMode="External"/><Relationship Id="rId624" Type="http://schemas.openxmlformats.org/officeDocument/2006/relationships/hyperlink" Target="https://www.gem.wiki/Piparwar_coal_mines" TargetMode="External"/><Relationship Id="rId831" Type="http://schemas.openxmlformats.org/officeDocument/2006/relationships/hyperlink" Target="https://www.gem.wiki/Zhaoshipan_coal_mine" TargetMode="External"/><Relationship Id="rId1047" Type="http://schemas.openxmlformats.org/officeDocument/2006/relationships/hyperlink" Target="https://www.gem.wiki/%E6%A6%86%E6%9E%97%E7%A5%9E%E5%8D%8E%E8%83%BD%E6%BA%90%E6%9C%89%E9%99%90%E8%B4%A3%E4%BB%BB%E5%85%AC%E5%8F%B8%E5%BA%9C%E8%B0%B7%E5%8E%BF%E9%83%AD%E5%AE%B6%E6%B9%BE%E7%85%A4%E7%9F%BF" TargetMode="External"/><Relationship Id="rId1254" Type="http://schemas.openxmlformats.org/officeDocument/2006/relationships/hyperlink" Target="https://www.gem.wiki/Hay_Point_Coal_Terminal" TargetMode="External"/><Relationship Id="rId1461" Type="http://schemas.openxmlformats.org/officeDocument/2006/relationships/hyperlink" Target="https://www.gem.wiki/Medupi_Power_Station" TargetMode="External"/><Relationship Id="rId929" Type="http://schemas.openxmlformats.org/officeDocument/2006/relationships/hyperlink" Target="https://www.gem.wiki/%E9%99%95%E8%A5%BF%E6%9C%AA%E6%9D%A5%E8%83%BD%E6%BA%90%E5%8C%96%E5%B7%A5%E6%9C%89%E9%99%90%E5%85%AC%E5%8F%B8%E9%87%91%E9%B8%A1%E6%BB%A9%E7%85%A4%E7%9F%BF" TargetMode="External"/><Relationship Id="rId1114" Type="http://schemas.openxmlformats.org/officeDocument/2006/relationships/hyperlink" Target="https://www.gem.wiki/Bulga_coal_mine" TargetMode="External"/><Relationship Id="rId1321" Type="http://schemas.openxmlformats.org/officeDocument/2006/relationships/hyperlink" Target="https://www.gem.wiki/Tugnuisky_and_Nikolsky_coal_mines" TargetMode="External"/><Relationship Id="rId58" Type="http://schemas.openxmlformats.org/officeDocument/2006/relationships/hyperlink" Target="https://www.gem.wiki/Makhado_coal_mine" TargetMode="External"/><Relationship Id="rId1419" Type="http://schemas.openxmlformats.org/officeDocument/2006/relationships/hyperlink" Target="https://www.gem.wiki/%E4%B8%AD%E5%9B%BD%E7%A5%9E%E5%8D%8E%E8%83%BD%E6%BA%90%E8%82%A1%E4%BB%BD%E6%9C%89%E9%99%90%E5%85%AC%E5%8F%B8%E5%B8%83%E5%B0%94%E5%8F%B0%E7%85%A4%E7%9F%BF" TargetMode="External"/><Relationship Id="rId274" Type="http://schemas.openxmlformats.org/officeDocument/2006/relationships/hyperlink" Target="https://www.gem.wiki/Brod-Gneotino_coal_mine" TargetMode="External"/><Relationship Id="rId481" Type="http://schemas.openxmlformats.org/officeDocument/2006/relationships/hyperlink" Target="https://www.gem.wiki/Kharanorsky_coal_mine" TargetMode="External"/><Relationship Id="rId134" Type="http://schemas.openxmlformats.org/officeDocument/2006/relationships/hyperlink" Target="https://www.gem.wiki/%E5%B7%B4%E9%87%8C%E5%9D%A4%E5%8E%BF%E9%91%AB%E6%BA%90%E7%85%A4%E7%82%AD%E6%9C%89%E9%99%90%E8%B4%A3%E4%BB%BB%E5%85%AC%E5%8F%B8%E6%9D%A1%E6%B9%96%E4%B8%89%E5%8F%B7%E7%9F%BF%E4%BA%95" TargetMode="External"/><Relationship Id="rId579" Type="http://schemas.openxmlformats.org/officeDocument/2006/relationships/hyperlink" Target="https://www.gem.wiki/Ganda_Alam_Makmur_(GAM)_coal_mine" TargetMode="External"/><Relationship Id="rId786" Type="http://schemas.openxmlformats.org/officeDocument/2006/relationships/hyperlink" Target="https://www.gem.wiki/Glendell_coal_mine" TargetMode="External"/><Relationship Id="rId993" Type="http://schemas.openxmlformats.org/officeDocument/2006/relationships/hyperlink" Target="https://www.gem.wiki/Meandu_coal_mine" TargetMode="External"/><Relationship Id="rId341" Type="http://schemas.openxmlformats.org/officeDocument/2006/relationships/hyperlink" Target="https://www.gem.wiki/Mayixi_No.1_Coal_Mine" TargetMode="External"/><Relationship Id="rId439" Type="http://schemas.openxmlformats.org/officeDocument/2006/relationships/hyperlink" Target="https://www.gem.wiki/Wang_Feng_coal_mine" TargetMode="External"/><Relationship Id="rId646" Type="http://schemas.openxmlformats.org/officeDocument/2006/relationships/hyperlink" Target="https://www.gem.wiki/Mina_de_Gua%C3%ADba" TargetMode="External"/><Relationship Id="rId1069" Type="http://schemas.openxmlformats.org/officeDocument/2006/relationships/hyperlink" Target="https://www.gem.wiki/Kangal_power_station" TargetMode="External"/><Relationship Id="rId1276" Type="http://schemas.openxmlformats.org/officeDocument/2006/relationships/hyperlink" Target="https://www.gem.wiki/Menkeqing_mine" TargetMode="External"/><Relationship Id="rId1483" Type="http://schemas.openxmlformats.org/officeDocument/2006/relationships/hyperlink" Target="https://www.gem.wiki/Abbot_Point_Coal_Terminal" TargetMode="External"/><Relationship Id="rId201" Type="http://schemas.openxmlformats.org/officeDocument/2006/relationships/hyperlink" Target="https://www.gem.wiki/Amadand_coal_mine" TargetMode="External"/><Relationship Id="rId506" Type="http://schemas.openxmlformats.org/officeDocument/2006/relationships/hyperlink" Target="https://www.gem.wiki/Hume_coal_project" TargetMode="External"/><Relationship Id="rId853" Type="http://schemas.openxmlformats.org/officeDocument/2006/relationships/hyperlink" Target="https://www.gem.wiki/Dingji_Coal_Mine" TargetMode="External"/><Relationship Id="rId1136" Type="http://schemas.openxmlformats.org/officeDocument/2006/relationships/hyperlink" Target="https://www.gem.wiki/Xieqiao_Coal_Mine" TargetMode="External"/><Relationship Id="rId713" Type="http://schemas.openxmlformats.org/officeDocument/2006/relationships/hyperlink" Target="https://www.gem.wiki/Minda_Surface_Mine" TargetMode="External"/><Relationship Id="rId920" Type="http://schemas.openxmlformats.org/officeDocument/2006/relationships/hyperlink" Target="https://www.gem.wiki/Coal_Creek_Station" TargetMode="External"/><Relationship Id="rId1343" Type="http://schemas.openxmlformats.org/officeDocument/2006/relationships/hyperlink" Target="https://www.gem.wiki/Olive_Downs_coal_mine" TargetMode="External"/><Relationship Id="rId1203" Type="http://schemas.openxmlformats.org/officeDocument/2006/relationships/hyperlink" Target="https://www.gem.wiki/Jinggong_No.3_Coal_Mine_(also_referred_as_Antaibao_Coal_Mine)" TargetMode="External"/><Relationship Id="rId1410" Type="http://schemas.openxmlformats.org/officeDocument/2006/relationships/hyperlink" Target="https://www.gem.wiki/Bhubaneswari_coal_mine" TargetMode="External"/><Relationship Id="rId296" Type="http://schemas.openxmlformats.org/officeDocument/2006/relationships/hyperlink" Target="https://www.gem.wiki/Holden_22_Surface_Mine" TargetMode="External"/><Relationship Id="rId156" Type="http://schemas.openxmlformats.org/officeDocument/2006/relationships/hyperlink" Target="https://www.gem.wiki/Muswellbrook_No._2_coal_mine" TargetMode="External"/><Relationship Id="rId363" Type="http://schemas.openxmlformats.org/officeDocument/2006/relationships/hyperlink" Target="https://www.gem.wiki/New_Majri_II_A_coal_mine" TargetMode="External"/><Relationship Id="rId570" Type="http://schemas.openxmlformats.org/officeDocument/2006/relationships/hyperlink" Target="https://www.gem.wiki/Beixinyao_Coal_Mine" TargetMode="External"/><Relationship Id="rId223" Type="http://schemas.openxmlformats.org/officeDocument/2006/relationships/hyperlink" Target="https://www.gem.wiki/Yuka_No.2_Coal_Mine" TargetMode="External"/><Relationship Id="rId430" Type="http://schemas.openxmlformats.org/officeDocument/2006/relationships/hyperlink" Target="https://www.gem.wiki/Sadinskaya-Vostochnaya_No._2_coal_mine" TargetMode="External"/><Relationship Id="rId668" Type="http://schemas.openxmlformats.org/officeDocument/2006/relationships/hyperlink" Target="https://www.gem.wiki/San_Juan_Mine_(Colombia)" TargetMode="External"/><Relationship Id="rId875" Type="http://schemas.openxmlformats.org/officeDocument/2006/relationships/hyperlink" Target="https://www.gem.wiki/Wangjialing_Coal_Mine" TargetMode="External"/><Relationship Id="rId1060" Type="http://schemas.openxmlformats.org/officeDocument/2006/relationships/hyperlink" Target="https://www.gem.wiki/Port_of_Gladstone" TargetMode="External"/><Relationship Id="rId1298" Type="http://schemas.openxmlformats.org/officeDocument/2006/relationships/hyperlink" Target="https://www.gem.wiki/Magadh_Amrapali_coal_mines" TargetMode="External"/><Relationship Id="rId528" Type="http://schemas.openxmlformats.org/officeDocument/2006/relationships/hyperlink" Target="https://www.gem.wiki/Mafube_coal_mine" TargetMode="External"/><Relationship Id="rId735" Type="http://schemas.openxmlformats.org/officeDocument/2006/relationships/hyperlink" Target="https://www.gem.wiki/Range_coal_project" TargetMode="External"/><Relationship Id="rId942" Type="http://schemas.openxmlformats.org/officeDocument/2006/relationships/hyperlink" Target="https://www.gem.wiki/Shaanxi_Caojiatan_coal_mine" TargetMode="External"/><Relationship Id="rId1158" Type="http://schemas.openxmlformats.org/officeDocument/2006/relationships/hyperlink" Target="https://www.gem.wiki/Yushuwan_Coal_Mine" TargetMode="External"/><Relationship Id="rId1365" Type="http://schemas.openxmlformats.org/officeDocument/2006/relationships/hyperlink" Target="https://www.gem.wiki/Rolleston_coal_mine" TargetMode="External"/><Relationship Id="rId1018" Type="http://schemas.openxmlformats.org/officeDocument/2006/relationships/hyperlink" Target="https://www.gem.wiki/Sugodinsk-Ogodzhinsky_coal_field" TargetMode="External"/><Relationship Id="rId1225" Type="http://schemas.openxmlformats.org/officeDocument/2006/relationships/hyperlink" Target="https://www.gem.wiki/Spring_Creek_coal_mine" TargetMode="External"/><Relationship Id="rId1432" Type="http://schemas.openxmlformats.org/officeDocument/2006/relationships/hyperlink" Target="https://www.gem.wiki/Yimin_open-pit_mine" TargetMode="External"/><Relationship Id="rId71" Type="http://schemas.openxmlformats.org/officeDocument/2006/relationships/hyperlink" Target="https://www.gem.wiki/Yuxin_coal_mine" TargetMode="External"/><Relationship Id="rId802" Type="http://schemas.openxmlformats.org/officeDocument/2006/relationships/hyperlink" Target="https://www.gem.wiki/No._7_coal_mine_(USA)" TargetMode="External"/><Relationship Id="rId29" Type="http://schemas.openxmlformats.org/officeDocument/2006/relationships/hyperlink" Target="https://www.gem.wiki/Uchastok_coal_mine" TargetMode="External"/><Relationship Id="rId178" Type="http://schemas.openxmlformats.org/officeDocument/2006/relationships/hyperlink" Target="https://www.gem.wiki/Houaphanh_coal_mine" TargetMode="External"/><Relationship Id="rId385" Type="http://schemas.openxmlformats.org/officeDocument/2006/relationships/hyperlink" Target="https://www.gem.wiki/Butovskaya_coal_mine" TargetMode="External"/><Relationship Id="rId592" Type="http://schemas.openxmlformats.org/officeDocument/2006/relationships/hyperlink" Target="https://www.gem.wiki/Dananhu_West_No.5_Coal_Mine" TargetMode="External"/><Relationship Id="rId245" Type="http://schemas.openxmlformats.org/officeDocument/2006/relationships/hyperlink" Target="https://www.gem.wiki/Baralaba_coal_mine" TargetMode="External"/><Relationship Id="rId452" Type="http://schemas.openxmlformats.org/officeDocument/2006/relationships/hyperlink" Target="https://www.gem.wiki/Bharinto_Ekatama_coal_mine" TargetMode="External"/><Relationship Id="rId897" Type="http://schemas.openxmlformats.org/officeDocument/2006/relationships/hyperlink" Target="https://www.gem.wiki/Cluster_No._9_(ECL)" TargetMode="External"/><Relationship Id="rId1082" Type="http://schemas.openxmlformats.org/officeDocument/2006/relationships/hyperlink" Target="https://www.gem.wiki/Bengalla_mine" TargetMode="External"/><Relationship Id="rId105" Type="http://schemas.openxmlformats.org/officeDocument/2006/relationships/hyperlink" Target="https://www.gem.wiki/PMU_coal_mine" TargetMode="External"/><Relationship Id="rId312" Type="http://schemas.openxmlformats.org/officeDocument/2006/relationships/hyperlink" Target="https://www.gem.wiki/Mina_Invierno" TargetMode="External"/><Relationship Id="rId757" Type="http://schemas.openxmlformats.org/officeDocument/2006/relationships/hyperlink" Target="https://www.gem.wiki/United_Wambo_coal_project" TargetMode="External"/><Relationship Id="rId964" Type="http://schemas.openxmlformats.org/officeDocument/2006/relationships/hyperlink" Target="https://www.gem.wiki/Lestari_Cipta_Persada_coal_mine" TargetMode="External"/><Relationship Id="rId1387" Type="http://schemas.openxmlformats.org/officeDocument/2006/relationships/hyperlink" Target="https://www.gem.wiki/Vereinigtes_Schleenhain_coal_mine" TargetMode="External"/><Relationship Id="rId93" Type="http://schemas.openxmlformats.org/officeDocument/2006/relationships/hyperlink" Target="https://www.gem.wiki/%E9%9C%8D%E5%B7%9E%E8%AE%B8%E6%9D%91%E7%85%A4%E4%B8%9A%E6%9C%89%E9%99%90%E8%B4%A3%E4%BB%BB%E5%85%AC%E5%8F%B8" TargetMode="External"/><Relationship Id="rId617" Type="http://schemas.openxmlformats.org/officeDocument/2006/relationships/hyperlink" Target="https://www.gem.wiki/Vista_coal_mine" TargetMode="External"/><Relationship Id="rId824" Type="http://schemas.openxmlformats.org/officeDocument/2006/relationships/hyperlink" Target="https://www.gem.wiki/Chaigou_Coal_Mine" TargetMode="External"/><Relationship Id="rId1247" Type="http://schemas.openxmlformats.org/officeDocument/2006/relationships/hyperlink" Target="https://www.gem.wiki/Neyveli_Thermal_Power_Station" TargetMode="External"/><Relationship Id="rId1454" Type="http://schemas.openxmlformats.org/officeDocument/2006/relationships/hyperlink" Target="https://www.gem.wiki/Boneo_Indobara_coal_mine" TargetMode="External"/><Relationship Id="rId1107" Type="http://schemas.openxmlformats.org/officeDocument/2006/relationships/hyperlink" Target="https://www.gem.wiki/%E6%B7%AE%E5%8D%97%E7%9F%BF%E4%B8%9A%EF%BC%88%E9%9B%86%E5%9B%A2%EF%BC%89%E6%9C%89%E9%99%90%E8%B4%A3%E4%BB%BB%E5%85%AC%E5%8F%B8%E9%A1%BE%E6%A1%A5%E7%85%A4%E7%9F%BF" TargetMode="External"/><Relationship Id="rId1314" Type="http://schemas.openxmlformats.org/officeDocument/2006/relationships/hyperlink" Target="https://www.gem.wiki/Baode_Coal_Mine" TargetMode="External"/><Relationship Id="rId20" Type="http://schemas.openxmlformats.org/officeDocument/2006/relationships/hyperlink" Target="https://www.gem.wiki/Glushinsky_coal_mine" TargetMode="External"/><Relationship Id="rId267" Type="http://schemas.openxmlformats.org/officeDocument/2006/relationships/hyperlink" Target="https://www.gem.wiki/Bridger_Underground_Coal_Mine" TargetMode="External"/><Relationship Id="rId474" Type="http://schemas.openxmlformats.org/officeDocument/2006/relationships/hyperlink" Target="https://www.gem.wiki/Rix_Creek_coal_mine" TargetMode="External"/><Relationship Id="rId127" Type="http://schemas.openxmlformats.org/officeDocument/2006/relationships/hyperlink" Target="https://www.gem.wiki/Xintai_No.5_coal_mine" TargetMode="External"/><Relationship Id="rId681" Type="http://schemas.openxmlformats.org/officeDocument/2006/relationships/hyperlink" Target="https://www.gem.wiki/Sibirskaya_coal_mine" TargetMode="External"/><Relationship Id="rId779" Type="http://schemas.openxmlformats.org/officeDocument/2006/relationships/hyperlink" Target="https://www.gem.wiki/Port_of_Newcastle" TargetMode="External"/><Relationship Id="rId986" Type="http://schemas.openxmlformats.org/officeDocument/2006/relationships/hyperlink" Target="https://www.gem.wiki/Bina_coal_mine" TargetMode="External"/><Relationship Id="rId334" Type="http://schemas.openxmlformats.org/officeDocument/2006/relationships/hyperlink" Target="https://www.gem.wiki/Eloff_coal_project" TargetMode="External"/><Relationship Id="rId541" Type="http://schemas.openxmlformats.org/officeDocument/2006/relationships/hyperlink" Target="https://www.gem.wiki/CSA_coal_mine" TargetMode="External"/><Relationship Id="rId639" Type="http://schemas.openxmlformats.org/officeDocument/2006/relationships/hyperlink" Target="https://www.gem.wiki/Cheremhovugol_coal_mine" TargetMode="External"/><Relationship Id="rId1171" Type="http://schemas.openxmlformats.org/officeDocument/2006/relationships/hyperlink" Target="https://bit.ly/2wgorDw" TargetMode="External"/><Relationship Id="rId1269" Type="http://schemas.openxmlformats.org/officeDocument/2006/relationships/hyperlink" Target="https://www.gem.wiki/Kolubara_B_Power_Station" TargetMode="External"/><Relationship Id="rId1476" Type="http://schemas.openxmlformats.org/officeDocument/2006/relationships/hyperlink" Target="https://www.gem.wiki/Neurath_power_station" TargetMode="External"/><Relationship Id="rId401" Type="http://schemas.openxmlformats.org/officeDocument/2006/relationships/hyperlink" Target="https://www.gem.wiki/Amelia_(North)_coal_mine" TargetMode="External"/><Relationship Id="rId846" Type="http://schemas.openxmlformats.org/officeDocument/2006/relationships/hyperlink" Target="https://www.gem.wiki/Wudong_Coal_Mine" TargetMode="External"/><Relationship Id="rId1031" Type="http://schemas.openxmlformats.org/officeDocument/2006/relationships/hyperlink" Target="https://www.gem.wiki/Huangling_No.2_Coal_Mine" TargetMode="External"/><Relationship Id="rId1129" Type="http://schemas.openxmlformats.org/officeDocument/2006/relationships/hyperlink" Target="https://www.gem.wiki/Hail_Creek_coal_mine" TargetMode="External"/><Relationship Id="rId706" Type="http://schemas.openxmlformats.org/officeDocument/2006/relationships/hyperlink" Target="https://www.gem.wiki/%E9%99%95%E8%A5%BF%E7%85%A4%E4%B8%9A%E9%9B%86%E5%9B%A2%E9%BB%84%E9%99%B5%E5%BB%BA%E5%BA%84%E7%9F%BF%E4%B8%9A%E6%9C%89%E9%99%90%E5%85%AC%E5%8F%B8" TargetMode="External"/><Relationship Id="rId913" Type="http://schemas.openxmlformats.org/officeDocument/2006/relationships/hyperlink" Target="https://www.gem.wiki/Kakatiya_Power_Station" TargetMode="External"/><Relationship Id="rId1336" Type="http://schemas.openxmlformats.org/officeDocument/2006/relationships/hyperlink" Target="https://www.gem.wiki/%E5%86%85%E8%92%99%E5%8F%A4%E9%94%A1%E6%9E%97%E9%83%AD%E5%8B%92%E7%99%BD%E9%9F%B3%E5%8D%8E%E7%85%A4%E7%94%B5%E6%9C%89%E9%99%90%E8%B4%A3%E4%BB%BB%E5%85%AC%E5%8F%B8%E9%9C%B2%E5%A4%A9%E7%9F%BF" TargetMode="External"/><Relationship Id="rId42" Type="http://schemas.openxmlformats.org/officeDocument/2006/relationships/hyperlink" Target="https://www.gem.wiki/Mustika_Indah_Permai_coal_mine" TargetMode="External"/><Relationship Id="rId1403" Type="http://schemas.openxmlformats.org/officeDocument/2006/relationships/hyperlink" Target="https://www.gem.wiki/Moray_power_station" TargetMode="External"/><Relationship Id="rId191" Type="http://schemas.openxmlformats.org/officeDocument/2006/relationships/hyperlink" Target="https://www.gem.wiki/Churcha_coal_mine" TargetMode="External"/><Relationship Id="rId289" Type="http://schemas.openxmlformats.org/officeDocument/2006/relationships/hyperlink" Target="http://bit.ly/2Xps5Tt" TargetMode="External"/><Relationship Id="rId496" Type="http://schemas.openxmlformats.org/officeDocument/2006/relationships/hyperlink" Target="https://www.gem.wiki/Lana_Harita_coal_mine" TargetMode="External"/><Relationship Id="rId149" Type="http://schemas.openxmlformats.org/officeDocument/2006/relationships/hyperlink" Target="https://www.gem.wiki/Barsingsar_coal_mine" TargetMode="External"/><Relationship Id="rId356" Type="http://schemas.openxmlformats.org/officeDocument/2006/relationships/hyperlink" Target="https://www.gem.wiki/Vorgashorskaya_mine" TargetMode="External"/><Relationship Id="rId563" Type="http://schemas.openxmlformats.org/officeDocument/2006/relationships/hyperlink" Target="https://www.gem.wiki/Moatize_mine" TargetMode="External"/><Relationship Id="rId770" Type="http://schemas.openxmlformats.org/officeDocument/2006/relationships/hyperlink" Target="https://www.gem.wiki/West_Bokaro_coal_mine_(Tata)" TargetMode="External"/><Relationship Id="rId1193" Type="http://schemas.openxmlformats.org/officeDocument/2006/relationships/hyperlink" Target="https://www.gem.wiki/Majialiang_Coal_Mine" TargetMode="External"/><Relationship Id="rId216" Type="http://schemas.openxmlformats.org/officeDocument/2006/relationships/hyperlink" Target="https://www.gem.wiki/Kalyani_Khani_coal_mine" TargetMode="External"/><Relationship Id="rId423" Type="http://schemas.openxmlformats.org/officeDocument/2006/relationships/hyperlink" Target="https://www.gem.wiki/Yarrabee_coal_mine" TargetMode="External"/><Relationship Id="rId868" Type="http://schemas.openxmlformats.org/officeDocument/2006/relationships/hyperlink" Target="https://www.gem.wiki/North_Tisra_South_Tisra_(NTST)_coal_mines" TargetMode="External"/><Relationship Id="rId1053" Type="http://schemas.openxmlformats.org/officeDocument/2006/relationships/hyperlink" Target="https://www.gem.wiki/Maxwell_coal_mine" TargetMode="External"/><Relationship Id="rId1260" Type="http://schemas.openxmlformats.org/officeDocument/2006/relationships/hyperlink" Target="https://www.gem.wiki/Kusile_Power_Station" TargetMode="External"/><Relationship Id="rId1498" Type="http://schemas.openxmlformats.org/officeDocument/2006/relationships/comments" Target="../comments1.xml"/><Relationship Id="rId630" Type="http://schemas.openxmlformats.org/officeDocument/2006/relationships/hyperlink" Target="https://www.gem.wiki/Kapurdi_mine" TargetMode="External"/><Relationship Id="rId728" Type="http://schemas.openxmlformats.org/officeDocument/2006/relationships/hyperlink" Target="https://www.gem.wiki/Jellinbah_coal_mine" TargetMode="External"/><Relationship Id="rId935" Type="http://schemas.openxmlformats.org/officeDocument/2006/relationships/hyperlink" Target="https://www.gem.wiki/Elkview_Mine" TargetMode="External"/><Relationship Id="rId1358" Type="http://schemas.openxmlformats.org/officeDocument/2006/relationships/hyperlink" Target="https://www.gem.wiki/Bokaro_and_Kargali_coal_mines" TargetMode="External"/><Relationship Id="rId64" Type="http://schemas.openxmlformats.org/officeDocument/2006/relationships/hyperlink" Target="https://www.gem.wiki/Dolet_Hills_Mine" TargetMode="External"/><Relationship Id="rId1120" Type="http://schemas.openxmlformats.org/officeDocument/2006/relationships/hyperlink" Target="https://www.gem.wiki/Indexim_Coalindo_coal_mine" TargetMode="External"/><Relationship Id="rId1218" Type="http://schemas.openxmlformats.org/officeDocument/2006/relationships/hyperlink" Target="https://www.gem.wiki/Mount_Pleasant_coal_mine" TargetMode="External"/><Relationship Id="rId1425" Type="http://schemas.openxmlformats.org/officeDocument/2006/relationships/hyperlink" Target="https://www.gem.wiki/Pingshuo_East_open-pit_mine" TargetMode="External"/><Relationship Id="rId280" Type="http://schemas.openxmlformats.org/officeDocument/2006/relationships/hyperlink" Target="https://www.gem.wiki/North_Karanpura_coal_mines" TargetMode="External"/><Relationship Id="rId140" Type="http://schemas.openxmlformats.org/officeDocument/2006/relationships/hyperlink" Target="https://www.gem.wiki/Tadkeshwar_Lignite_Mine" TargetMode="External"/><Relationship Id="rId378" Type="http://schemas.openxmlformats.org/officeDocument/2006/relationships/hyperlink" Target="https://www.gem.wiki/Gare_Palma_IV_coal_mines" TargetMode="External"/><Relationship Id="rId585" Type="http://schemas.openxmlformats.org/officeDocument/2006/relationships/hyperlink" Target="https://www.gem.wiki/Mezhegeyugol_coal_mine" TargetMode="External"/><Relationship Id="rId792" Type="http://schemas.openxmlformats.org/officeDocument/2006/relationships/hyperlink" Target="https://www.gem.wiki/Newlands_coal_mine" TargetMode="External"/><Relationship Id="rId6" Type="http://schemas.openxmlformats.org/officeDocument/2006/relationships/hyperlink" Target="https://www.gem.wiki/Ruby_Energy_Mine" TargetMode="External"/><Relationship Id="rId238" Type="http://schemas.openxmlformats.org/officeDocument/2006/relationships/hyperlink" Target="https://www.gem.wiki/Barzasskoye_tovarischestvo" TargetMode="External"/><Relationship Id="rId445" Type="http://schemas.openxmlformats.org/officeDocument/2006/relationships/hyperlink" Target="https://www.gem.wiki/Putri_Ahdadia_coal_mine" TargetMode="External"/><Relationship Id="rId652" Type="http://schemas.openxmlformats.org/officeDocument/2006/relationships/hyperlink" Target="https://www.gem.wiki/New_Acland_mine" TargetMode="External"/><Relationship Id="rId1075" Type="http://schemas.openxmlformats.org/officeDocument/2006/relationships/hyperlink" Target="https://www.gem.wiki/Xiaojiawa_mine" TargetMode="External"/><Relationship Id="rId1282" Type="http://schemas.openxmlformats.org/officeDocument/2006/relationships/hyperlink" Target="https://www.gem.wiki/Bontang_Coal_Terminal" TargetMode="External"/><Relationship Id="rId305" Type="http://schemas.openxmlformats.org/officeDocument/2006/relationships/hyperlink" Target="https://www.gem.wiki/Singlurus_Pratama_coal_mine" TargetMode="External"/><Relationship Id="rId512" Type="http://schemas.openxmlformats.org/officeDocument/2006/relationships/hyperlink" Target="https://www.gem.wiki/Jhanjra_coal_mine" TargetMode="External"/><Relationship Id="rId957" Type="http://schemas.openxmlformats.org/officeDocument/2006/relationships/hyperlink" Target="https://www.gem.wiki/Anzawara_Satria_coal_mine" TargetMode="External"/><Relationship Id="rId1142" Type="http://schemas.openxmlformats.org/officeDocument/2006/relationships/hyperlink" Target="https://www.gem.wiki/Shengli_West_No.2_open-pit_mine" TargetMode="External"/><Relationship Id="rId86" Type="http://schemas.openxmlformats.org/officeDocument/2006/relationships/hyperlink" Target="https://www.gem.wiki/Songxinzhuang_Coal_Mine" TargetMode="External"/><Relationship Id="rId817" Type="http://schemas.openxmlformats.org/officeDocument/2006/relationships/hyperlink" Target="https://www.gem.wiki/Mt_Thorley_Warkworth_coal_mine" TargetMode="External"/><Relationship Id="rId1002" Type="http://schemas.openxmlformats.org/officeDocument/2006/relationships/hyperlink" Target="https://www.gem.wiki/Vrsany_coal_mine" TargetMode="External"/><Relationship Id="rId1447" Type="http://schemas.openxmlformats.org/officeDocument/2006/relationships/hyperlink" Target="https://www.gem.wiki/Western_Macedonia_Lignite_Centre" TargetMode="External"/><Relationship Id="rId1307" Type="http://schemas.openxmlformats.org/officeDocument/2006/relationships/hyperlink" Target="https://bit.ly/38HbRuG" TargetMode="External"/><Relationship Id="rId13" Type="http://schemas.openxmlformats.org/officeDocument/2006/relationships/hyperlink" Target="https://www.gem.wiki/Chotia_OC_coal_mine" TargetMode="External"/><Relationship Id="rId162" Type="http://schemas.openxmlformats.org/officeDocument/2006/relationships/hyperlink" Target="https://www.gem.wiki/Bhatadi_Mine" TargetMode="External"/><Relationship Id="rId467" Type="http://schemas.openxmlformats.org/officeDocument/2006/relationships/hyperlink" Target="https://www.gem.wiki/Gething_coal_mine" TargetMode="External"/><Relationship Id="rId1097" Type="http://schemas.openxmlformats.org/officeDocument/2006/relationships/hyperlink" Target="https://www.gem.wiki/Chernogorsky_coal_mine" TargetMode="External"/><Relationship Id="rId674" Type="http://schemas.openxmlformats.org/officeDocument/2006/relationships/hyperlink" Target="https://www.gem.wiki/Hecaogou_Coal_Mine" TargetMode="External"/><Relationship Id="rId881" Type="http://schemas.openxmlformats.org/officeDocument/2006/relationships/hyperlink" Target="https://www.gem.wiki/Goedehoop_coal_mine" TargetMode="External"/><Relationship Id="rId979" Type="http://schemas.openxmlformats.org/officeDocument/2006/relationships/hyperlink" Target="https://www.gem.wiki/Yuwu_Coal_Mine" TargetMode="External"/><Relationship Id="rId327" Type="http://schemas.openxmlformats.org/officeDocument/2006/relationships/hyperlink" Target="https://www.gem.wiki/Hongdunzi_No.2_Coal_Mine" TargetMode="External"/><Relationship Id="rId534" Type="http://schemas.openxmlformats.org/officeDocument/2006/relationships/hyperlink" Target="https://www.gem.wiki/Longview_coal_mine" TargetMode="External"/><Relationship Id="rId741" Type="http://schemas.openxmlformats.org/officeDocument/2006/relationships/hyperlink" Target="https://www.gem.wiki/Cluster_No._7_(BCCL)" TargetMode="External"/><Relationship Id="rId839" Type="http://schemas.openxmlformats.org/officeDocument/2006/relationships/hyperlink" Target="https://www.gem.wiki/Drake_coal_mine" TargetMode="External"/><Relationship Id="rId1164" Type="http://schemas.openxmlformats.org/officeDocument/2006/relationships/hyperlink" Target="https://www.gem.wiki/Ekibastuz-1_power_station" TargetMode="External"/><Relationship Id="rId1371" Type="http://schemas.openxmlformats.org/officeDocument/2006/relationships/hyperlink" Target="https://www.gem.wiki/Halagou_Coal_Mine" TargetMode="External"/><Relationship Id="rId1469" Type="http://schemas.openxmlformats.org/officeDocument/2006/relationships/hyperlink" Target="https://www.gem.wiki/Ekibastuz-1_power_station" TargetMode="External"/><Relationship Id="rId601" Type="http://schemas.openxmlformats.org/officeDocument/2006/relationships/hyperlink" Target="https://www.gem.wiki/Leslie_1_Mining_Project" TargetMode="External"/><Relationship Id="rId1024" Type="http://schemas.openxmlformats.org/officeDocument/2006/relationships/hyperlink" Target="https://www.gem.wiki/Hanglaiwan_Coal_Mine" TargetMode="External"/><Relationship Id="rId1231" Type="http://schemas.openxmlformats.org/officeDocument/2006/relationships/hyperlink" Target="https://www.gem.wiki/Arnot_Power_Station" TargetMode="External"/><Relationship Id="rId906" Type="http://schemas.openxmlformats.org/officeDocument/2006/relationships/hyperlink" Target="https://www.gem.wiki/Amaam_coal_mine" TargetMode="External"/><Relationship Id="rId1329" Type="http://schemas.openxmlformats.org/officeDocument/2006/relationships/hyperlink" Target="https://www.gem.wiki/Benga_coal_mine" TargetMode="External"/><Relationship Id="rId35" Type="http://schemas.openxmlformats.org/officeDocument/2006/relationships/hyperlink" Target="https://www.gem.wiki/Las_Lajitas_Mine" TargetMode="External"/><Relationship Id="rId184" Type="http://schemas.openxmlformats.org/officeDocument/2006/relationships/hyperlink" Target="https://www.gem.wiki/WBM_coal_mine" TargetMode="External"/><Relationship Id="rId391" Type="http://schemas.openxmlformats.org/officeDocument/2006/relationships/hyperlink" Target="https://www.gem.wiki/Baroud_coal_mine" TargetMode="External"/><Relationship Id="rId251" Type="http://schemas.openxmlformats.org/officeDocument/2006/relationships/hyperlink" Target="https://www.gem.wiki/No._4_Mine" TargetMode="External"/><Relationship Id="rId489" Type="http://schemas.openxmlformats.org/officeDocument/2006/relationships/hyperlink" Target="https://www.gem.wiki/Sheerness_mine" TargetMode="External"/><Relationship Id="rId696" Type="http://schemas.openxmlformats.org/officeDocument/2006/relationships/hyperlink" Target="https://www.gem.wiki/Tingnan_Coal_Mine" TargetMode="External"/><Relationship Id="rId349" Type="http://schemas.openxmlformats.org/officeDocument/2006/relationships/hyperlink" Target="https://www.gem.wiki/Ca%C3%B1averales_Mine" TargetMode="External"/><Relationship Id="rId556" Type="http://schemas.openxmlformats.org/officeDocument/2006/relationships/hyperlink" Target="https://www.gem.wiki/Blue_Creek_mine" TargetMode="External"/><Relationship Id="rId763" Type="http://schemas.openxmlformats.org/officeDocument/2006/relationships/hyperlink" Target="https://www.gem.wiki/Tunas_Inti_Abadi_coal_mine" TargetMode="External"/><Relationship Id="rId1186" Type="http://schemas.openxmlformats.org/officeDocument/2006/relationships/hyperlink" Target="https://www.gem.wiki/Amasra_B_coal_mine" TargetMode="External"/><Relationship Id="rId1393" Type="http://schemas.openxmlformats.org/officeDocument/2006/relationships/hyperlink" Target="https://www.gem.wiki/Zloczew_mine" TargetMode="External"/><Relationship Id="rId111" Type="http://schemas.openxmlformats.org/officeDocument/2006/relationships/hyperlink" Target="https://www.gem.wiki/%E5%86%85%E8%92%99%E5%8F%A4%E5%AE%81%E5%8F%91%E7%9F%BF%E4%B8%9A%E6%9C%89%E9%99%90%E8%B4%A3%E4%BB%BB%E5%85%AC%E5%8F%B8%E4%BA%8C%E7%9F%BF" TargetMode="External"/><Relationship Id="rId209" Type="http://schemas.openxmlformats.org/officeDocument/2006/relationships/hyperlink" Target="https://www.gem.wiki/Mine_at_Deo_Nai" TargetMode="External"/><Relationship Id="rId416" Type="http://schemas.openxmlformats.org/officeDocument/2006/relationships/hyperlink" Target="https://www.gem.wiki/Neyveli_I_coal_mine" TargetMode="External"/><Relationship Id="rId970" Type="http://schemas.openxmlformats.org/officeDocument/2006/relationships/hyperlink" Target="https://www.gem.wiki/Janschwalde_coal_mine" TargetMode="External"/><Relationship Id="rId1046" Type="http://schemas.openxmlformats.org/officeDocument/2006/relationships/hyperlink" Target="https://www.gem.wiki/Fugu_Guojiawan_mine" TargetMode="External"/><Relationship Id="rId1253" Type="http://schemas.openxmlformats.org/officeDocument/2006/relationships/hyperlink" Target="https://www.gem.wiki/Peak_Downs_coal_mine" TargetMode="External"/><Relationship Id="rId623" Type="http://schemas.openxmlformats.org/officeDocument/2006/relationships/hyperlink" Target="https://www.gem.wiki/ArcelorMittal_Temirtau_steel_plant" TargetMode="External"/><Relationship Id="rId830" Type="http://schemas.openxmlformats.org/officeDocument/2006/relationships/hyperlink" Target="https://www.gem.wiki/%E9%99%95%E8%A5%BF%E6%B8%85%E6%B0%B4%E5%B7%9D%E8%83%BD%E6%BA%90%E8%82%A1%E4%BB%BD%E6%9C%89%E9%99%90%E5%85%AC%E5%8F%B8%E5%86%AF%E5%AE%B6%E5%A1%94%E7%9F%BF%E4%B8%9A%E5%88%86%E5%85%AC%E5%8F%B8" TargetMode="External"/><Relationship Id="rId928" Type="http://schemas.openxmlformats.org/officeDocument/2006/relationships/hyperlink" Target="https://www.gem.wiki/Jinjitan_Coal_Mine" TargetMode="External"/><Relationship Id="rId1460" Type="http://schemas.openxmlformats.org/officeDocument/2006/relationships/hyperlink" Target="https://www.gem.wiki/Grootegeluk_coal_mine" TargetMode="External"/><Relationship Id="rId57" Type="http://schemas.openxmlformats.org/officeDocument/2006/relationships/hyperlink" Target="https://www.gem.wiki/Tent_Mountain" TargetMode="External"/><Relationship Id="rId1113" Type="http://schemas.openxmlformats.org/officeDocument/2006/relationships/hyperlink" Target="https://www.gem.wiki/Hay_Point_Coal_Terminal" TargetMode="External"/><Relationship Id="rId1320" Type="http://schemas.openxmlformats.org/officeDocument/2006/relationships/hyperlink" Target="https://www.gem.wiki/Lingaraj_coal_mine" TargetMode="External"/><Relationship Id="rId1418" Type="http://schemas.openxmlformats.org/officeDocument/2006/relationships/hyperlink" Target="https://www.gem.wiki/Buertai_Coal_Mine" TargetMode="External"/><Relationship Id="rId273" Type="http://schemas.openxmlformats.org/officeDocument/2006/relationships/hyperlink" Target="https://www.gem.wiki/Mezhegeyugol_coal_mine" TargetMode="External"/><Relationship Id="rId480" Type="http://schemas.openxmlformats.org/officeDocument/2006/relationships/hyperlink" Target="https://www.gem.wiki/Cardinal_Mine" TargetMode="External"/><Relationship Id="rId133" Type="http://schemas.openxmlformats.org/officeDocument/2006/relationships/hyperlink" Target="https://www.gem.wiki/Tiaohu_No.3_coal_mine" TargetMode="External"/><Relationship Id="rId340" Type="http://schemas.openxmlformats.org/officeDocument/2006/relationships/hyperlink" Target="https://en.wikipedia.org/wiki/Steve_Tshwete_Local_Municipality" TargetMode="External"/><Relationship Id="rId578" Type="http://schemas.openxmlformats.org/officeDocument/2006/relationships/hyperlink" Target="https://www.gem.wiki/Sonoma_mine" TargetMode="External"/><Relationship Id="rId785" Type="http://schemas.openxmlformats.org/officeDocument/2006/relationships/hyperlink" Target="https://www.gem.wiki/Uluk%C3%B6y_power_station" TargetMode="External"/><Relationship Id="rId992" Type="http://schemas.openxmlformats.org/officeDocument/2006/relationships/hyperlink" Target="https://www.gem.wiki/Garjanbahal_coal_mine" TargetMode="External"/><Relationship Id="rId200" Type="http://schemas.openxmlformats.org/officeDocument/2006/relationships/hyperlink" Target="https://www.gem.wiki/San_Juan_Mine_1" TargetMode="External"/><Relationship Id="rId438" Type="http://schemas.openxmlformats.org/officeDocument/2006/relationships/hyperlink" Target="https://www.gem.wiki/Xizhuo_coal_mine" TargetMode="External"/><Relationship Id="rId645" Type="http://schemas.openxmlformats.org/officeDocument/2006/relationships/hyperlink" Target="https://www.gem.wiki/Gua%C3%ADba_Mine" TargetMode="External"/><Relationship Id="rId852" Type="http://schemas.openxmlformats.org/officeDocument/2006/relationships/hyperlink" Target="https://www.gem.wiki/%E5%86%85%E8%92%99%E5%8F%A4%E6%BB%A1%E4%B8%96%E7%85%A4%E7%82%AD%E9%9B%86%E5%9B%A2%E7%BD%90%E5%AD%90%E6%B2%9F%E7%85%A4%E7%82%AD%E6%9C%89%E9%99%90%E8%B4%A3%E4%BB%BB%E5%85%AC%E5%8F%B8%EF%BC%88%E7%BD%90%E5%AD%90%E6%B2%9F%E7%85%A4%E7%9F%BF%EF%BC%89" TargetMode="External"/><Relationship Id="rId1068" Type="http://schemas.openxmlformats.org/officeDocument/2006/relationships/hyperlink" Target="https://www.gem.wiki/Sivas_Kangal_coal_mine" TargetMode="External"/><Relationship Id="rId1275" Type="http://schemas.openxmlformats.org/officeDocument/2006/relationships/hyperlink" Target="https://www.gem.wiki/Menkeqing_mine" TargetMode="External"/><Relationship Id="rId1482" Type="http://schemas.openxmlformats.org/officeDocument/2006/relationships/hyperlink" Target="https://www.gem.wiki/Galilee_Coal_Project" TargetMode="External"/><Relationship Id="rId505" Type="http://schemas.openxmlformats.org/officeDocument/2006/relationships/hyperlink" Target="https://www.gem.wiki/Jagannathpur_OC_coal_mine" TargetMode="External"/><Relationship Id="rId712" Type="http://schemas.openxmlformats.org/officeDocument/2006/relationships/hyperlink" Target="https://www.gem.wiki/Ruda_coal_mines" TargetMode="External"/><Relationship Id="rId1135" Type="http://schemas.openxmlformats.org/officeDocument/2006/relationships/hyperlink" Target="https://www.gem.wiki/Kostolac_power_station" TargetMode="External"/><Relationship Id="rId1342" Type="http://schemas.openxmlformats.org/officeDocument/2006/relationships/hyperlink" Target="https://www.gem.wiki/Chhabra_Thermal_Power_Station" TargetMode="External"/><Relationship Id="rId79" Type="http://schemas.openxmlformats.org/officeDocument/2006/relationships/hyperlink" Target="https://www.gem.wiki/Luntai_Yangxia_coal_mine" TargetMode="External"/><Relationship Id="rId1202" Type="http://schemas.openxmlformats.org/officeDocument/2006/relationships/hyperlink" Target="https://www.gem.wiki/%E4%B8%AD%E7%85%A4%E5%B9%B3%E6%9C%94%E9%9B%86%E5%9B%A2%E6%9C%89%E9%99%90%E5%85%AC%E5%8F%B8%E4%BA%95%E5%B7%A5%E4%B8%80%E7%9F%BF" TargetMode="External"/><Relationship Id="rId295" Type="http://schemas.openxmlformats.org/officeDocument/2006/relationships/hyperlink" Target="https://www.gem.wiki/Black_Butte/Leucite_Hills_Mine" TargetMode="External"/><Relationship Id="rId155" Type="http://schemas.openxmlformats.org/officeDocument/2006/relationships/hyperlink" Target="https://www.gem.wiki/Ukni_Deep_OC_Mine" TargetMode="External"/><Relationship Id="rId362" Type="http://schemas.openxmlformats.org/officeDocument/2006/relationships/hyperlink" Target="https://www.gem.wiki/Brule_mine" TargetMode="External"/><Relationship Id="rId1297" Type="http://schemas.openxmlformats.org/officeDocument/2006/relationships/hyperlink" Target="https://www.gem.wiki/%E4%B8%AD%E5%9B%BD%E7%A5%9E%E5%8D%8E%E8%83%BD%E6%BA%90%E8%82%A1%E4%BB%BD%E6%9C%89%E9%99%90%E5%85%AC%E5%8F%B8%E6%A6%86%E5%AE%B6%E6%A2%81%E7%85%A4%E7%9F%BF" TargetMode="External"/><Relationship Id="rId222" Type="http://schemas.openxmlformats.org/officeDocument/2006/relationships/hyperlink" Target="https://www.gem.wiki/Vorkutinskaya_coal_mine" TargetMode="External"/><Relationship Id="rId667" Type="http://schemas.openxmlformats.org/officeDocument/2006/relationships/hyperlink" Target="https://www.gem.wiki/%E5%86%85%E8%92%99%E5%8F%A4%E4%BC%8A%E6%B3%B0%E7%85%A4%E7%82%AD%E8%82%A1%E4%BB%BD%E6%9C%89%E9%99%90%E5%85%AC%E5%8F%B8%E7%BA%B3%E6%9E%97%E5%BA%99%E7%85%A4%E7%9F%BF%E4%BA%8C%E5%8F%B7%E4%BA%95" TargetMode="External"/><Relationship Id="rId874" Type="http://schemas.openxmlformats.org/officeDocument/2006/relationships/hyperlink" Target="https://www.gem.wiki/Muduchaideng_Coal_Mine" TargetMode="External"/><Relationship Id="rId527" Type="http://schemas.openxmlformats.org/officeDocument/2006/relationships/hyperlink" Target="https://www.gem.wiki/Chandgana_Coal_Project" TargetMode="External"/><Relationship Id="rId734" Type="http://schemas.openxmlformats.org/officeDocument/2006/relationships/hyperlink" Target="https://www.gem.wiki/%E5%B1%B1%E8%A5%BF%E9%B2%81%E8%83%BD%E6%B2%B3%E6%9B%B2%E7%94%B5%E7%85%A4%E5%BC%80%E5%8F%91%E6%9C%89%E9%99%90%E8%B4%A3%E4%BB%BB%E5%85%AC%E5%8F%B8%E4%B8%8A%E6%A6%86%E6%B3%89%E7%85%A4%E7%9F%BF" TargetMode="External"/><Relationship Id="rId941" Type="http://schemas.openxmlformats.org/officeDocument/2006/relationships/hyperlink" Target="https://www.gem.wiki/Shaanxi_Caojiatan_coal_mine" TargetMode="External"/><Relationship Id="rId1157" Type="http://schemas.openxmlformats.org/officeDocument/2006/relationships/hyperlink" Target="https://www.gem.wiki/Xinwen_Ili_No.1_mine" TargetMode="External"/><Relationship Id="rId1364" Type="http://schemas.openxmlformats.org/officeDocument/2006/relationships/hyperlink" Target="https://www.gem.wiki/Lethabo_Power_Station" TargetMode="External"/><Relationship Id="rId70" Type="http://schemas.openxmlformats.org/officeDocument/2006/relationships/hyperlink" Target="https://www.gem.wiki/Bilorichenska_coal_mine" TargetMode="External"/><Relationship Id="rId801" Type="http://schemas.openxmlformats.org/officeDocument/2006/relationships/hyperlink" Target="https://www.gem.wiki/Cluster_No._8_(BCCL)" TargetMode="External"/><Relationship Id="rId1017" Type="http://schemas.openxmlformats.org/officeDocument/2006/relationships/hyperlink" Target="https://www.gem.wiki/Kolyvansky_coal_mine" TargetMode="External"/><Relationship Id="rId1224" Type="http://schemas.openxmlformats.org/officeDocument/2006/relationships/hyperlink" Target="https://www.gem.wiki/Marshall_County_Mine" TargetMode="External"/><Relationship Id="rId1431" Type="http://schemas.openxmlformats.org/officeDocument/2006/relationships/hyperlink" Target="https://www.gem.wiki/Borodinsky_coal_mine" TargetMode="External"/><Relationship Id="rId28" Type="http://schemas.openxmlformats.org/officeDocument/2006/relationships/hyperlink" Target="https://www.gem.wiki/Tikhova_coal_mine" TargetMode="External"/><Relationship Id="rId177" Type="http://schemas.openxmlformats.org/officeDocument/2006/relationships/hyperlink" Target="https://www.gem.wiki/Indaram_coal_mine" TargetMode="External"/><Relationship Id="rId384" Type="http://schemas.openxmlformats.org/officeDocument/2006/relationships/hyperlink" Target="https://www.gem.wiki/Cheremshansky_coal_mine" TargetMode="External"/><Relationship Id="rId591" Type="http://schemas.openxmlformats.org/officeDocument/2006/relationships/hyperlink" Target="https://www.gem.wiki/Yining_North_No.2_open-pit_mine" TargetMode="External"/><Relationship Id="rId244" Type="http://schemas.openxmlformats.org/officeDocument/2006/relationships/hyperlink" Target="https://www.gem.wiki/Gokul_Mine" TargetMode="External"/><Relationship Id="rId689" Type="http://schemas.openxmlformats.org/officeDocument/2006/relationships/hyperlink" Target="https://www.gem.wiki/%E5%A4%A7%E5%90%8C%E7%85%A4%E7%9F%BF%E9%9B%86%E5%9B%A2%E6%9C%89%E9%99%90%E8%B4%A3%E4%BB%BB%E5%85%AC%E5%8F%B8%E5%9B%9B%E5%8F%B0%E7%9F%BF" TargetMode="External"/><Relationship Id="rId896" Type="http://schemas.openxmlformats.org/officeDocument/2006/relationships/hyperlink" Target="https://www.gem.wiki/Manuguru_OC-II_coal_mine" TargetMode="External"/><Relationship Id="rId1081" Type="http://schemas.openxmlformats.org/officeDocument/2006/relationships/hyperlink" Target="https://www.gem.wiki/North_Pulau_Laut_Coal_Terminal" TargetMode="External"/><Relationship Id="rId451" Type="http://schemas.openxmlformats.org/officeDocument/2006/relationships/hyperlink" Target="https://www.gem.wiki/Savmore-Maquasa_coal_mine" TargetMode="External"/><Relationship Id="rId549" Type="http://schemas.openxmlformats.org/officeDocument/2006/relationships/hyperlink" Target="https://www.gem.wiki/Mayrykhsky_coal_mine" TargetMode="External"/><Relationship Id="rId756" Type="http://schemas.openxmlformats.org/officeDocument/2006/relationships/hyperlink" Target="https://www.gem.wiki/Ovoot_coking_coal_project" TargetMode="External"/><Relationship Id="rId1179" Type="http://schemas.openxmlformats.org/officeDocument/2006/relationships/hyperlink" Target="https://www.gem.wiki/Alpha_North_coal_project" TargetMode="External"/><Relationship Id="rId1386" Type="http://schemas.openxmlformats.org/officeDocument/2006/relationships/hyperlink" Target="https://www.gem.wiki/Rajmahal_coal_mines" TargetMode="External"/><Relationship Id="rId104" Type="http://schemas.openxmlformats.org/officeDocument/2006/relationships/hyperlink" Target="https://www.gem.wiki/Boschkrans_coal_project" TargetMode="External"/><Relationship Id="rId311" Type="http://schemas.openxmlformats.org/officeDocument/2006/relationships/hyperlink" Target="https://www.gem.wiki/Invierno_Mine" TargetMode="External"/><Relationship Id="rId409" Type="http://schemas.openxmlformats.org/officeDocument/2006/relationships/hyperlink" Target="https://www.gem.wiki/Apsatsky_coal_mine" TargetMode="External"/><Relationship Id="rId963" Type="http://schemas.openxmlformats.org/officeDocument/2006/relationships/hyperlink" Target="https://www.gem.wiki/Basundhara_power_station" TargetMode="External"/><Relationship Id="rId1039" Type="http://schemas.openxmlformats.org/officeDocument/2006/relationships/hyperlink" Target="https://www.gem.wiki/Ekibastuz-1_power_station" TargetMode="External"/><Relationship Id="rId1246" Type="http://schemas.openxmlformats.org/officeDocument/2006/relationships/hyperlink" Target="https://www.gem.wiki/Neyveli_III_coal_mine" TargetMode="External"/><Relationship Id="rId92" Type="http://schemas.openxmlformats.org/officeDocument/2006/relationships/hyperlink" Target="https://www.gem.wiki/Xucun_Coal_Mine" TargetMode="External"/><Relationship Id="rId616" Type="http://schemas.openxmlformats.org/officeDocument/2006/relationships/hyperlink" Target="https://www.gem.wiki/North_Urimari_Birsa_coal_mine" TargetMode="External"/><Relationship Id="rId823" Type="http://schemas.openxmlformats.org/officeDocument/2006/relationships/hyperlink" Target="https://www.gem.wiki/Port_of_Newcastle" TargetMode="External"/><Relationship Id="rId1453" Type="http://schemas.openxmlformats.org/officeDocument/2006/relationships/hyperlink" Target="https://www.gem.wiki/Shenhua_Bulianta_Coal_Mine" TargetMode="External"/><Relationship Id="rId1106" Type="http://schemas.openxmlformats.org/officeDocument/2006/relationships/hyperlink" Target="https://www.gem.wiki/Guqiao_Coal_Mine" TargetMode="External"/><Relationship Id="rId1313" Type="http://schemas.openxmlformats.org/officeDocument/2006/relationships/hyperlink" Target="https://www.gem.wiki/Perusahaan_Listrik_Negara" TargetMode="External"/><Relationship Id="rId199" Type="http://schemas.openxmlformats.org/officeDocument/2006/relationships/hyperlink" Target="https://www.gem.wiki/Wiggins_Island_Coal_Terminal" TargetMode="External"/><Relationship Id="rId266" Type="http://schemas.openxmlformats.org/officeDocument/2006/relationships/hyperlink" Target="https://www.gem.wiki/Michel_Coal_Project" TargetMode="External"/><Relationship Id="rId473" Type="http://schemas.openxmlformats.org/officeDocument/2006/relationships/hyperlink" Target="https://www.gem.wiki/Anhui_Banji_Coal_Mine" TargetMode="External"/><Relationship Id="rId680" Type="http://schemas.openxmlformats.org/officeDocument/2006/relationships/hyperlink" Target="https://www.gem.wiki/Asmin_Bara_Bronang_coal_mine" TargetMode="External"/><Relationship Id="rId30" Type="http://schemas.openxmlformats.org/officeDocument/2006/relationships/hyperlink" Target="https://www.gem.wiki/Tambang_Batubara_Harum_(TBH)_coal_mine" TargetMode="External"/><Relationship Id="rId126" Type="http://schemas.openxmlformats.org/officeDocument/2006/relationships/hyperlink" Target="https://www.gem.wiki/Aimin_Wendu_Coal_Mine" TargetMode="External"/><Relationship Id="rId333" Type="http://schemas.openxmlformats.org/officeDocument/2006/relationships/hyperlink" Target="http://bit.ly/2KbJAmz" TargetMode="External"/><Relationship Id="rId540" Type="http://schemas.openxmlformats.org/officeDocument/2006/relationships/hyperlink" Target="https://www.gem.wiki/Vostochny_coal_mine" TargetMode="External"/><Relationship Id="rId778" Type="http://schemas.openxmlformats.org/officeDocument/2006/relationships/hyperlink" Target="https://www.gem.wiki/Mandalong_mine" TargetMode="External"/><Relationship Id="rId985" Type="http://schemas.openxmlformats.org/officeDocument/2006/relationships/hyperlink" Target="https://www.gem.wiki/Tulunugol_coal_mine" TargetMode="External"/><Relationship Id="rId1170" Type="http://schemas.openxmlformats.org/officeDocument/2006/relationships/hyperlink" Target="https://www.gem.wiki/%E4%B8%AD%E5%9B%BD%E7%A5%9E%E5%8D%8E%E8%83%BD%E6%BA%90%E8%82%A1%E4%BB%BD%E6%9C%89%E9%99%90%E5%85%AC%E5%8F%B8%E4%B8%87%E5%88%A9%E4%B8%80%E7%9F%BF" TargetMode="External"/><Relationship Id="rId638" Type="http://schemas.openxmlformats.org/officeDocument/2006/relationships/hyperlink" Target="https://www.gem.wiki/Harvey_mine" TargetMode="External"/><Relationship Id="rId845" Type="http://schemas.openxmlformats.org/officeDocument/2006/relationships/hyperlink" Target="https://www.gem.wiki/%E5%A4%A7%E9%9B%81%E7%9F%BF%E4%B8%9A%E9%9B%86%E5%9B%A2%E6%89%8E%E5%B0%BC%E6%B2%B3%E9%9C%B2%E5%A4%A9%E7%9F%BF" TargetMode="External"/><Relationship Id="rId1030" Type="http://schemas.openxmlformats.org/officeDocument/2006/relationships/hyperlink" Target="https://www.gem.wiki/Shaanxi_Caojiatan_coal_mine" TargetMode="External"/><Relationship Id="rId1268" Type="http://schemas.openxmlformats.org/officeDocument/2006/relationships/hyperlink" Target="https://www.gem.wiki/Kolubara_Mine_Complex" TargetMode="External"/><Relationship Id="rId1475" Type="http://schemas.openxmlformats.org/officeDocument/2006/relationships/hyperlink" Target="https://www.gem.wiki/Garzweiler_mine" TargetMode="External"/><Relationship Id="rId277" Type="http://schemas.openxmlformats.org/officeDocument/2006/relationships/hyperlink" Target="https://www.gem.wiki/Kakri_coal_mine" TargetMode="External"/><Relationship Id="rId400" Type="http://schemas.openxmlformats.org/officeDocument/2006/relationships/hyperlink" Target="https://www.gem.wiki/Cheremshansky_coal_mine" TargetMode="External"/><Relationship Id="rId484" Type="http://schemas.openxmlformats.org/officeDocument/2006/relationships/hyperlink" Target="https://www.gem.wiki/Collinsville_Coal_mine" TargetMode="External"/><Relationship Id="rId705" Type="http://schemas.openxmlformats.org/officeDocument/2006/relationships/hyperlink" Target="https://www.gem.wiki/Huangling_Jianzhuang_Coal_Mine" TargetMode="External"/><Relationship Id="rId1128" Type="http://schemas.openxmlformats.org/officeDocument/2006/relationships/hyperlink" Target="https://www.gem.wiki/Banten_Suralaya_power_station" TargetMode="External"/><Relationship Id="rId1335" Type="http://schemas.openxmlformats.org/officeDocument/2006/relationships/hyperlink" Target="https://www.gem.wiki/Baiyinhua_Surface_Mine" TargetMode="External"/><Relationship Id="rId137" Type="http://schemas.openxmlformats.org/officeDocument/2006/relationships/hyperlink" Target="https://www.gem.wiki/Permyakovsky_coal_mine" TargetMode="External"/><Relationship Id="rId344" Type="http://schemas.openxmlformats.org/officeDocument/2006/relationships/hyperlink" Target="https://www.gem.wiki/Hendrina_coal_project" TargetMode="External"/><Relationship Id="rId691" Type="http://schemas.openxmlformats.org/officeDocument/2006/relationships/hyperlink" Target="https://www.gem.wiki/%E5%B1%B1%E8%A5%BF%E9%95%BF%E5%B9%B3%E7%85%A4%E4%B8%9A%E6%9C%89%E9%99%90%E8%B4%A3%E4%BB%BB%E5%85%AC%E5%8F%B8%E9%95%BF%E5%B9%B3%E7%85%A4%E7%9F%BF" TargetMode="External"/><Relationship Id="rId789" Type="http://schemas.openxmlformats.org/officeDocument/2006/relationships/hyperlink" Target="https://www.gem.wiki/Hay_Point_Coal_Terminal" TargetMode="External"/><Relationship Id="rId912" Type="http://schemas.openxmlformats.org/officeDocument/2006/relationships/hyperlink" Target="https://www.gem.wiki/Kakatiya_Khani_coal_mines" TargetMode="External"/><Relationship Id="rId996" Type="http://schemas.openxmlformats.org/officeDocument/2006/relationships/hyperlink" Target="https://www.gem.wiki/Port_of_Newcastle" TargetMode="External"/><Relationship Id="rId41" Type="http://schemas.openxmlformats.org/officeDocument/2006/relationships/hyperlink" Target="https://www.gem.wiki/Dumri_coal_mine" TargetMode="External"/><Relationship Id="rId551" Type="http://schemas.openxmlformats.org/officeDocument/2006/relationships/hyperlink" Target="https://www.gem.wiki/Mine_at_Cao_Son" TargetMode="External"/><Relationship Id="rId649" Type="http://schemas.openxmlformats.org/officeDocument/2006/relationships/hyperlink" Target="https://www.gem.wiki/Bharatpur_coal_mine" TargetMode="External"/><Relationship Id="rId856" Type="http://schemas.openxmlformats.org/officeDocument/2006/relationships/hyperlink" Target="https://www.gem.wiki/Baishihu_Surface_Mine" TargetMode="External"/><Relationship Id="rId1181" Type="http://schemas.openxmlformats.org/officeDocument/2006/relationships/hyperlink" Target="https://www.gem.wiki/Central_Queensland_Coal_Project" TargetMode="External"/><Relationship Id="rId1279" Type="http://schemas.openxmlformats.org/officeDocument/2006/relationships/hyperlink" Target="https://www.gem.wiki/Zhangji_Coal_Mine" TargetMode="External"/><Relationship Id="rId1402" Type="http://schemas.openxmlformats.org/officeDocument/2006/relationships/hyperlink" Target="https://www.gem.wiki/Carmichael_Coal_Project" TargetMode="External"/><Relationship Id="rId1486" Type="http://schemas.openxmlformats.org/officeDocument/2006/relationships/hyperlink" Target="https://www.gem.wiki/Kusmunda_coal_mine" TargetMode="External"/><Relationship Id="rId190" Type="http://schemas.openxmlformats.org/officeDocument/2006/relationships/hyperlink" Target="https://www.gem.wiki/Sterkfontein_coal_project" TargetMode="External"/><Relationship Id="rId204" Type="http://schemas.openxmlformats.org/officeDocument/2006/relationships/hyperlink" Target="https://www.gem.wiki/Cluster_No._7_(BCCL)" TargetMode="External"/><Relationship Id="rId288" Type="http://schemas.openxmlformats.org/officeDocument/2006/relationships/hyperlink" Target="https://www.gem.wiki/Colowyo_Mine" TargetMode="External"/><Relationship Id="rId411" Type="http://schemas.openxmlformats.org/officeDocument/2006/relationships/hyperlink" Target="https://www.gem.wiki/Benga_power_station_(ICVL)" TargetMode="External"/><Relationship Id="rId509" Type="http://schemas.openxmlformats.org/officeDocument/2006/relationships/hyperlink" Target="https://www.gem.wiki/Razrez_Raspadsky_coal_mine" TargetMode="External"/><Relationship Id="rId1041" Type="http://schemas.openxmlformats.org/officeDocument/2006/relationships/hyperlink" Target="https://www.gem.wiki/NMDC_Nagarnar_steel_plant" TargetMode="External"/><Relationship Id="rId1139" Type="http://schemas.openxmlformats.org/officeDocument/2006/relationships/hyperlink" Target="https://www.gem.wiki/Saraji_mine" TargetMode="External"/><Relationship Id="rId1346" Type="http://schemas.openxmlformats.org/officeDocument/2006/relationships/hyperlink" Target="https://www.gem.wiki/%E4%B8%AD%E5%9B%BD%E7%A5%9E%E5%8D%8E%E8%83%BD%E6%BA%90%E8%82%A1%E4%BB%BD%E6%9C%89%E9%99%90%E5%85%AC%E5%8F%B8%E5%A4%A7%E6%9F%B3%E5%A1%94%E7%85%A4%E7%9F%BF%E6%B4%BB%E9%B8%A1%E5%85%94%E4%BA%95" TargetMode="External"/><Relationship Id="rId495" Type="http://schemas.openxmlformats.org/officeDocument/2006/relationships/hyperlink" Target="https://www.gem.wiki/Jagannath_coal_mine" TargetMode="External"/><Relationship Id="rId716" Type="http://schemas.openxmlformats.org/officeDocument/2006/relationships/hyperlink" Target="https://www.gem.wiki/%E9%84%82%E5%B0%94%E5%A4%9A%E6%96%AF%E5%B8%82%E5%B7%B4%E9%9F%B3%E5%AD%9F%E5%85%8B%E7%BA%B3%E6%BA%90%E7%85%A4%E7%82%AD%E6%9C%89%E9%99%90%E8%B4%A3%E4%BB%BB%E5%85%AC%E5%8F%B8%EF%BC%88%E7%BA%B3%E6%BA%90%E9%9C%B2%E5%A4%A9%E7%9F%BF%EF%BC%89" TargetMode="External"/><Relationship Id="rId923" Type="http://schemas.openxmlformats.org/officeDocument/2006/relationships/hyperlink" Target="https://www.gem.wiki/Konin_coal_mines" TargetMode="External"/><Relationship Id="rId52" Type="http://schemas.openxmlformats.org/officeDocument/2006/relationships/hyperlink" Target="https://www.gem.wiki/Chirimiri_coal_mines" TargetMode="External"/><Relationship Id="rId148" Type="http://schemas.openxmlformats.org/officeDocument/2006/relationships/hyperlink" Target="https://www.gem.wiki/Colowyo_Mine" TargetMode="External"/><Relationship Id="rId355" Type="http://schemas.openxmlformats.org/officeDocument/2006/relationships/hyperlink" Target="https://www.gem.wiki/Kolyvansky_coal_mine" TargetMode="External"/><Relationship Id="rId562" Type="http://schemas.openxmlformats.org/officeDocument/2006/relationships/hyperlink" Target="https://www.gem.wiki/Tara_(East_%26_West)_coal_mine" TargetMode="External"/><Relationship Id="rId1192" Type="http://schemas.openxmlformats.org/officeDocument/2006/relationships/hyperlink" Target="https://www.gem.wiki/Dongzhouyao_mine" TargetMode="External"/><Relationship Id="rId1206" Type="http://schemas.openxmlformats.org/officeDocument/2006/relationships/hyperlink" Target="https://www.gem.wiki/Banten_Suralaya_power_station" TargetMode="External"/><Relationship Id="rId1413" Type="http://schemas.openxmlformats.org/officeDocument/2006/relationships/hyperlink" Target="http://bit.ly/2OBZ5VU" TargetMode="External"/><Relationship Id="rId215" Type="http://schemas.openxmlformats.org/officeDocument/2006/relationships/hyperlink" Target="https://www.gem.wiki/Shay_Mine_No._1" TargetMode="External"/><Relationship Id="rId422" Type="http://schemas.openxmlformats.org/officeDocument/2006/relationships/hyperlink" Target="https://www.gem.wiki/Port_of_Newcastle" TargetMode="External"/><Relationship Id="rId867" Type="http://schemas.openxmlformats.org/officeDocument/2006/relationships/hyperlink" Target="https://www.gem.wiki/Sakhalin_GRES-1_power_station" TargetMode="External"/><Relationship Id="rId1052" Type="http://schemas.openxmlformats.org/officeDocument/2006/relationships/hyperlink" Target="https://www.gem.wiki/%E7%A5%9E%E5%8D%8E%E6%96%B0%E7%96%86%E5%90%89%E6%9C%A8%E8%90%A8%E5%B0%94%E8%83%BD%E6%BA%90%E6%9C%89%E9%99%90%E8%B4%A3%E4%BB%BB%E5%85%AC%E5%8F%B8%E5%87%86%E4%B8%9C%E9%9C%B2%E5%A4%A9%E7%85%A4%E7%9F%BF%EF%BC%88%E4%B8%80%E6%9C%9F%EF%BC%89%EF%BC%88%E4%BA%94%E5%BD%A9%E6%B9%BE%E7%9F%BF%E5%8C%BA%E4%B8%89%E5%8F%B7%E9%9C%B2%E5%A4%A9%E7%9F%BF%EF%BC%89" TargetMode="External"/><Relationship Id="rId1497" Type="http://schemas.openxmlformats.org/officeDocument/2006/relationships/vmlDrawing" Target="../drawings/vmlDrawing1.vml"/><Relationship Id="rId299" Type="http://schemas.openxmlformats.org/officeDocument/2006/relationships/hyperlink" Target="https://www.gem.wiki/Bokaro_and_Kargali_coal_mines" TargetMode="External"/><Relationship Id="rId727" Type="http://schemas.openxmlformats.org/officeDocument/2006/relationships/hyperlink" Target="https://www.gem.wiki/Shanxi_Dongda_Coal_Mine" TargetMode="External"/><Relationship Id="rId934" Type="http://schemas.openxmlformats.org/officeDocument/2006/relationships/hyperlink" Target="https://www.gem.wiki/Tufanbeyli_power_station" TargetMode="External"/><Relationship Id="rId1357" Type="http://schemas.openxmlformats.org/officeDocument/2006/relationships/hyperlink" Target="https://www.gem.wiki/Bokaro_and_Kargali_coal_mines" TargetMode="External"/><Relationship Id="rId63" Type="http://schemas.openxmlformats.org/officeDocument/2006/relationships/hyperlink" Target="https://www.gem.wiki/Dhanpuri-Amlai_coal_mine" TargetMode="External"/><Relationship Id="rId159" Type="http://schemas.openxmlformats.org/officeDocument/2006/relationships/hyperlink" Target="https://www.gem.wiki/Rajrappa_coal_mine" TargetMode="External"/><Relationship Id="rId366" Type="http://schemas.openxmlformats.org/officeDocument/2006/relationships/hyperlink" Target="https://www.gem.wiki/North_Tisra_South_Tisra_(NTST)_coal_mines" TargetMode="External"/><Relationship Id="rId573" Type="http://schemas.openxmlformats.org/officeDocument/2006/relationships/hyperlink" Target="https://www.gem.wiki/Ulug-Khem_coal_development_project" TargetMode="External"/><Relationship Id="rId780" Type="http://schemas.openxmlformats.org/officeDocument/2006/relationships/hyperlink" Target="https://www.gem.wiki/Ashton_coal_project" TargetMode="External"/><Relationship Id="rId1217" Type="http://schemas.openxmlformats.org/officeDocument/2006/relationships/hyperlink" Target="https://www.gem.wiki/Impumelelo_coal_mine" TargetMode="External"/><Relationship Id="rId1424" Type="http://schemas.openxmlformats.org/officeDocument/2006/relationships/hyperlink" Target="http://bit.ly/2TIB6F6" TargetMode="External"/><Relationship Id="rId226" Type="http://schemas.openxmlformats.org/officeDocument/2006/relationships/hyperlink" Target="https://www.gem.wiki/Hejiata_Coal_Mine" TargetMode="External"/><Relationship Id="rId433" Type="http://schemas.openxmlformats.org/officeDocument/2006/relationships/hyperlink" Target="https://www.gem.wiki/Kirova_Coal_Mine" TargetMode="External"/><Relationship Id="rId878" Type="http://schemas.openxmlformats.org/officeDocument/2006/relationships/hyperlink" Target="https://www.gem.wiki/Iyanga_Mine_Cluster" TargetMode="External"/><Relationship Id="rId1063" Type="http://schemas.openxmlformats.org/officeDocument/2006/relationships/hyperlink" Target="https://www.gem.wiki/%E9%84%82%E5%B0%94%E5%A4%9A%E6%96%AF%E5%B8%82%E4%B8%AD%E5%8C%97%E7%85%A4%E5%8C%96%E5%B7%A5%E6%9C%89%E9%99%90%E5%85%AC%E5%8F%B8%E8%89%B2%E8%BF%9E%E4%BA%8C%E5%8F%B7%E7%85%A4%E7%9F%BF" TargetMode="External"/><Relationship Id="rId1270" Type="http://schemas.openxmlformats.org/officeDocument/2006/relationships/hyperlink" Target="https://www.gem.wiki/Curragh_Mine" TargetMode="External"/><Relationship Id="rId640" Type="http://schemas.openxmlformats.org/officeDocument/2006/relationships/hyperlink" Target="https://www.gem.wiki/Oltenia_Energy_Complex" TargetMode="External"/><Relationship Id="rId738" Type="http://schemas.openxmlformats.org/officeDocument/2006/relationships/hyperlink" Target="https://www.gem.wiki/Listvianskaya_mine" TargetMode="External"/><Relationship Id="rId945" Type="http://schemas.openxmlformats.org/officeDocument/2006/relationships/hyperlink" Target="https://www.gem.wiki/Baruun_Naran_coal_mine" TargetMode="External"/><Relationship Id="rId1368" Type="http://schemas.openxmlformats.org/officeDocument/2006/relationships/hyperlink" Target="https://www.gem.wiki/Prodeco_coal_mine" TargetMode="External"/><Relationship Id="rId74" Type="http://schemas.openxmlformats.org/officeDocument/2006/relationships/hyperlink" Target="https://www.gem.wiki/Zhengbang_Coal_Mine" TargetMode="External"/><Relationship Id="rId377" Type="http://schemas.openxmlformats.org/officeDocument/2006/relationships/hyperlink" Target="https://www.gem.wiki/Red_Hills_Mine" TargetMode="External"/><Relationship Id="rId500" Type="http://schemas.openxmlformats.org/officeDocument/2006/relationships/hyperlink" Target="https://www.gem.wiki/%C3%87%C4%B1rp%C4%B1lar_power_station" TargetMode="External"/><Relationship Id="rId584" Type="http://schemas.openxmlformats.org/officeDocument/2006/relationships/hyperlink" Target="https://www.gem.wiki/Liddell_Colliery" TargetMode="External"/><Relationship Id="rId805" Type="http://schemas.openxmlformats.org/officeDocument/2006/relationships/hyperlink" Target="https://www.gem.wiki/%E5%BC%80%E6%BB%A6%EF%BC%88%E9%9B%86%E5%9B%A2%EF%BC%89%E6%9C%89%E9%99%90%E8%B4%A3%E4%BB%BB%E5%85%AC%E5%8F%B8%E9%92%B1%E5%AE%B6%E8%90%A5%E7%9F%BF%E4%B8%9A%E5%88%86%E5%85%AC%E5%8F%B8" TargetMode="External"/><Relationship Id="rId1130" Type="http://schemas.openxmlformats.org/officeDocument/2006/relationships/hyperlink" Target="https://www.gem.wiki/Dalrymple_Bay_Coal_Terminal" TargetMode="External"/><Relationship Id="rId1228" Type="http://schemas.openxmlformats.org/officeDocument/2006/relationships/hyperlink" Target="https://www.gem.wiki/Port_Waratah_Coal_Services" TargetMode="External"/><Relationship Id="rId1435" Type="http://schemas.openxmlformats.org/officeDocument/2006/relationships/hyperlink" Target="https://www.gem.wiki/Mina_El_Descanso" TargetMode="External"/><Relationship Id="rId5" Type="http://schemas.openxmlformats.org/officeDocument/2006/relationships/hyperlink" Target="https://www.gem.wiki/Beckley_Crystal_Mine" TargetMode="External"/><Relationship Id="rId237" Type="http://schemas.openxmlformats.org/officeDocument/2006/relationships/hyperlink" Target="https://www.gem.wiki/Koppie_coal_mine" TargetMode="External"/><Relationship Id="rId791" Type="http://schemas.openxmlformats.org/officeDocument/2006/relationships/hyperlink" Target="https://www.gem.wiki/Wiggins_Island_Coal_Terminal" TargetMode="External"/><Relationship Id="rId889" Type="http://schemas.openxmlformats.org/officeDocument/2006/relationships/hyperlink" Target="https://www.gem.wiki/Listvyazhnaya_coal_mine" TargetMode="External"/><Relationship Id="rId1074" Type="http://schemas.openxmlformats.org/officeDocument/2006/relationships/hyperlink" Target="https://www.gem.wiki/Hetaoyu_mine" TargetMode="External"/><Relationship Id="rId444" Type="http://schemas.openxmlformats.org/officeDocument/2006/relationships/hyperlink" Target="https://www.gem.wiki/Foxleigh_coal_mine" TargetMode="External"/><Relationship Id="rId651" Type="http://schemas.openxmlformats.org/officeDocument/2006/relationships/hyperlink" Target="https://www.gem.wiki/Kamyshansky_coal_mine" TargetMode="External"/><Relationship Id="rId749" Type="http://schemas.openxmlformats.org/officeDocument/2006/relationships/hyperlink" Target="https://www.gem.wiki/%E4%B8%AD%E7%85%A4%E6%96%B0%E9%9B%86%E8%83%BD%E6%BA%90%E8%82%A1%E4%BB%BD%E6%9C%89%E9%99%90%E5%85%AC%E5%8F%B8%E5%8F%A3%E5%AD%9C%E4%B8%9C%E7%9F%BF" TargetMode="External"/><Relationship Id="rId1281" Type="http://schemas.openxmlformats.org/officeDocument/2006/relationships/hyperlink" Target="https://www.gem.wiki/Indominco_Mandiri_coal_mine" TargetMode="External"/><Relationship Id="rId1379" Type="http://schemas.openxmlformats.org/officeDocument/2006/relationships/hyperlink" Target="https://www.gem.wiki/Mae_Moh_coal_mine" TargetMode="External"/><Relationship Id="rId290" Type="http://schemas.openxmlformats.org/officeDocument/2006/relationships/hyperlink" Target="https://www.gem.wiki/Kangala_Colliery" TargetMode="External"/><Relationship Id="rId304" Type="http://schemas.openxmlformats.org/officeDocument/2006/relationships/hyperlink" Target="http://bit.ly/2OBZ5VU" TargetMode="External"/><Relationship Id="rId388" Type="http://schemas.openxmlformats.org/officeDocument/2006/relationships/hyperlink" Target="http://bit.ly/32qkQNq" TargetMode="External"/><Relationship Id="rId511" Type="http://schemas.openxmlformats.org/officeDocument/2006/relationships/hyperlink" Target="https://www.gem.wiki/Gondegaon_mine" TargetMode="External"/><Relationship Id="rId609" Type="http://schemas.openxmlformats.org/officeDocument/2006/relationships/hyperlink" Target="https://www.gem.wiki/Dinesh_Mine" TargetMode="External"/><Relationship Id="rId956" Type="http://schemas.openxmlformats.org/officeDocument/2006/relationships/hyperlink" Target="https://www.gem.wiki/Hay_Point_Coal_Terminal" TargetMode="External"/><Relationship Id="rId1141" Type="http://schemas.openxmlformats.org/officeDocument/2006/relationships/hyperlink" Target="https://www.gem.wiki/Shilawusu_mine" TargetMode="External"/><Relationship Id="rId1239" Type="http://schemas.openxmlformats.org/officeDocument/2006/relationships/hyperlink" Target="https://www.gem.wiki/Sonepur_Bazari_mine" TargetMode="External"/><Relationship Id="rId85" Type="http://schemas.openxmlformats.org/officeDocument/2006/relationships/hyperlink" Target="https://www.gem.wiki/Hongshan_West_coal_mine" TargetMode="External"/><Relationship Id="rId150" Type="http://schemas.openxmlformats.org/officeDocument/2006/relationships/hyperlink" Target="https://www.gem.wiki/PIK_coal_mine" TargetMode="External"/><Relationship Id="rId595" Type="http://schemas.openxmlformats.org/officeDocument/2006/relationships/hyperlink" Target="https://www.gem.wiki/Angus_Place_Colliery" TargetMode="External"/><Relationship Id="rId816" Type="http://schemas.openxmlformats.org/officeDocument/2006/relationships/hyperlink" Target="https://www.gem.wiki/%E5%85%96%E5%B7%9E%E7%85%A4%E4%B8%9A%E8%82%A1%E4%BB%BD%E6%9C%89%E9%99%90%E5%85%AC%E5%8F%B8%E9%B2%8D%E5%BA%97%E7%85%A4%E7%9F%BF" TargetMode="External"/><Relationship Id="rId1001" Type="http://schemas.openxmlformats.org/officeDocument/2006/relationships/hyperlink" Target="https://www.gem.wiki/Cluster_No._10_(ECL)" TargetMode="External"/><Relationship Id="rId1446" Type="http://schemas.openxmlformats.org/officeDocument/2006/relationships/hyperlink" Target="https://www.gem.wiki/Korba_Super_Thermal_Power_Station_(NTPC)" TargetMode="External"/><Relationship Id="rId248" Type="http://schemas.openxmlformats.org/officeDocument/2006/relationships/hyperlink" Target="https://www.gem.wiki/Moorlands_coal_project" TargetMode="External"/><Relationship Id="rId455" Type="http://schemas.openxmlformats.org/officeDocument/2006/relationships/hyperlink" Target="https://www.gem.wiki/Xinhu_Coal_Mine" TargetMode="External"/><Relationship Id="rId662" Type="http://schemas.openxmlformats.org/officeDocument/2006/relationships/hyperlink" Target="https://www.gem.wiki/Manikpur_coal_mine" TargetMode="External"/><Relationship Id="rId1085" Type="http://schemas.openxmlformats.org/officeDocument/2006/relationships/hyperlink" Target="https://www.gem.wiki/Murcki-Staszic_coal_mines" TargetMode="External"/><Relationship Id="rId1292" Type="http://schemas.openxmlformats.org/officeDocument/2006/relationships/hyperlink" Target="https://www.gem.wiki/%E4%BA%91%E5%8D%97%E7%9C%81%E5%B0%8F%E9%BE%99%E6%BD%AD%E7%9F%BF%E5%8A%A1%E5%B1%80%E5%B8%83%E6%B2%BC%E5%9D%9D%E9%9C%B2%E5%A4%A9%E7%9F%BF" TargetMode="External"/><Relationship Id="rId1306" Type="http://schemas.openxmlformats.org/officeDocument/2006/relationships/hyperlink" Target="https://www.gem.wiki/Rihand_power_station" TargetMode="External"/><Relationship Id="rId12" Type="http://schemas.openxmlformats.org/officeDocument/2006/relationships/hyperlink" Target="https://www.gem.wiki/VostokUgol-Dikson_Coal_Cluster_in_Taimyr" TargetMode="External"/><Relationship Id="rId108" Type="http://schemas.openxmlformats.org/officeDocument/2006/relationships/hyperlink" Target="https://www.gem.wiki/Mmamabula_coal_mine" TargetMode="External"/><Relationship Id="rId315" Type="http://schemas.openxmlformats.org/officeDocument/2006/relationships/hyperlink" Target="https://www.gem.wiki/Tokisud_North_coal_mine" TargetMode="External"/><Relationship Id="rId522" Type="http://schemas.openxmlformats.org/officeDocument/2006/relationships/hyperlink" Target="https://www.gem.wiki/Western_Coal_Project" TargetMode="External"/><Relationship Id="rId967" Type="http://schemas.openxmlformats.org/officeDocument/2006/relationships/hyperlink" Target="https://www.gem.wiki/Karaganda_power_station" TargetMode="External"/><Relationship Id="rId1152" Type="http://schemas.openxmlformats.org/officeDocument/2006/relationships/hyperlink" Target="https://www.gem.wiki/%E6%96%B0%E7%96%86%E5%A4%A9%E6%B1%A0%E8%83%BD%E6%BA%90%E6%9C%89%E9%99%90%E8%B4%A3%E4%BB%BB%E5%85%AC%E5%8F%B8%E5%87%86%E4%B8%9C%E5%A4%A7%E4%BA%95%E7%9F%BF%E5%8C%BA%E5%8D%97%E9%9C%B2%E5%A4%A9%E7%85%A4%E7%9F%BF%EF%BC%88%E4%B8%80%E6%9C%9F%EF%BC%89" TargetMode="External"/><Relationship Id="rId96" Type="http://schemas.openxmlformats.org/officeDocument/2006/relationships/hyperlink" Target="https://www.gem.wiki/Guangdao_coal_mine" TargetMode="External"/><Relationship Id="rId161" Type="http://schemas.openxmlformats.org/officeDocument/2006/relationships/hyperlink" Target="https://www.gem.wiki/Amlo_Dhori_Coal_Mine" TargetMode="External"/><Relationship Id="rId399" Type="http://schemas.openxmlformats.org/officeDocument/2006/relationships/hyperlink" Target="https://www.gem.wiki/Taldinskaya-Zapadnaya_coal_mine" TargetMode="External"/><Relationship Id="rId827" Type="http://schemas.openxmlformats.org/officeDocument/2006/relationships/hyperlink" Target="https://www.gem.wiki/Sanjiao_No.1_Coal_Mine" TargetMode="External"/><Relationship Id="rId1012" Type="http://schemas.openxmlformats.org/officeDocument/2006/relationships/hyperlink" Target="https://www.gem.wiki/Highvale_coal_mine" TargetMode="External"/><Relationship Id="rId1457" Type="http://schemas.openxmlformats.org/officeDocument/2006/relationships/hyperlink" Target="https://www.gem.wiki/Maritsa_Iztok-2_Power_Station" TargetMode="External"/><Relationship Id="rId259" Type="http://schemas.openxmlformats.org/officeDocument/2006/relationships/hyperlink" Target="https://www.gem.wiki/Mine_at_Duong_Huy" TargetMode="External"/><Relationship Id="rId466" Type="http://schemas.openxmlformats.org/officeDocument/2006/relationships/hyperlink" Target="https://www.gem.wiki/Port_of_Gladstone" TargetMode="External"/><Relationship Id="rId673" Type="http://schemas.openxmlformats.org/officeDocument/2006/relationships/hyperlink" Target="https://www.gem.wiki/%E5%B1%B1%E8%A5%BF%E9%98%B3%E7%85%A4%E5%AF%BA%E5%AE%B6%E5%BA%84%E7%85%A4%E4%B8%9A%E6%9C%89%E9%99%90%E8%B4%A3%E4%BB%BB%E5%85%AC%E5%8F%B8" TargetMode="External"/><Relationship Id="rId880" Type="http://schemas.openxmlformats.org/officeDocument/2006/relationships/hyperlink" Target="https://www.gem.wiki/Anugerah_Bara_Kaltim_coal_mines" TargetMode="External"/><Relationship Id="rId1096" Type="http://schemas.openxmlformats.org/officeDocument/2006/relationships/hyperlink" Target="https://www.gem.wiki/Sinklinalny_2_coal_mine" TargetMode="External"/><Relationship Id="rId1317" Type="http://schemas.openxmlformats.org/officeDocument/2006/relationships/hyperlink" Target="https://www.gem.wiki/Hay_Point_Coal_Terminal" TargetMode="External"/><Relationship Id="rId23" Type="http://schemas.openxmlformats.org/officeDocument/2006/relationships/hyperlink" Target="https://www.gem.wiki/Cows_coal_mine" TargetMode="External"/><Relationship Id="rId119" Type="http://schemas.openxmlformats.org/officeDocument/2006/relationships/hyperlink" Target="https://www.gem.wiki/Gaoshangou_coal_mine" TargetMode="External"/><Relationship Id="rId326" Type="http://schemas.openxmlformats.org/officeDocument/2006/relationships/hyperlink" Target="https://www.gem.wiki/Hongdunzi_No.1_Coal_Mine" TargetMode="External"/><Relationship Id="rId533" Type="http://schemas.openxmlformats.org/officeDocument/2006/relationships/hyperlink" Target="https://www.gem.wiki/West_Elk_Mine" TargetMode="External"/><Relationship Id="rId978" Type="http://schemas.openxmlformats.org/officeDocument/2006/relationships/hyperlink" Target="https://www.gem.wiki/Chernigovets_coal_mine" TargetMode="External"/><Relationship Id="rId1163" Type="http://schemas.openxmlformats.org/officeDocument/2006/relationships/hyperlink" Target="https://www.gem.wiki/Severny_coal_mine" TargetMode="External"/><Relationship Id="rId1370" Type="http://schemas.openxmlformats.org/officeDocument/2006/relationships/hyperlink" Target="https://www.gem.wiki/Buckskin_Mine" TargetMode="External"/><Relationship Id="rId740" Type="http://schemas.openxmlformats.org/officeDocument/2006/relationships/hyperlink" Target="https://www.gem.wiki/Selian_No.1_Coal_Mine" TargetMode="External"/><Relationship Id="rId838" Type="http://schemas.openxmlformats.org/officeDocument/2006/relationships/hyperlink" Target="https://www.gem.wiki/Boikarabelo_power_station_(Resgen)" TargetMode="External"/><Relationship Id="rId1023" Type="http://schemas.openxmlformats.org/officeDocument/2006/relationships/hyperlink" Target="https://www.gem.wiki/%E5%B1%B1%E8%A5%BF%E7%85%A4%E7%82%AD%E8%BF%9B%E5%87%BA%E5%8F%A3%E9%9B%86%E5%9B%A2%E6%B2%B3%E6%9B%B2%E6%97%A7%E5%8E%BF%E9%9C%B2%E5%A4%A9%E7%85%A4%E4%B8%9A%E6%9C%89%E9%99%90%E5%85%AC%E5%8F%B8" TargetMode="External"/><Relationship Id="rId1468" Type="http://schemas.openxmlformats.org/officeDocument/2006/relationships/hyperlink" Target="https://www.gem.wiki/Bogatyr_coal_mine" TargetMode="External"/><Relationship Id="rId172" Type="http://schemas.openxmlformats.org/officeDocument/2006/relationships/hyperlink" Target="https://www.gem.wiki/Luotuoshan_Coal_Mine" TargetMode="External"/><Relationship Id="rId477" Type="http://schemas.openxmlformats.org/officeDocument/2006/relationships/hyperlink" Target="https://www.gem.wiki/Mangrol_Valia_coal_mine" TargetMode="External"/><Relationship Id="rId600" Type="http://schemas.openxmlformats.org/officeDocument/2006/relationships/hyperlink" Target="https://www.gem.wiki/Dawson_mine" TargetMode="External"/><Relationship Id="rId684" Type="http://schemas.openxmlformats.org/officeDocument/2006/relationships/hyperlink" Target="https://www.gem.wiki/Shitoumei_No.1_open_pit_coal_mine" TargetMode="External"/><Relationship Id="rId1230" Type="http://schemas.openxmlformats.org/officeDocument/2006/relationships/hyperlink" Target="https://www.gem.wiki/Optimum_Coal_Mine" TargetMode="External"/><Relationship Id="rId1328" Type="http://schemas.openxmlformats.org/officeDocument/2006/relationships/hyperlink" Target="https://www.gem.wiki/Boxberg_Power_Station" TargetMode="External"/><Relationship Id="rId337" Type="http://schemas.openxmlformats.org/officeDocument/2006/relationships/hyperlink" Target="https://www.gem.wiki/Benga_coal_mine" TargetMode="External"/><Relationship Id="rId891" Type="http://schemas.openxmlformats.org/officeDocument/2006/relationships/hyperlink" Target="https://www.gem.wiki/Cayuga_Generating_Station" TargetMode="External"/><Relationship Id="rId905" Type="http://schemas.openxmlformats.org/officeDocument/2006/relationships/hyperlink" Target="https://www.gem.wiki/%E5%85%96%E5%B7%9E%E7%85%A4%E4%B8%9A%E8%82%A1%E4%BB%BD%E6%9C%89%E9%99%90%E5%85%AC%E5%8F%B8%E6%B5%8E%E5%AE%81%E4%B8%89%E5%8F%B7%E7%85%A4%E7%9F%BF" TargetMode="External"/><Relationship Id="rId989" Type="http://schemas.openxmlformats.org/officeDocument/2006/relationships/hyperlink" Target="https://www.gem.wiki/Belpahar_coal_mine" TargetMode="External"/><Relationship Id="rId34" Type="http://schemas.openxmlformats.org/officeDocument/2006/relationships/hyperlink" Target="https://www.gem.wiki/Zashulansky_coal_mine" TargetMode="External"/><Relationship Id="rId544" Type="http://schemas.openxmlformats.org/officeDocument/2006/relationships/hyperlink" Target="https://www.gem.wiki/Oaktown_Fuels_Mine_No_1" TargetMode="External"/><Relationship Id="rId751" Type="http://schemas.openxmlformats.org/officeDocument/2006/relationships/hyperlink" Target="https://www.gem.wiki/Vista_coal_mine" TargetMode="External"/><Relationship Id="rId849" Type="http://schemas.openxmlformats.org/officeDocument/2006/relationships/hyperlink" Target="https://www.gem.wiki/Jindal_Steel_%26_Power" TargetMode="External"/><Relationship Id="rId1174" Type="http://schemas.openxmlformats.org/officeDocument/2006/relationships/hyperlink" Target="https://www.gem.wiki/Huangyuchuan_mine" TargetMode="External"/><Relationship Id="rId1381" Type="http://schemas.openxmlformats.org/officeDocument/2006/relationships/hyperlink" Target="https://www.gem.wiki/Greater_Soutpansberg_Project" TargetMode="External"/><Relationship Id="rId1479" Type="http://schemas.openxmlformats.org/officeDocument/2006/relationships/hyperlink" Target="https://www.gem.wiki/Tutupan_coal_mine" TargetMode="External"/><Relationship Id="rId183" Type="http://schemas.openxmlformats.org/officeDocument/2006/relationships/hyperlink" Target="https://www.gem.wiki/Shestaki_coal_mine" TargetMode="External"/><Relationship Id="rId390" Type="http://schemas.openxmlformats.org/officeDocument/2006/relationships/hyperlink" Target="https://www.gem.wiki/North_Karanpura_coal_mines" TargetMode="External"/><Relationship Id="rId404" Type="http://schemas.openxmlformats.org/officeDocument/2006/relationships/hyperlink" Target="https://www.gem.wiki/Mina_do_Seival" TargetMode="External"/><Relationship Id="rId611" Type="http://schemas.openxmlformats.org/officeDocument/2006/relationships/hyperlink" Target="https://www.gem.wiki/Hillalong_coal_mine" TargetMode="External"/><Relationship Id="rId1034" Type="http://schemas.openxmlformats.org/officeDocument/2006/relationships/hyperlink" Target="https://www.gem.wiki/%E9%99%95%E8%A5%BF%E7%85%A4%E4%B8%9A%E5%8C%96%E5%B7%A5%E9%9B%86%E5%9B%A2%E5%AD%99%E5%AE%B6%E5%B2%94%E9%BE%99%E5%8D%8E%E7%9F%BF%E4%B8%9A%E6%9C%89%E9%99%90%E8%B4%A3%E4%BB%BB%E5%85%AC%E5%8F%B8" TargetMode="External"/><Relationship Id="rId1241" Type="http://schemas.openxmlformats.org/officeDocument/2006/relationships/hyperlink" Target="https://www.gem.wiki/ACWA_Moatize_power_station" TargetMode="External"/><Relationship Id="rId1339" Type="http://schemas.openxmlformats.org/officeDocument/2006/relationships/hyperlink" Target="https://www.gem.wiki/Hongliulin_Coal_Mine" TargetMode="External"/><Relationship Id="rId250" Type="http://schemas.openxmlformats.org/officeDocument/2006/relationships/hyperlink" Target="https://www.gem.wiki/Dysart_East_coal_project" TargetMode="External"/><Relationship Id="rId488" Type="http://schemas.openxmlformats.org/officeDocument/2006/relationships/hyperlink" Target="https://www.gem.wiki/Poplar_River_mine" TargetMode="External"/><Relationship Id="rId695" Type="http://schemas.openxmlformats.org/officeDocument/2006/relationships/hyperlink" Target="https://www.gem.wiki/Youfanghao_coal_mine" TargetMode="External"/><Relationship Id="rId709" Type="http://schemas.openxmlformats.org/officeDocument/2006/relationships/hyperlink" Target="https://www.gem.wiki/Davel_coal_project" TargetMode="External"/><Relationship Id="rId916" Type="http://schemas.openxmlformats.org/officeDocument/2006/relationships/hyperlink" Target="https://www.gem.wiki/IMpunzi_mine_complex" TargetMode="External"/><Relationship Id="rId1101" Type="http://schemas.openxmlformats.org/officeDocument/2006/relationships/hyperlink" Target="https://www.gem.wiki/Minyango_Coal_project" TargetMode="External"/><Relationship Id="rId45" Type="http://schemas.openxmlformats.org/officeDocument/2006/relationships/hyperlink" Target="https://www.gem.wiki/Mina_do_Buti%C3%A1_Leste" TargetMode="External"/><Relationship Id="rId110" Type="http://schemas.openxmlformats.org/officeDocument/2006/relationships/hyperlink" Target="https://www.gem.wiki/Ningfa_No.2_coal_mine" TargetMode="External"/><Relationship Id="rId348" Type="http://schemas.openxmlformats.org/officeDocument/2006/relationships/hyperlink" Target="https://www.gem.wiki/Mina_Papayal" TargetMode="External"/><Relationship Id="rId555" Type="http://schemas.openxmlformats.org/officeDocument/2006/relationships/hyperlink" Target="https://www.gem.wiki/Sufco_Mine" TargetMode="External"/><Relationship Id="rId762" Type="http://schemas.openxmlformats.org/officeDocument/2006/relationships/hyperlink" Target="https://www.gem.wiki/%E5%86%85%E8%92%99%E5%8F%A4%E5%87%86%E6%A0%BC%E5%B0%94%E6%97%97%E5%8A%9B%E9%87%8F%E7%85%A4%E4%B8%9A%E6%9C%89%E9%99%90%E5%85%AC%E5%8F%B8%E5%A4%A7%E9%A5%AD%E9%93%BA%E7%85%A4%E7%9F%BF" TargetMode="External"/><Relationship Id="rId1185" Type="http://schemas.openxmlformats.org/officeDocument/2006/relationships/hyperlink" Target="https://www.gem.wiki/%E5%86%85%E8%92%99%E5%8F%A4%E7%99%BD%E9%9F%B3%E5%8D%8E%E6%B5%B7%E5%B7%9E%E9%9C%B2%E5%A4%A9%E7%85%A4%E7%9F%BF%E6%9C%89%E9%99%90%E5%85%AC%E5%8F%B8%E5%9B%9B%E5%8F%B7%E9%9C%B2%E5%A4%A9%E7%9F%BF" TargetMode="External"/><Relationship Id="rId1392" Type="http://schemas.openxmlformats.org/officeDocument/2006/relationships/hyperlink" Target="https://www.gem.wiki/Ningtiaota_coal_mine" TargetMode="External"/><Relationship Id="rId1406" Type="http://schemas.openxmlformats.org/officeDocument/2006/relationships/hyperlink" Target="https://www.gem.wiki/Talaipalli_coal_mine" TargetMode="External"/><Relationship Id="rId194" Type="http://schemas.openxmlformats.org/officeDocument/2006/relationships/hyperlink" Target="https://www.gem.wiki/Makhado_coal_mine" TargetMode="External"/><Relationship Id="rId208" Type="http://schemas.openxmlformats.org/officeDocument/2006/relationships/hyperlink" Target="https://www.gem.wiki/Hay_Point_Coal_Terminal" TargetMode="External"/><Relationship Id="rId415" Type="http://schemas.openxmlformats.org/officeDocument/2006/relationships/hyperlink" Target="https://www.gem.wiki/North_Karanpura_coal_mines" TargetMode="External"/><Relationship Id="rId622" Type="http://schemas.openxmlformats.org/officeDocument/2006/relationships/hyperlink" Target="https://www.gem.wiki/Karaganda_Mine_Complex" TargetMode="External"/><Relationship Id="rId1045" Type="http://schemas.openxmlformats.org/officeDocument/2006/relationships/hyperlink" Target="https://www.gem.wiki/Ningxia_Hongliu_mine" TargetMode="External"/><Relationship Id="rId1252" Type="http://schemas.openxmlformats.org/officeDocument/2006/relationships/hyperlink" Target="https://www.gem.wiki/Sugar_Camp_Mine" TargetMode="External"/><Relationship Id="rId261" Type="http://schemas.openxmlformats.org/officeDocument/2006/relationships/hyperlink" Target="https://www.gem.wiki/Kozlu_coal_mine" TargetMode="External"/><Relationship Id="rId499" Type="http://schemas.openxmlformats.org/officeDocument/2006/relationships/hyperlink" Target="https://www.gem.wiki/Line_Creek_Mine" TargetMode="External"/><Relationship Id="rId927" Type="http://schemas.openxmlformats.org/officeDocument/2006/relationships/hyperlink" Target="https://www.gem.wiki/%E6%96%B0%E7%96%86%E5%AE%9C%E5%8C%96%E7%9F%BF%E4%B8%9A%E6%9C%89%E9%99%90%E5%85%AC%E5%8F%B8%E4%BA%94%E5%BD%A9%E6%B9%BE%E7%9F%BF%E5%8C%BA%E4%B8%80%E5%8F%B7%E9%9C%B2%E5%A4%A9%E7%9F%BF" TargetMode="External"/><Relationship Id="rId1112" Type="http://schemas.openxmlformats.org/officeDocument/2006/relationships/hyperlink" Target="https://www.gem.wiki/Moranbah_North_coal_mine" TargetMode="External"/><Relationship Id="rId56" Type="http://schemas.openxmlformats.org/officeDocument/2006/relationships/hyperlink" Target="https://www.gem.wiki/Shadashak_Coal_Mine" TargetMode="External"/><Relationship Id="rId359" Type="http://schemas.openxmlformats.org/officeDocument/2006/relationships/hyperlink" Target="https://www.gem.wiki/Rabodh_coal_mine" TargetMode="External"/><Relationship Id="rId566" Type="http://schemas.openxmlformats.org/officeDocument/2006/relationships/hyperlink" Target="https://www.gem.wiki/Angren_coal_mine" TargetMode="External"/><Relationship Id="rId773" Type="http://schemas.openxmlformats.org/officeDocument/2006/relationships/hyperlink" Target="https://www.gem.wiki/Maikubensky_coal_mine" TargetMode="External"/><Relationship Id="rId1196" Type="http://schemas.openxmlformats.org/officeDocument/2006/relationships/hyperlink" Target="https://www.gem.wiki/North_Karanpura_coal_mines" TargetMode="External"/><Relationship Id="rId1417" Type="http://schemas.openxmlformats.org/officeDocument/2006/relationships/hyperlink" Target="https://www.gem.wiki/Shengli_No.1_open-pit_mine" TargetMode="External"/><Relationship Id="rId121" Type="http://schemas.openxmlformats.org/officeDocument/2006/relationships/hyperlink" Target="https://www.gem.wiki/Rirhandzu_Colliery" TargetMode="External"/><Relationship Id="rId219" Type="http://schemas.openxmlformats.org/officeDocument/2006/relationships/hyperlink" Target="https://www.gem.wiki/Pervomayskaya_coal_mine" TargetMode="External"/><Relationship Id="rId426" Type="http://schemas.openxmlformats.org/officeDocument/2006/relationships/hyperlink" Target="https://www.gem.wiki/Tarrawonga_coal_mine" TargetMode="External"/><Relationship Id="rId633" Type="http://schemas.openxmlformats.org/officeDocument/2006/relationships/hyperlink" Target="https://www.gem.wiki/North_Karanpura_coal_mines" TargetMode="External"/><Relationship Id="rId980" Type="http://schemas.openxmlformats.org/officeDocument/2006/relationships/hyperlink" Target="https://www.gem.wiki/%E5%B1%B1%E8%A5%BF%E6%BD%9E%E5%AE%89%E9%9B%86%E5%9B%A2%E4%BD%99%E5%90%BE%E7%85%A4%E4%B8%9A%E6%9C%89%E9%99%90%E8%B4%A3%E4%BB%BB%E5%85%AC%E5%8F%B8" TargetMode="External"/><Relationship Id="rId1056" Type="http://schemas.openxmlformats.org/officeDocument/2006/relationships/hyperlink" Target="https://www.gem.wiki/Sibovc_Southwest_coal_mine" TargetMode="External"/><Relationship Id="rId1263" Type="http://schemas.openxmlformats.org/officeDocument/2006/relationships/hyperlink" Target="https://www.gem.wiki/Yangchangwan_Coal_Mine,_No.1_Well" TargetMode="External"/><Relationship Id="rId840" Type="http://schemas.openxmlformats.org/officeDocument/2006/relationships/hyperlink" Target="https://www.gem.wiki/Abbot_Point_Coal_Terminal" TargetMode="External"/><Relationship Id="rId938" Type="http://schemas.openxmlformats.org/officeDocument/2006/relationships/hyperlink" Target="https://www.gem.wiki/Berezovsky_1_coal_mine" TargetMode="External"/><Relationship Id="rId1470" Type="http://schemas.openxmlformats.org/officeDocument/2006/relationships/hyperlink" Target="https://www.gem.wiki/Carmichael_Coal_Project" TargetMode="External"/><Relationship Id="rId67" Type="http://schemas.openxmlformats.org/officeDocument/2006/relationships/hyperlink" Target="https://www.gem.wiki/Cluster_No._5_(BCCL)" TargetMode="External"/><Relationship Id="rId272" Type="http://schemas.openxmlformats.org/officeDocument/2006/relationships/hyperlink" Target="https://www.gem.wiki/Tomskaya_mine" TargetMode="External"/><Relationship Id="rId577" Type="http://schemas.openxmlformats.org/officeDocument/2006/relationships/hyperlink" Target="https://www.gem.wiki/Ridley_Terminal" TargetMode="External"/><Relationship Id="rId700" Type="http://schemas.openxmlformats.org/officeDocument/2006/relationships/hyperlink" Target="https://www.gem.wiki/%E5%86%85%E8%92%99%E5%8F%A4%E5%8F%8C%E6%AC%A3%E7%9F%BF%E4%B8%9A%E6%9C%89%E9%99%90%E5%85%AC%E5%8F%B8%E6%9D%A8%E5%AE%B6%E6%9D%91%E7%85%A4%E7%9F%BF" TargetMode="External"/><Relationship Id="rId1123" Type="http://schemas.openxmlformats.org/officeDocument/2006/relationships/hyperlink" Target="https://www.gem.wiki/North_Pulau_Laut_Coal_Terminal" TargetMode="External"/><Relationship Id="rId1330" Type="http://schemas.openxmlformats.org/officeDocument/2006/relationships/hyperlink" Target="https://www.gem.wiki/Benga_power_station_(ICVL)" TargetMode="External"/><Relationship Id="rId1428" Type="http://schemas.openxmlformats.org/officeDocument/2006/relationships/hyperlink" Target="https://www.gem.wiki/Lakhanpur_coal_mine" TargetMode="External"/><Relationship Id="rId132" Type="http://schemas.openxmlformats.org/officeDocument/2006/relationships/hyperlink" Target="https://www.gem.wiki/Jinneng_coal_mine" TargetMode="External"/><Relationship Id="rId784" Type="http://schemas.openxmlformats.org/officeDocument/2006/relationships/hyperlink" Target="https://www.gem.wiki/Ulug-Khem_coal_development_project" TargetMode="External"/><Relationship Id="rId991" Type="http://schemas.openxmlformats.org/officeDocument/2006/relationships/hyperlink" Target="https://www.gem.wiki/Talcher_Kaniha_power_station" TargetMode="External"/><Relationship Id="rId1067" Type="http://schemas.openxmlformats.org/officeDocument/2006/relationships/hyperlink" Target="https://www.gem.wiki/Semirara_Molave_Coal_Project" TargetMode="External"/><Relationship Id="rId437" Type="http://schemas.openxmlformats.org/officeDocument/2006/relationships/hyperlink" Target="https://www.gem.wiki/Shanyang_Coal_Mine" TargetMode="External"/><Relationship Id="rId644" Type="http://schemas.openxmlformats.org/officeDocument/2006/relationships/hyperlink" Target="https://www.gem.wiki/Ramagundam_I_coal_mine" TargetMode="External"/><Relationship Id="rId851" Type="http://schemas.openxmlformats.org/officeDocument/2006/relationships/hyperlink" Target="https://www.gem.wiki/Guanzigou_Coal_Mine" TargetMode="External"/><Relationship Id="rId1274" Type="http://schemas.openxmlformats.org/officeDocument/2006/relationships/hyperlink" Target="https://www.gem.wiki/%E5%86%85%E8%92%99%E5%8F%A4%E5%B9%B3%E5%BA%84%E7%85%A4%E4%B8%9A%EF%BC%88%E9%9B%86%E5%9B%A2%EF%BC%89%E6%9C%89%E9%99%90%E8%B4%A3%E4%BB%BB%E5%85%AC%E5%8F%B8%E5%85%83%E5%AE%9D%E5%B1%B1%E9%9C%B2%E5%A4%A9%E7%85%A4%E7%9F%BF" TargetMode="External"/><Relationship Id="rId1481" Type="http://schemas.openxmlformats.org/officeDocument/2006/relationships/hyperlink" Target="https://www.gem.wiki/Hambach_mine" TargetMode="External"/><Relationship Id="rId283" Type="http://schemas.openxmlformats.org/officeDocument/2006/relationships/hyperlink" Target="https://www.gem.wiki/Hay_Point_Coal_Terminal" TargetMode="External"/><Relationship Id="rId490" Type="http://schemas.openxmlformats.org/officeDocument/2006/relationships/hyperlink" Target="https://www.gem.wiki/Springvale_coal_mine" TargetMode="External"/><Relationship Id="rId504" Type="http://schemas.openxmlformats.org/officeDocument/2006/relationships/hyperlink" Target="https://www.gem.wiki/Velenje_mine" TargetMode="External"/><Relationship Id="rId711" Type="http://schemas.openxmlformats.org/officeDocument/2006/relationships/hyperlink" Target="https://www.gem.wiki/Delma_Mining_Corporation_coal_mine" TargetMode="External"/><Relationship Id="rId949" Type="http://schemas.openxmlformats.org/officeDocument/2006/relationships/hyperlink" Target="https://www.gem.wiki/Port_of_Newcastle" TargetMode="External"/><Relationship Id="rId1134" Type="http://schemas.openxmlformats.org/officeDocument/2006/relationships/hyperlink" Target="https://www.gem.wiki/Drmno_mine" TargetMode="External"/><Relationship Id="rId1341" Type="http://schemas.openxmlformats.org/officeDocument/2006/relationships/hyperlink" Target="https://www.gem.wiki/Parsa_East_and_Kanta_Basan_coal_mine" TargetMode="External"/><Relationship Id="rId78" Type="http://schemas.openxmlformats.org/officeDocument/2006/relationships/hyperlink" Target="https://www.gem.wiki/%E6%96%B0%E7%96%86%E5%90%90%E9%B2%81%E7%95%AA%E6%98%9F%E4%BA%AE%E7%9F%BF%E4%B8%9A%E6%9C%89%E9%99%90%E5%85%AC%E5%8F%B8%E6%98%9F%E4%BA%AE%E4%BA%8C%E7%9F%BF%E7%9F%BF%E4%BA%95" TargetMode="External"/><Relationship Id="rId143" Type="http://schemas.openxmlformats.org/officeDocument/2006/relationships/hyperlink" Target="https://www.gem.wiki/Kuprinsky_coal_mine" TargetMode="External"/><Relationship Id="rId350" Type="http://schemas.openxmlformats.org/officeDocument/2006/relationships/hyperlink" Target="https://www.gem.wiki/Werris_Creek_coal_mine" TargetMode="External"/><Relationship Id="rId588" Type="http://schemas.openxmlformats.org/officeDocument/2006/relationships/hyperlink" Target="https://www.gem.wiki/Solntsevsky_coal_complex" TargetMode="External"/><Relationship Id="rId795" Type="http://schemas.openxmlformats.org/officeDocument/2006/relationships/hyperlink" Target="https://www.gem.wiki/Dry_Fork_Station" TargetMode="External"/><Relationship Id="rId809" Type="http://schemas.openxmlformats.org/officeDocument/2006/relationships/hyperlink" Target="https://www.gem.wiki/Cumberland_Mine" TargetMode="External"/><Relationship Id="rId1201" Type="http://schemas.openxmlformats.org/officeDocument/2006/relationships/hyperlink" Target="https://www.gem.wiki/Jinggong_No.1_Coal_Mine" TargetMode="External"/><Relationship Id="rId1439" Type="http://schemas.openxmlformats.org/officeDocument/2006/relationships/hyperlink" Target="https://www.gem.wiki/Fajar_Tabang_Brian_coal_mines" TargetMode="External"/><Relationship Id="rId9" Type="http://schemas.openxmlformats.org/officeDocument/2006/relationships/hyperlink" Target="https://www.gem.wiki/Black_Castle_Surface_Mine" TargetMode="External"/><Relationship Id="rId210" Type="http://schemas.openxmlformats.org/officeDocument/2006/relationships/hyperlink" Target="https://www.gem.wiki/Polyany_coal_mine" TargetMode="External"/><Relationship Id="rId448" Type="http://schemas.openxmlformats.org/officeDocument/2006/relationships/hyperlink" Target="https://www.gem.wiki/Khushuut_mine" TargetMode="External"/><Relationship Id="rId655" Type="http://schemas.openxmlformats.org/officeDocument/2006/relationships/hyperlink" Target="https://www.gem.wiki/Wangwa_Coal_Mine" TargetMode="External"/><Relationship Id="rId862" Type="http://schemas.openxmlformats.org/officeDocument/2006/relationships/hyperlink" Target="https://www.gem.wiki/Ironbark_No._1_coal_mine" TargetMode="External"/><Relationship Id="rId1078" Type="http://schemas.openxmlformats.org/officeDocument/2006/relationships/hyperlink" Target="https://www.gem.wiki/Yangquan_No.2_Coal_Mine" TargetMode="External"/><Relationship Id="rId1285" Type="http://schemas.openxmlformats.org/officeDocument/2006/relationships/hyperlink" Target="https://www.gem.wiki/Reichwalde_coal_mine" TargetMode="External"/><Relationship Id="rId1492" Type="http://schemas.openxmlformats.org/officeDocument/2006/relationships/hyperlink" Target="https://www.gem.wiki/Bengalon_coal_mine" TargetMode="External"/><Relationship Id="rId294" Type="http://schemas.openxmlformats.org/officeDocument/2006/relationships/hyperlink" Target="https://www.gem.wiki/Coyote_Creek_Mine" TargetMode="External"/><Relationship Id="rId308" Type="http://schemas.openxmlformats.org/officeDocument/2006/relationships/hyperlink" Target="https://www.gem.wiki/Itmann_coal_mine" TargetMode="External"/><Relationship Id="rId515" Type="http://schemas.openxmlformats.org/officeDocument/2006/relationships/hyperlink" Target="https://www.gem.wiki/Wiggins_Island_Coal_Terminal" TargetMode="External"/><Relationship Id="rId722" Type="http://schemas.openxmlformats.org/officeDocument/2006/relationships/hyperlink" Target="https://www.gem.wiki/Wallarah_2_Coal_Project" TargetMode="External"/><Relationship Id="rId1145" Type="http://schemas.openxmlformats.org/officeDocument/2006/relationships/hyperlink" Target="https://www.gem.wiki/Jiangjun_Gebi_No.2_Surface_Mine" TargetMode="External"/><Relationship Id="rId1352" Type="http://schemas.openxmlformats.org/officeDocument/2006/relationships/hyperlink" Target="https://www.gem.wiki/Gare_Palma_I_coal_mine" TargetMode="External"/><Relationship Id="rId89" Type="http://schemas.openxmlformats.org/officeDocument/2006/relationships/hyperlink" Target="https://www.gem.wiki/Yangchan_coal_mine" TargetMode="External"/><Relationship Id="rId154" Type="http://schemas.openxmlformats.org/officeDocument/2006/relationships/hyperlink" Target="https://www.gem.wiki/Republic_Energy_Mine" TargetMode="External"/><Relationship Id="rId361" Type="http://schemas.openxmlformats.org/officeDocument/2006/relationships/hyperlink" Target="https://www.gem.wiki/Zonnebloem_coal_mine" TargetMode="External"/><Relationship Id="rId599" Type="http://schemas.openxmlformats.org/officeDocument/2006/relationships/hyperlink" Target="https://www.gem.wiki/Isibonelo_coal_project" TargetMode="External"/><Relationship Id="rId1005" Type="http://schemas.openxmlformats.org/officeDocument/2006/relationships/hyperlink" Target="https://www.gem.wiki/Fording_River_Operations" TargetMode="External"/><Relationship Id="rId1212" Type="http://schemas.openxmlformats.org/officeDocument/2006/relationships/hyperlink" Target="https://www.gem.wiki/Carmichael_Coal_Project" TargetMode="External"/><Relationship Id="rId459" Type="http://schemas.openxmlformats.org/officeDocument/2006/relationships/hyperlink" Target="https://www.gem.wiki/Wilton_and_Fairhill_coal_project" TargetMode="External"/><Relationship Id="rId666" Type="http://schemas.openxmlformats.org/officeDocument/2006/relationships/hyperlink" Target="https://www.gem.wiki/Nalinmiao_Coal_Mine,_No.2_Well" TargetMode="External"/><Relationship Id="rId873" Type="http://schemas.openxmlformats.org/officeDocument/2006/relationships/hyperlink" Target="https://www.gem.wiki/Dananhu_West_No.2_open-pit_mine" TargetMode="External"/><Relationship Id="rId1089" Type="http://schemas.openxmlformats.org/officeDocument/2006/relationships/hyperlink" Target="https://www.gem.wiki/%E9%98%B3%E6%B3%89%E7%85%A4%E4%B8%9A%EF%BC%88%E9%9B%86%E5%9B%A2%EF%BC%89%E8%82%A1%E4%BB%BD%E6%9C%89%E9%99%90%E5%85%AC%E5%8F%B8%E4%B8%80%E7%9F%BF" TargetMode="External"/><Relationship Id="rId1296" Type="http://schemas.openxmlformats.org/officeDocument/2006/relationships/hyperlink" Target="https://www.gem.wiki/Yujialiang_Coal_Mine" TargetMode="External"/><Relationship Id="rId16" Type="http://schemas.openxmlformats.org/officeDocument/2006/relationships/hyperlink" Target="https://www.gem.wiki/Fandyushkinskoye_Pole_coal_mine" TargetMode="External"/><Relationship Id="rId221" Type="http://schemas.openxmlformats.org/officeDocument/2006/relationships/hyperlink" Target="https://www.gem.wiki/Changcheng_No.5_Coal_Mine" TargetMode="External"/><Relationship Id="rId319" Type="http://schemas.openxmlformats.org/officeDocument/2006/relationships/hyperlink" Target="https://www.gem.wiki/Lila_Canyon" TargetMode="External"/><Relationship Id="rId526" Type="http://schemas.openxmlformats.org/officeDocument/2006/relationships/hyperlink" Target="https://www.gem.wiki/Commodore_mine" TargetMode="External"/><Relationship Id="rId1156" Type="http://schemas.openxmlformats.org/officeDocument/2006/relationships/hyperlink" Target="https://www.gem.wiki/%E5%90%8C%E7%85%A4%E5%9B%BD%E7%94%B5%E5%90%8C%E5%BF%BB%E7%85%A4%E7%9F%BF%E6%9C%89%E9%99%90%E5%85%AC%E5%8F%B8" TargetMode="External"/><Relationship Id="rId1363" Type="http://schemas.openxmlformats.org/officeDocument/2006/relationships/hyperlink" Target="https://www.gem.wiki/New_Vaal_coal_mine" TargetMode="External"/><Relationship Id="rId733" Type="http://schemas.openxmlformats.org/officeDocument/2006/relationships/hyperlink" Target="https://www.gem.wiki/Shangyuquan_Coal_Mine" TargetMode="External"/><Relationship Id="rId940" Type="http://schemas.openxmlformats.org/officeDocument/2006/relationships/hyperlink" Target="https://www.gem.wiki/Pangpangta_Coal_Mine" TargetMode="External"/><Relationship Id="rId1016" Type="http://schemas.openxmlformats.org/officeDocument/2006/relationships/hyperlink" Target="https://www.gem.wiki/Tavan_Tolgoi_power_station_(Rio_Tinto)" TargetMode="External"/><Relationship Id="rId165" Type="http://schemas.openxmlformats.org/officeDocument/2006/relationships/hyperlink" Target="https://www.gem.wiki/Qiketai_Mining_Area_Resource_Integration_Zone_No._1_Integrated_Mine" TargetMode="External"/><Relationship Id="rId372" Type="http://schemas.openxmlformats.org/officeDocument/2006/relationships/hyperlink" Target="https://www.gem.wiki/Port_of_Gladstone" TargetMode="External"/><Relationship Id="rId677" Type="http://schemas.openxmlformats.org/officeDocument/2006/relationships/hyperlink" Target="https://www.gem.wiki/%E9%99%95%E8%A5%BF%E9%83%AD%E5%AE%B6%E6%B2%B3%E7%85%A4%E4%B8%9A%E6%9C%89%E9%99%90%E8%B4%A3%E4%BB%BB%E5%85%AC%E5%8F%B8%E9%83%AD%E5%AE%B6%E6%B2%B3%E7%85%A4%E7%9F%BF" TargetMode="External"/><Relationship Id="rId800" Type="http://schemas.openxmlformats.org/officeDocument/2006/relationships/hyperlink" Target="https://www.gem.wiki/Tutuka_Power_Station" TargetMode="External"/><Relationship Id="rId1223" Type="http://schemas.openxmlformats.org/officeDocument/2006/relationships/hyperlink" Target="https://www.gem.wiki/Eagle_Butte_Mine" TargetMode="External"/><Relationship Id="rId1430" Type="http://schemas.openxmlformats.org/officeDocument/2006/relationships/hyperlink" Target="https://www.gem.wiki/Walter_Scott_Jr._Energy_Center" TargetMode="External"/><Relationship Id="rId232" Type="http://schemas.openxmlformats.org/officeDocument/2006/relationships/hyperlink" Target="https://www.gem.wiki/Huguenot_coal_mine" TargetMode="External"/><Relationship Id="rId884" Type="http://schemas.openxmlformats.org/officeDocument/2006/relationships/hyperlink" Target="https://www.gem.wiki/Pulau_Laut_Coal_Terminal" TargetMode="External"/><Relationship Id="rId27" Type="http://schemas.openxmlformats.org/officeDocument/2006/relationships/hyperlink" Target="https://www.gem.wiki/Port_of_Gladstone" TargetMode="External"/><Relationship Id="rId537" Type="http://schemas.openxmlformats.org/officeDocument/2006/relationships/hyperlink" Target="https://www.gem.wiki/Insani_Baraperkasa_coal_mine" TargetMode="External"/><Relationship Id="rId744" Type="http://schemas.openxmlformats.org/officeDocument/2006/relationships/hyperlink" Target="https://www.gem.wiki/Cluster_No._11_(BCCL)" TargetMode="External"/><Relationship Id="rId951" Type="http://schemas.openxmlformats.org/officeDocument/2006/relationships/hyperlink" Target="https://www.gem.wiki/Balaram_coal_mine" TargetMode="External"/><Relationship Id="rId1167" Type="http://schemas.openxmlformats.org/officeDocument/2006/relationships/hyperlink" Target="https://www.gem.wiki/Byerwen_Coal_Project" TargetMode="External"/><Relationship Id="rId1374" Type="http://schemas.openxmlformats.org/officeDocument/2006/relationships/hyperlink" Target="https://www.gem.wiki/%E4%B8%AD%E5%9B%BD%E7%A5%9E%E5%8D%8E%E8%83%BD%E6%BA%90%E8%82%A1%E4%BB%BD%E6%9C%89%E9%99%90%E5%85%AC%E5%8F%B8%E4%B8%8A%E6%B9%BE%E7%85%A4%E7%9F%BF" TargetMode="External"/><Relationship Id="rId80" Type="http://schemas.openxmlformats.org/officeDocument/2006/relationships/hyperlink" Target="https://www.gem.wiki/Runtian_coal_mine" TargetMode="External"/><Relationship Id="rId176" Type="http://schemas.openxmlformats.org/officeDocument/2006/relationships/hyperlink" Target="https://www.gem.wiki/Adasa_Coal_Mine" TargetMode="External"/><Relationship Id="rId383" Type="http://schemas.openxmlformats.org/officeDocument/2006/relationships/hyperlink" Target="https://www.gem.wiki/New_Acland_mine" TargetMode="External"/><Relationship Id="rId590" Type="http://schemas.openxmlformats.org/officeDocument/2006/relationships/hyperlink" Target="https://www.gem.wiki/Cluster_No._4_(ECL)" TargetMode="External"/><Relationship Id="rId604" Type="http://schemas.openxmlformats.org/officeDocument/2006/relationships/hyperlink" Target="https://www.gem.wiki/West_Elk_Mine" TargetMode="External"/><Relationship Id="rId811" Type="http://schemas.openxmlformats.org/officeDocument/2006/relationships/hyperlink" Target="https://www.gem.wiki/North_Pulau_Laut_Coal_Terminal" TargetMode="External"/><Relationship Id="rId1027" Type="http://schemas.openxmlformats.org/officeDocument/2006/relationships/hyperlink" Target="https://www.gem.wiki/%E7%A5%9E%E6%9C%A8%E6%B1%87%E6%A3%AE%E5%87%89%E6%B0%B4%E4%BA%95%E7%9F%BF%E4%B8%9A%E6%9C%89%E9%99%90%E8%B4%A3%E4%BB%BB%E5%85%AC%E5%8F%B8" TargetMode="External"/><Relationship Id="rId1234" Type="http://schemas.openxmlformats.org/officeDocument/2006/relationships/hyperlink" Target="https://www.gem.wiki/Baoqing_Chaoyang_surface_mine" TargetMode="External"/><Relationship Id="rId1441" Type="http://schemas.openxmlformats.org/officeDocument/2006/relationships/hyperlink" Target="https://www.gem.wiki/Hutton_coking_coal_project" TargetMode="External"/><Relationship Id="rId243" Type="http://schemas.openxmlformats.org/officeDocument/2006/relationships/hyperlink" Target="https://www.gem.wiki/Sarisatolli_coal_mine" TargetMode="External"/><Relationship Id="rId450" Type="http://schemas.openxmlformats.org/officeDocument/2006/relationships/hyperlink" Target="https://www.gem.wiki/Listvyanichny_coal_mine" TargetMode="External"/><Relationship Id="rId688" Type="http://schemas.openxmlformats.org/officeDocument/2006/relationships/hyperlink" Target="https://www.gem.wiki/Sitai_Coal_Mine" TargetMode="External"/><Relationship Id="rId895" Type="http://schemas.openxmlformats.org/officeDocument/2006/relationships/hyperlink" Target="https://www.gem.wiki/%E5%B1%B1%E4%B8%9C%E6%96%B0%E5%B7%A8%E9%BE%99%E8%83%BD%E6%BA%90%E6%9C%89%E9%99%90%E8%B4%A3%E4%BB%BB%E5%85%AC%E5%8F%B8%E6%96%B0%E5%B7%A8%E9%BE%99%E7%85%A4%E7%9F%BF%EF%BC%88%E9%BE%99%E5%A0%8C%E7%9F%BF%E4%BA%95%EF%BC%89" TargetMode="External"/><Relationship Id="rId909" Type="http://schemas.openxmlformats.org/officeDocument/2006/relationships/hyperlink" Target="https://www.gem.wiki/%E6%89%8E%E8%B5%89%E8%AF%BA%E5%B0%94%E7%85%A4%E4%B8%9A%E6%9C%89%E9%99%90%E8%B4%A3%E4%BB%BB%E5%85%AC%E5%8F%B8%E7%81%B5%E4%B8%9C%E7%85%A4%E7%9F%BF" TargetMode="External"/><Relationship Id="rId1080" Type="http://schemas.openxmlformats.org/officeDocument/2006/relationships/hyperlink" Target="https://www.gem.wiki/Kintap_coal_mine" TargetMode="External"/><Relationship Id="rId1301" Type="http://schemas.openxmlformats.org/officeDocument/2006/relationships/hyperlink" Target="https://www.gem.wiki/Hulusu_coal_mine" TargetMode="External"/><Relationship Id="rId38" Type="http://schemas.openxmlformats.org/officeDocument/2006/relationships/hyperlink" Target="https://www.gem.wiki/Mohanpur_coal_mine" TargetMode="External"/><Relationship Id="rId103" Type="http://schemas.openxmlformats.org/officeDocument/2006/relationships/hyperlink" Target="https://www.gem.wiki/Shaliang_Coal_Mine" TargetMode="External"/><Relationship Id="rId310" Type="http://schemas.openxmlformats.org/officeDocument/2006/relationships/hyperlink" Target="https://www.gem.wiki/Uskovskaya_coal_mine" TargetMode="External"/><Relationship Id="rId548" Type="http://schemas.openxmlformats.org/officeDocument/2006/relationships/hyperlink" Target="https://www.gem.wiki/Thar_Mine" TargetMode="External"/><Relationship Id="rId755" Type="http://schemas.openxmlformats.org/officeDocument/2006/relationships/hyperlink" Target="https://www.gem.wiki/Karyan_Manunggal_coal_mine" TargetMode="External"/><Relationship Id="rId962" Type="http://schemas.openxmlformats.org/officeDocument/2006/relationships/hyperlink" Target="https://www.gem.wiki/Garjanbahal_coal_mine" TargetMode="External"/><Relationship Id="rId1178" Type="http://schemas.openxmlformats.org/officeDocument/2006/relationships/hyperlink" Target="https://www.gem.wiki/Ukhaa_Khudag_mine" TargetMode="External"/><Relationship Id="rId1385" Type="http://schemas.openxmlformats.org/officeDocument/2006/relationships/hyperlink" Target="https://www.gem.wiki/Hay_Point_Coal_Terminal" TargetMode="External"/><Relationship Id="rId91" Type="http://schemas.openxmlformats.org/officeDocument/2006/relationships/hyperlink" Target="https://www.gem.wiki/Liushenyu_coal_mine" TargetMode="External"/><Relationship Id="rId187" Type="http://schemas.openxmlformats.org/officeDocument/2006/relationships/hyperlink" Target="https://www.gem.wiki/Viper_Mine" TargetMode="External"/><Relationship Id="rId394" Type="http://schemas.openxmlformats.org/officeDocument/2006/relationships/hyperlink" Target="https://www.gem.wiki/Kemmerer_Mine" TargetMode="External"/><Relationship Id="rId408" Type="http://schemas.openxmlformats.org/officeDocument/2006/relationships/hyperlink" Target="https://www.gem.wiki/Mata_No_Madh_Lignite_Mine" TargetMode="External"/><Relationship Id="rId615" Type="http://schemas.openxmlformats.org/officeDocument/2006/relationships/hyperlink" Target="https://www.gem.wiki/Mayrykhsky_coal_mine" TargetMode="External"/><Relationship Id="rId822" Type="http://schemas.openxmlformats.org/officeDocument/2006/relationships/hyperlink" Target="https://www.gem.wiki/Watermark_Coal_Project" TargetMode="External"/><Relationship Id="rId1038" Type="http://schemas.openxmlformats.org/officeDocument/2006/relationships/hyperlink" Target="https://www.gem.wiki/Severny_coal_mine" TargetMode="External"/><Relationship Id="rId1245" Type="http://schemas.openxmlformats.org/officeDocument/2006/relationships/hyperlink" Target="https://www.gem.wiki/Caballo_Mine" TargetMode="External"/><Relationship Id="rId1452" Type="http://schemas.openxmlformats.org/officeDocument/2006/relationships/hyperlink" Target="https://www.gem.wiki/Puerto_Bolivar_coal_export_terminal" TargetMode="External"/><Relationship Id="rId254" Type="http://schemas.openxmlformats.org/officeDocument/2006/relationships/hyperlink" Target="https://www.gem.wiki/Trapper_Mine" TargetMode="External"/><Relationship Id="rId699" Type="http://schemas.openxmlformats.org/officeDocument/2006/relationships/hyperlink" Target="https://www.gem.wiki/Yangjiacun_Coal_Mine" TargetMode="External"/><Relationship Id="rId1091" Type="http://schemas.openxmlformats.org/officeDocument/2006/relationships/hyperlink" Target="https://www.gem.wiki/Kosse_coal_mine" TargetMode="External"/><Relationship Id="rId1105" Type="http://schemas.openxmlformats.org/officeDocument/2006/relationships/hyperlink" Target="https://www.gem.wiki/Bogdanka_coal_mine" TargetMode="External"/><Relationship Id="rId1312" Type="http://schemas.openxmlformats.org/officeDocument/2006/relationships/hyperlink" Target="https://www.gem.wiki/Indexim_Coalindo_coal_mine" TargetMode="External"/><Relationship Id="rId49" Type="http://schemas.openxmlformats.org/officeDocument/2006/relationships/hyperlink" Target="https://www.gem.wiki/Muraidih_mines" TargetMode="External"/><Relationship Id="rId114" Type="http://schemas.openxmlformats.org/officeDocument/2006/relationships/hyperlink" Target="https://www.gem.wiki/Boqizhang_coal_mine" TargetMode="External"/><Relationship Id="rId461" Type="http://schemas.openxmlformats.org/officeDocument/2006/relationships/hyperlink" Target="https://www.gem.wiki/Drmno_mine" TargetMode="External"/><Relationship Id="rId559" Type="http://schemas.openxmlformats.org/officeDocument/2006/relationships/hyperlink" Target="https://www.gem.wiki/Gouthamkhani_coal_mine" TargetMode="External"/><Relationship Id="rId766" Type="http://schemas.openxmlformats.org/officeDocument/2006/relationships/hyperlink" Target="https://www.gem.wiki/Magadh_Amrapali_coal_mines" TargetMode="External"/><Relationship Id="rId1189" Type="http://schemas.openxmlformats.org/officeDocument/2006/relationships/hyperlink" Target="https://www.gem.wiki/Pribbenow_coal_mine" TargetMode="External"/><Relationship Id="rId1396" Type="http://schemas.openxmlformats.org/officeDocument/2006/relationships/hyperlink" Target="https://www.gem.wiki/JSW_coal_mines" TargetMode="External"/><Relationship Id="rId198" Type="http://schemas.openxmlformats.org/officeDocument/2006/relationships/hyperlink" Target="https://www.gem.wiki/Walton_coal_project" TargetMode="External"/><Relationship Id="rId321" Type="http://schemas.openxmlformats.org/officeDocument/2006/relationships/hyperlink" Target="https://www.gem.wiki/Ramagundam_II_coal_mine" TargetMode="External"/><Relationship Id="rId419" Type="http://schemas.openxmlformats.org/officeDocument/2006/relationships/hyperlink" Target="https://www.gem.wiki/Navajo_Mine" TargetMode="External"/><Relationship Id="rId626" Type="http://schemas.openxmlformats.org/officeDocument/2006/relationships/hyperlink" Target="https://www.gem.wiki/Buchanan_Mine_1" TargetMode="External"/><Relationship Id="rId973" Type="http://schemas.openxmlformats.org/officeDocument/2006/relationships/hyperlink" Target="https://www.gem.wiki/%E5%85%96%E5%B7%9E%E7%85%A4%E4%B8%9A%E8%82%A1%E4%BB%BD%E6%9C%89%E9%99%90%E5%85%AC%E5%8F%B8%E4%B8%9C%E6%BB%A9%E7%85%A4%E7%9F%BF" TargetMode="External"/><Relationship Id="rId1049" Type="http://schemas.openxmlformats.org/officeDocument/2006/relationships/hyperlink" Target="https://www.gem.wiki/Hongshaquan_No.1_Surface_Mine" TargetMode="External"/><Relationship Id="rId1256" Type="http://schemas.openxmlformats.org/officeDocument/2006/relationships/hyperlink" Target="https://www.gem.wiki/Mt_Thorley_Warkworth_coal_mine" TargetMode="External"/><Relationship Id="rId833" Type="http://schemas.openxmlformats.org/officeDocument/2006/relationships/hyperlink" Target="https://www.gem.wiki/Xiaozhuang_Coal_Mine" TargetMode="External"/><Relationship Id="rId1116" Type="http://schemas.openxmlformats.org/officeDocument/2006/relationships/hyperlink" Target="https://www.gem.wiki/Cluster_No._11_(ECL)" TargetMode="External"/><Relationship Id="rId1463" Type="http://schemas.openxmlformats.org/officeDocument/2006/relationships/hyperlink" Target="https://www.gem.wiki/Kolubara_Mine_Complex" TargetMode="External"/><Relationship Id="rId265" Type="http://schemas.openxmlformats.org/officeDocument/2006/relationships/hyperlink" Target="https://www.gem.wiki/Glushinsky_coal_mine" TargetMode="External"/><Relationship Id="rId472" Type="http://schemas.openxmlformats.org/officeDocument/2006/relationships/hyperlink" Target="http://bit.ly/2YDt7vY" TargetMode="External"/><Relationship Id="rId900" Type="http://schemas.openxmlformats.org/officeDocument/2006/relationships/hyperlink" Target="https://www.gem.wiki/Bull_Mountains_No._1_coal_mine" TargetMode="External"/><Relationship Id="rId1323" Type="http://schemas.openxmlformats.org/officeDocument/2006/relationships/hyperlink" Target="https://www.gem.wiki/Soma_Kolin_power_station" TargetMode="External"/><Relationship Id="rId125" Type="http://schemas.openxmlformats.org/officeDocument/2006/relationships/hyperlink" Target="https://www.gem.wiki/Niaoshan_Coal_Mine" TargetMode="External"/><Relationship Id="rId332" Type="http://schemas.openxmlformats.org/officeDocument/2006/relationships/hyperlink" Target="https://www.gem.wiki/Hongsi_Coal_Mine" TargetMode="External"/><Relationship Id="rId777" Type="http://schemas.openxmlformats.org/officeDocument/2006/relationships/hyperlink" Target="https://www.gem.wiki/Greenhills_Mine" TargetMode="External"/><Relationship Id="rId984" Type="http://schemas.openxmlformats.org/officeDocument/2006/relationships/hyperlink" Target="https://www.gem.wiki/Port_of_Gladstone" TargetMode="External"/><Relationship Id="rId637" Type="http://schemas.openxmlformats.org/officeDocument/2006/relationships/hyperlink" Target="https://www.gem.wiki/Spring_Creek_coal_mine" TargetMode="External"/><Relationship Id="rId844" Type="http://schemas.openxmlformats.org/officeDocument/2006/relationships/hyperlink" Target="https://www.gem.wiki/Zhanihe_surface_mine" TargetMode="External"/><Relationship Id="rId1267" Type="http://schemas.openxmlformats.org/officeDocument/2006/relationships/hyperlink" Target="https://www.gem.wiki/Zambeze_Mine" TargetMode="External"/><Relationship Id="rId1474" Type="http://schemas.openxmlformats.org/officeDocument/2006/relationships/hyperlink" Target="https://www.gem.wiki/Paiton-1_power_station" TargetMode="External"/><Relationship Id="rId276" Type="http://schemas.openxmlformats.org/officeDocument/2006/relationships/hyperlink" Target="https://www.gem.wiki/Dudhichua_coal_mine" TargetMode="External"/><Relationship Id="rId483" Type="http://schemas.openxmlformats.org/officeDocument/2006/relationships/hyperlink" Target="https://www.gem.wiki/Huguenot_coal_mine" TargetMode="External"/><Relationship Id="rId690" Type="http://schemas.openxmlformats.org/officeDocument/2006/relationships/hyperlink" Target="https://www.gem.wiki/Changping_Coal_Mine" TargetMode="External"/><Relationship Id="rId704" Type="http://schemas.openxmlformats.org/officeDocument/2006/relationships/hyperlink" Target="https://www.gem.wiki/Shaanxi_Hujiahe_Coal_Mine" TargetMode="External"/><Relationship Id="rId911" Type="http://schemas.openxmlformats.org/officeDocument/2006/relationships/hyperlink" Target="https://www.gem.wiki/Hingula_II_coal_mine" TargetMode="External"/><Relationship Id="rId1127" Type="http://schemas.openxmlformats.org/officeDocument/2006/relationships/hyperlink" Target="https://www.gem.wiki/Binungan_coal_mine" TargetMode="External"/><Relationship Id="rId1334" Type="http://schemas.openxmlformats.org/officeDocument/2006/relationships/hyperlink" Target="https://www.gem.wiki/Sagardighi_Thermal_Power_Station" TargetMode="External"/><Relationship Id="rId40" Type="http://schemas.openxmlformats.org/officeDocument/2006/relationships/hyperlink" Target="https://www.gem.wiki/Nuurstei_Coking_Project" TargetMode="External"/><Relationship Id="rId136" Type="http://schemas.openxmlformats.org/officeDocument/2006/relationships/hyperlink" Target="https://www.gem.wiki/Talike_District_No._2_Mine" TargetMode="External"/><Relationship Id="rId343" Type="http://schemas.openxmlformats.org/officeDocument/2006/relationships/hyperlink" Target="https://www.gem.wiki/Springboklaagte_coal_project" TargetMode="External"/><Relationship Id="rId550" Type="http://schemas.openxmlformats.org/officeDocument/2006/relationships/hyperlink" Target="https://www.gem.wiki/JVR_coal_mine" TargetMode="External"/><Relationship Id="rId788" Type="http://schemas.openxmlformats.org/officeDocument/2006/relationships/hyperlink" Target="https://www.gem.wiki/Caval_Ridge_Project" TargetMode="External"/><Relationship Id="rId995" Type="http://schemas.openxmlformats.org/officeDocument/2006/relationships/hyperlink" Target="https://www.gem.wiki/Mt_Owen_mine" TargetMode="External"/><Relationship Id="rId1180" Type="http://schemas.openxmlformats.org/officeDocument/2006/relationships/hyperlink" Target="https://www.gem.wiki/Abbot_Point_Coal_Terminal" TargetMode="External"/><Relationship Id="rId1401" Type="http://schemas.openxmlformats.org/officeDocument/2006/relationships/hyperlink" Target="https://www.gem.wiki/Yallourn_W_power_station" TargetMode="External"/><Relationship Id="rId203" Type="http://schemas.openxmlformats.org/officeDocument/2006/relationships/hyperlink" Target="https://www.gem.wiki/Bijari_coal_mine" TargetMode="External"/><Relationship Id="rId648" Type="http://schemas.openxmlformats.org/officeDocument/2006/relationships/hyperlink" Target="https://www.gem.wiki/Balangon_coal_mines" TargetMode="External"/><Relationship Id="rId855" Type="http://schemas.openxmlformats.org/officeDocument/2006/relationships/hyperlink" Target="https://www.gem.wiki/Murray_River" TargetMode="External"/><Relationship Id="rId1040" Type="http://schemas.openxmlformats.org/officeDocument/2006/relationships/hyperlink" Target="https://www.gem.wiki/Rohne_coal_mine" TargetMode="External"/><Relationship Id="rId1278" Type="http://schemas.openxmlformats.org/officeDocument/2006/relationships/hyperlink" Target="https://www.gem.wiki/Antelope_Valley_Station" TargetMode="External"/><Relationship Id="rId1485" Type="http://schemas.openxmlformats.org/officeDocument/2006/relationships/hyperlink" Target="https://www.gem.wiki/Korba_Super_Thermal_Power_Station_(NTPC)" TargetMode="External"/><Relationship Id="rId287" Type="http://schemas.openxmlformats.org/officeDocument/2006/relationships/hyperlink" Target="https://www.gem.wiki/Adriyala_coal_mine" TargetMode="External"/><Relationship Id="rId410" Type="http://schemas.openxmlformats.org/officeDocument/2006/relationships/hyperlink" Target="https://www.gem.wiki/Benga_coal_mine" TargetMode="External"/><Relationship Id="rId494" Type="http://schemas.openxmlformats.org/officeDocument/2006/relationships/hyperlink" Target="https://www.gem.wiki/Amalgamated_Yekona_Mine" TargetMode="External"/><Relationship Id="rId508" Type="http://schemas.openxmlformats.org/officeDocument/2006/relationships/hyperlink" Target="https://www.gem.wiki/Ngaka_power_station" TargetMode="External"/><Relationship Id="rId715" Type="http://schemas.openxmlformats.org/officeDocument/2006/relationships/hyperlink" Target="https://www.gem.wiki/Nayuan_Surface_Mine" TargetMode="External"/><Relationship Id="rId922" Type="http://schemas.openxmlformats.org/officeDocument/2006/relationships/hyperlink" Target="https://www.gem.wiki/Port_of_Gladstone" TargetMode="External"/><Relationship Id="rId1138" Type="http://schemas.openxmlformats.org/officeDocument/2006/relationships/hyperlink" Target="https://www.gem.wiki/Antang_Gunung_Meratus_(AGM)_coal_mine" TargetMode="External"/><Relationship Id="rId1345" Type="http://schemas.openxmlformats.org/officeDocument/2006/relationships/hyperlink" Target="https://www.gem.wiki/Huojitu_Well_of_Daliuta_Coal_Mine" TargetMode="External"/><Relationship Id="rId147" Type="http://schemas.openxmlformats.org/officeDocument/2006/relationships/hyperlink" Target="https://www.gem.wiki/Amlai_coal_mine" TargetMode="External"/><Relationship Id="rId354" Type="http://schemas.openxmlformats.org/officeDocument/2006/relationships/hyperlink" Target="https://www.gem.wiki/Sadinskaya-Severnaya_coal_mine" TargetMode="External"/><Relationship Id="rId799" Type="http://schemas.openxmlformats.org/officeDocument/2006/relationships/hyperlink" Target="https://www.gem.wiki/New_Denmark_coal_mine" TargetMode="External"/><Relationship Id="rId1191" Type="http://schemas.openxmlformats.org/officeDocument/2006/relationships/hyperlink" Target="https://www.gem.wiki/Puerto_Drummond_coal_port" TargetMode="External"/><Relationship Id="rId1205" Type="http://schemas.openxmlformats.org/officeDocument/2006/relationships/hyperlink" Target="https://www.gem.wiki/Lati_coal_mine" TargetMode="External"/><Relationship Id="rId51" Type="http://schemas.openxmlformats.org/officeDocument/2006/relationships/hyperlink" Target="https://www.gem.wiki/Mine_at_Khe_Cham" TargetMode="External"/><Relationship Id="rId561" Type="http://schemas.openxmlformats.org/officeDocument/2006/relationships/hyperlink" Target="https://www.gem.wiki/Premier_mine" TargetMode="External"/><Relationship Id="rId659" Type="http://schemas.openxmlformats.org/officeDocument/2006/relationships/hyperlink" Target="https://www.gem.wiki/Gibson_South_Mine" TargetMode="External"/><Relationship Id="rId866" Type="http://schemas.openxmlformats.org/officeDocument/2006/relationships/hyperlink" Target="https://www.gem.wiki/Solntsevsky_coal_complex" TargetMode="External"/><Relationship Id="rId1289" Type="http://schemas.openxmlformats.org/officeDocument/2006/relationships/hyperlink" Target="https://www.gem.wiki/Wilpinjong_Mine" TargetMode="External"/><Relationship Id="rId1412" Type="http://schemas.openxmlformats.org/officeDocument/2006/relationships/hyperlink" Target="https://www.gem.wiki/Nigahi_Coal_Mine" TargetMode="External"/><Relationship Id="rId1496" Type="http://schemas.openxmlformats.org/officeDocument/2006/relationships/hyperlink" Target="https://www.gem.wiki/North_Antelope_Rochelle_Mine" TargetMode="External"/><Relationship Id="rId214" Type="http://schemas.openxmlformats.org/officeDocument/2006/relationships/hyperlink" Target="https://www.gem.wiki/Jim_Bridger_Mine" TargetMode="External"/><Relationship Id="rId298" Type="http://schemas.openxmlformats.org/officeDocument/2006/relationships/hyperlink" Target="https://www.gem.wiki/Tahmoor_coal_complex" TargetMode="External"/><Relationship Id="rId421" Type="http://schemas.openxmlformats.org/officeDocument/2006/relationships/hyperlink" Target="https://www.gem.wiki/Moolarben_Coal_Mine" TargetMode="External"/><Relationship Id="rId519" Type="http://schemas.openxmlformats.org/officeDocument/2006/relationships/hyperlink" Target="https://www.gem.wiki/Krasnolymanska_coal_mine" TargetMode="External"/><Relationship Id="rId1051" Type="http://schemas.openxmlformats.org/officeDocument/2006/relationships/hyperlink" Target="https://www.gem.wiki/Zhundong_Surface_Mine_(Wucaiwan_No.3_Surface_Mine" TargetMode="External"/><Relationship Id="rId1149" Type="http://schemas.openxmlformats.org/officeDocument/2006/relationships/hyperlink" Target="https://www.gem.wiki/Zhundong_South_Surface_Mine(Phase_1)" TargetMode="External"/><Relationship Id="rId1356" Type="http://schemas.openxmlformats.org/officeDocument/2006/relationships/hyperlink" Target="https://www.gem.wiki/%E5%90%8C%E7%85%A4%E5%A4%A7%E5%94%90%E5%A1%94%E5%B1%B1%E7%85%A4%E7%9F%BF%E6%9C%89%E9%99%90%E5%85%AC%E5%8F%B8%E5%A1%94%E5%B1%B1%E7%85%A4%E7%9F%BF" TargetMode="External"/><Relationship Id="rId158" Type="http://schemas.openxmlformats.org/officeDocument/2006/relationships/hyperlink" Target="https://www.gem.wiki/Bolshevik_coal_mine" TargetMode="External"/><Relationship Id="rId726" Type="http://schemas.openxmlformats.org/officeDocument/2006/relationships/hyperlink" Target="https://www.gem.wiki/Shanxin_Village_Surface_Mine" TargetMode="External"/><Relationship Id="rId933" Type="http://schemas.openxmlformats.org/officeDocument/2006/relationships/hyperlink" Target="https://www.gem.wiki/Tufanbeyli_coal_mine" TargetMode="External"/><Relationship Id="rId1009" Type="http://schemas.openxmlformats.org/officeDocument/2006/relationships/hyperlink" Target="https://www.gem.wiki/Jinjitan_Coal_Mine" TargetMode="External"/><Relationship Id="rId62" Type="http://schemas.openxmlformats.org/officeDocument/2006/relationships/hyperlink" Target="https://www.gem.wiki/Singhori_coal_mine" TargetMode="External"/><Relationship Id="rId365" Type="http://schemas.openxmlformats.org/officeDocument/2006/relationships/hyperlink" Target="https://www.gem.wiki/Inagzi_Baglik_coal_mine" TargetMode="External"/><Relationship Id="rId572" Type="http://schemas.openxmlformats.org/officeDocument/2006/relationships/hyperlink" Target="https://www.gem.wiki/Longwan_coal_mine" TargetMode="External"/><Relationship Id="rId1216" Type="http://schemas.openxmlformats.org/officeDocument/2006/relationships/hyperlink" Target="https://www.gem.wiki/Ulan_coal_mines" TargetMode="External"/><Relationship Id="rId1423" Type="http://schemas.openxmlformats.org/officeDocument/2006/relationships/hyperlink" Target="https://www.gem.wiki/Shengli_East_No.2_open-pit_mine" TargetMode="External"/><Relationship Id="rId225" Type="http://schemas.openxmlformats.org/officeDocument/2006/relationships/hyperlink" Target="https://www.gem.wiki/Parbatpur_coal_mine" TargetMode="External"/><Relationship Id="rId432" Type="http://schemas.openxmlformats.org/officeDocument/2006/relationships/hyperlink" Target="https://www.gem.wiki/Pravoberezhny_coal_mine" TargetMode="External"/><Relationship Id="rId877" Type="http://schemas.openxmlformats.org/officeDocument/2006/relationships/hyperlink" Target="https://www.gem.wiki/Wards_Well_-_Lancewood_coal_project" TargetMode="External"/><Relationship Id="rId1062" Type="http://schemas.openxmlformats.org/officeDocument/2006/relationships/hyperlink" Target="https://www.gem.wiki/Selian_No.2_Coal_Mine" TargetMode="External"/><Relationship Id="rId737" Type="http://schemas.openxmlformats.org/officeDocument/2006/relationships/hyperlink" Target="https://www.gem.wiki/Kinik_coal_mine" TargetMode="External"/><Relationship Id="rId944" Type="http://schemas.openxmlformats.org/officeDocument/2006/relationships/hyperlink" Target="https://www.gem.wiki/Darlipalli_Super_Thermal_Power_Station" TargetMode="External"/><Relationship Id="rId1367" Type="http://schemas.openxmlformats.org/officeDocument/2006/relationships/hyperlink" Target="https://www.gem.wiki/Cluster_No._2_(BCCL)" TargetMode="External"/><Relationship Id="rId73" Type="http://schemas.openxmlformats.org/officeDocument/2006/relationships/hyperlink" Target="https://www.gem.wiki/Baishupo_coal_mine" TargetMode="External"/><Relationship Id="rId169" Type="http://schemas.openxmlformats.org/officeDocument/2006/relationships/hyperlink" Target="https://www.gem.wiki/Vostochno-Beisky_coal_mine" TargetMode="External"/><Relationship Id="rId376" Type="http://schemas.openxmlformats.org/officeDocument/2006/relationships/hyperlink" Target="https://www.gem.wiki/San_Miguel_Mine" TargetMode="External"/><Relationship Id="rId583" Type="http://schemas.openxmlformats.org/officeDocument/2006/relationships/hyperlink" Target="https://www.gem.wiki/Dalrymple_Bay_Coal_Terminal" TargetMode="External"/><Relationship Id="rId790" Type="http://schemas.openxmlformats.org/officeDocument/2006/relationships/hyperlink" Target="https://www.gem.wiki/Springsure_Creek_coal_project" TargetMode="External"/><Relationship Id="rId804" Type="http://schemas.openxmlformats.org/officeDocument/2006/relationships/hyperlink" Target="https://www.gem.wiki/Qianjiaying_Coal_Mine" TargetMode="External"/><Relationship Id="rId1227" Type="http://schemas.openxmlformats.org/officeDocument/2006/relationships/hyperlink" Target="https://www.gem.wiki/Hunter_Valley_South_coal_mine" TargetMode="External"/><Relationship Id="rId1434" Type="http://schemas.openxmlformats.org/officeDocument/2006/relationships/hyperlink" Target="https://www.gem.wiki/El_Descanso_mine" TargetMode="External"/><Relationship Id="rId4" Type="http://schemas.openxmlformats.org/officeDocument/2006/relationships/hyperlink" Target="https://www.gem.wiki/Youngs_Creek_mine" TargetMode="External"/><Relationship Id="rId236" Type="http://schemas.openxmlformats.org/officeDocument/2006/relationships/hyperlink" Target="https://www.gem.wiki/Witfontein_Coal_Project" TargetMode="External"/><Relationship Id="rId443" Type="http://schemas.openxmlformats.org/officeDocument/2006/relationships/hyperlink" Target="https://www.gem.wiki/Perusahaan_Listrik_Negara" TargetMode="External"/><Relationship Id="rId650" Type="http://schemas.openxmlformats.org/officeDocument/2006/relationships/hyperlink" Target="https://www.gem.wiki/Talcher_Kaniha_Super_Thermal_Power_Station" TargetMode="External"/><Relationship Id="rId888" Type="http://schemas.openxmlformats.org/officeDocument/2006/relationships/hyperlink" Target="https://www.gem.wiki/%E5%86%85%E8%92%99%E5%8F%A4%E4%BC%8A%E6%B3%B0%E7%85%A4%E7%82%AD%E8%82%A1%E4%BB%BD%E6%9C%89%E9%99%90%E5%85%AC%E5%8F%B8%E5%AE%8F%E6%99%AF%E5%A1%94%E4%B8%80%E7%9F%BF" TargetMode="External"/><Relationship Id="rId1073" Type="http://schemas.openxmlformats.org/officeDocument/2006/relationships/hyperlink" Target="https://www.gem.wiki/Xinzhuang_mine" TargetMode="External"/><Relationship Id="rId1280" Type="http://schemas.openxmlformats.org/officeDocument/2006/relationships/hyperlink" Target="https://www.gem.wiki/%E6%B7%AE%E5%8D%97%E7%9F%BF%E4%B8%9A%EF%BC%88%E9%9B%86%E5%9B%A2%EF%BC%89%E6%9C%89%E9%99%90%E8%B4%A3%E4%BB%BB%E5%85%AC%E5%8F%B8%E5%BC%A0%E9%9B%86%E7%85%A4%E7%9F%BF" TargetMode="External"/><Relationship Id="rId303" Type="http://schemas.openxmlformats.org/officeDocument/2006/relationships/hyperlink" Target="https://www.gem.wiki/Nigahi_Coal_Mine" TargetMode="External"/><Relationship Id="rId748" Type="http://schemas.openxmlformats.org/officeDocument/2006/relationships/hyperlink" Target="https://www.gem.wiki/Kouzi_East_Coal_Mine" TargetMode="External"/><Relationship Id="rId955" Type="http://schemas.openxmlformats.org/officeDocument/2006/relationships/hyperlink" Target="https://www.gem.wiki/Saraji_East_coal_mine" TargetMode="External"/><Relationship Id="rId1140" Type="http://schemas.openxmlformats.org/officeDocument/2006/relationships/hyperlink" Target="https://www.gem.wiki/Hay_Point_Coal_Terminal" TargetMode="External"/><Relationship Id="rId1378" Type="http://schemas.openxmlformats.org/officeDocument/2006/relationships/hyperlink" Target="https://www.gem.wiki/Dalrymple_Bay_Coal_Terminal" TargetMode="External"/><Relationship Id="rId84" Type="http://schemas.openxmlformats.org/officeDocument/2006/relationships/hyperlink" Target="https://www.gem.wiki/Taldinskaya-Zapadnaya_coal_mine" TargetMode="External"/><Relationship Id="rId387" Type="http://schemas.openxmlformats.org/officeDocument/2006/relationships/hyperlink" Target="https://www.gem.wiki/Matla_Power_Station" TargetMode="External"/><Relationship Id="rId510" Type="http://schemas.openxmlformats.org/officeDocument/2006/relationships/hyperlink" Target="https://www.gem.wiki/Bokaro_and_Kargali_coal_mines" TargetMode="External"/><Relationship Id="rId594" Type="http://schemas.openxmlformats.org/officeDocument/2006/relationships/hyperlink" Target="https://www.gem.wiki/Libi_Coal_Mine" TargetMode="External"/><Relationship Id="rId608" Type="http://schemas.openxmlformats.org/officeDocument/2006/relationships/hyperlink" Target="https://www.gem.wiki/Baralaba_coal_mine" TargetMode="External"/><Relationship Id="rId815" Type="http://schemas.openxmlformats.org/officeDocument/2006/relationships/hyperlink" Target="https://www.gem.wiki/Baodian_Coal_Mine" TargetMode="External"/><Relationship Id="rId1238" Type="http://schemas.openxmlformats.org/officeDocument/2006/relationships/hyperlink" Target="https://www.gem.wiki/Bailey_Mine" TargetMode="External"/><Relationship Id="rId1445" Type="http://schemas.openxmlformats.org/officeDocument/2006/relationships/hyperlink" Target="https://www.gem.wiki/Dipka_coal_mine" TargetMode="External"/><Relationship Id="rId247" Type="http://schemas.openxmlformats.org/officeDocument/2006/relationships/hyperlink" Target="https://www.gem.wiki/Sekayan_coal_mine" TargetMode="External"/><Relationship Id="rId899" Type="http://schemas.openxmlformats.org/officeDocument/2006/relationships/hyperlink" Target="https://www.gem.wiki/Pengagna_coal_mine" TargetMode="External"/><Relationship Id="rId1000" Type="http://schemas.openxmlformats.org/officeDocument/2006/relationships/hyperlink" Target="https://www.gem.wiki/%E9%98%B3%E6%B3%89%E7%85%A4%E4%B8%9A%EF%BC%88%E9%9B%86%E5%9B%A2%EF%BC%89%E6%9C%89%E9%99%90%E8%B4%A3%E4%BB%BB%E5%85%AC%E5%8F%B8%E4%BA%94%E7%9F%BF%E8%B4%B5%E7%9F%B3%E6%B2%9F%E4%BA%95" TargetMode="External"/><Relationship Id="rId1084" Type="http://schemas.openxmlformats.org/officeDocument/2006/relationships/hyperlink" Target="https://www.gem.wiki/%E6%99%8B%E5%9F%8E%E8%93%9D%E7%84%B0%E7%85%A4%E4%B8%9A%E8%82%A1%E4%BB%BD%E6%9C%89%E9%99%90%E5%85%AC%E5%8F%B8%E6%88%90%E5%BA%84%E7%85%A4%E7%9F%BF" TargetMode="External"/><Relationship Id="rId1305" Type="http://schemas.openxmlformats.org/officeDocument/2006/relationships/hyperlink" Target="https://www.gem.wiki/Amlohri_coal_mine" TargetMode="External"/><Relationship Id="rId107" Type="http://schemas.openxmlformats.org/officeDocument/2006/relationships/hyperlink" Target="https://www.gem.wiki/Vele_coal_mine" TargetMode="External"/><Relationship Id="rId454" Type="http://schemas.openxmlformats.org/officeDocument/2006/relationships/hyperlink" Target="https://www.gem.wiki/Welstand_coal_project" TargetMode="External"/><Relationship Id="rId661" Type="http://schemas.openxmlformats.org/officeDocument/2006/relationships/hyperlink" Target="https://www.gem.wiki/Vinogradovsky_coal_mine" TargetMode="External"/><Relationship Id="rId759" Type="http://schemas.openxmlformats.org/officeDocument/2006/relationships/hyperlink" Target="https://www.gem.wiki/Ulan_Mulun_Coal_Mine" TargetMode="External"/><Relationship Id="rId966" Type="http://schemas.openxmlformats.org/officeDocument/2006/relationships/hyperlink" Target="https://www.gem.wiki/Borly_coal_mines" TargetMode="External"/><Relationship Id="rId1291" Type="http://schemas.openxmlformats.org/officeDocument/2006/relationships/hyperlink" Target="https://www.gem.wiki/Buzhaoba_Surface_Mine" TargetMode="External"/><Relationship Id="rId1389" Type="http://schemas.openxmlformats.org/officeDocument/2006/relationships/hyperlink" Target="https://www.gem.wiki/Dudhichua_coal_mine" TargetMode="External"/><Relationship Id="rId11" Type="http://schemas.openxmlformats.org/officeDocument/2006/relationships/hyperlink" Target="https://www.gem.wiki/Port_Kembla_Coal_Terminal" TargetMode="External"/><Relationship Id="rId314" Type="http://schemas.openxmlformats.org/officeDocument/2006/relationships/hyperlink" Target="https://www.gem.wiki/Cahaya_Energi_Mandiri_coal_mine" TargetMode="External"/><Relationship Id="rId398" Type="http://schemas.openxmlformats.org/officeDocument/2006/relationships/hyperlink" Target="https://www.gem.wiki/Minerva_coal_mine" TargetMode="External"/><Relationship Id="rId521" Type="http://schemas.openxmlformats.org/officeDocument/2006/relationships/hyperlink" Target="https://www.gem.wiki/Port_of_Newcastle" TargetMode="External"/><Relationship Id="rId619" Type="http://schemas.openxmlformats.org/officeDocument/2006/relationships/hyperlink" Target="https://www.gem.wiki/Ramagundam_OC-III_coal_mine" TargetMode="External"/><Relationship Id="rId1151" Type="http://schemas.openxmlformats.org/officeDocument/2006/relationships/hyperlink" Target="https://www.gem.wiki/Zhundong_South_Surface_Mine(Phase_1)" TargetMode="External"/><Relationship Id="rId1249" Type="http://schemas.openxmlformats.org/officeDocument/2006/relationships/hyperlink" Target="https://www.gem.wiki/Clermont_mine" TargetMode="External"/><Relationship Id="rId95" Type="http://schemas.openxmlformats.org/officeDocument/2006/relationships/hyperlink" Target="https://www.gem.wiki/Fenyuan_coal_mine" TargetMode="External"/><Relationship Id="rId160" Type="http://schemas.openxmlformats.org/officeDocument/2006/relationships/hyperlink" Target="https://www.gem.wiki/Argada_coal_mines" TargetMode="External"/><Relationship Id="rId826" Type="http://schemas.openxmlformats.org/officeDocument/2006/relationships/hyperlink" Target="https://www.gem.wiki/Hongqingliang_mine" TargetMode="External"/><Relationship Id="rId1011" Type="http://schemas.openxmlformats.org/officeDocument/2006/relationships/hyperlink" Target="https://www.gem.wiki/Wangjiata_coal_mine" TargetMode="External"/><Relationship Id="rId1109" Type="http://schemas.openxmlformats.org/officeDocument/2006/relationships/hyperlink" Target="https://www.gem.wiki/%E9%84%82%E5%B0%94%E5%A4%9A%E6%96%AF%E5%B8%82%E5%8D%8E%E5%85%B4%E8%83%BD%E6%BA%90%E6%9C%89%E9%99%90%E8%B4%A3%E4%BB%BB%E5%85%AC%E5%8F%B8%E5%94%90%E5%AE%B6%E4%BC%9A%E7%85%A4%E7%9F%BF" TargetMode="External"/><Relationship Id="rId1456" Type="http://schemas.openxmlformats.org/officeDocument/2006/relationships/hyperlink" Target="https://www.gem.wiki/Maritsa_mines" TargetMode="External"/><Relationship Id="rId258" Type="http://schemas.openxmlformats.org/officeDocument/2006/relationships/hyperlink" Target="https://www.gem.wiki/Mine_at_Cac_Sau" TargetMode="External"/><Relationship Id="rId465" Type="http://schemas.openxmlformats.org/officeDocument/2006/relationships/hyperlink" Target="https://www.gem.wiki/Curragh_Mine" TargetMode="External"/><Relationship Id="rId672" Type="http://schemas.openxmlformats.org/officeDocument/2006/relationships/hyperlink" Target="https://www.gem.wiki/Sijiazhuang_Coal_Mine" TargetMode="External"/><Relationship Id="rId1095" Type="http://schemas.openxmlformats.org/officeDocument/2006/relationships/hyperlink" Target="https://www.gem.wiki/Dalrymple_Bay_Coal_Terminal" TargetMode="External"/><Relationship Id="rId1316" Type="http://schemas.openxmlformats.org/officeDocument/2006/relationships/hyperlink" Target="https://www.gem.wiki/Blackwater_mine" TargetMode="External"/><Relationship Id="rId22" Type="http://schemas.openxmlformats.org/officeDocument/2006/relationships/hyperlink" Target="https://www.gem.wiki/REM_coal_mine" TargetMode="External"/><Relationship Id="rId118" Type="http://schemas.openxmlformats.org/officeDocument/2006/relationships/hyperlink" Target="https://www.gem.wiki/Kabuqi_open-pit_coal_mine" TargetMode="External"/><Relationship Id="rId325" Type="http://schemas.openxmlformats.org/officeDocument/2006/relationships/hyperlink" Target="https://www.gem.wiki/Tianye_coal_mine" TargetMode="External"/><Relationship Id="rId532" Type="http://schemas.openxmlformats.org/officeDocument/2006/relationships/hyperlink" Target="https://www.gem.wiki/Prairie_Eagle_Underground_Mine" TargetMode="External"/><Relationship Id="rId977" Type="http://schemas.openxmlformats.org/officeDocument/2006/relationships/hyperlink" Target="https://www.gem.wiki/Chernigovets_coal_mine" TargetMode="External"/><Relationship Id="rId1162" Type="http://schemas.openxmlformats.org/officeDocument/2006/relationships/hyperlink" Target="https://www.gem.wiki/%E9%99%95%E7%85%A4%E9%9B%86%E5%9B%A2%E7%A5%9E%E6%9C%A8%E5%BC%A0%E5%AE%B6%E5%B3%81%E7%9F%BF%E4%B8%9A%E6%9C%89%E9%99%90%E5%85%AC%E5%8F%B8%E5%BC%A0%E5%AE%B6%E5%B3%81%E7%85%A4%E7%9F%BF" TargetMode="External"/><Relationship Id="rId171" Type="http://schemas.openxmlformats.org/officeDocument/2006/relationships/hyperlink" Target="https://www.gem.wiki/Ncondezi_coal_mine" TargetMode="External"/><Relationship Id="rId837" Type="http://schemas.openxmlformats.org/officeDocument/2006/relationships/hyperlink" Target="https://www.gem.wiki/Boikarabelo_Coal_Mine" TargetMode="External"/><Relationship Id="rId1022" Type="http://schemas.openxmlformats.org/officeDocument/2006/relationships/hyperlink" Target="https://www.gem.wiki/Hequ_Jiuxian_Surface_Mine" TargetMode="External"/><Relationship Id="rId1467" Type="http://schemas.openxmlformats.org/officeDocument/2006/relationships/hyperlink" Target="https://www.gem.wiki/Anjialing_open-pit_mine" TargetMode="External"/><Relationship Id="rId269" Type="http://schemas.openxmlformats.org/officeDocument/2006/relationships/hyperlink" Target="https://www.gem.wiki/Ewington_mine" TargetMode="External"/><Relationship Id="rId476" Type="http://schemas.openxmlformats.org/officeDocument/2006/relationships/hyperlink" Target="https://www.gem.wiki/Dhirauli_coal_mine" TargetMode="External"/><Relationship Id="rId683" Type="http://schemas.openxmlformats.org/officeDocument/2006/relationships/hyperlink" Target="https://www.gem.wiki/HEMA_Amasra_power_station" TargetMode="External"/><Relationship Id="rId890" Type="http://schemas.openxmlformats.org/officeDocument/2006/relationships/hyperlink" Target="https://www.gem.wiki/Bear_Run_Mine" TargetMode="External"/><Relationship Id="rId904" Type="http://schemas.openxmlformats.org/officeDocument/2006/relationships/hyperlink" Target="https://www.gem.wiki/Jining_No.3_Coal_Mine" TargetMode="External"/><Relationship Id="rId1327" Type="http://schemas.openxmlformats.org/officeDocument/2006/relationships/hyperlink" Target="https://www.gem.wiki/Notchen_coal_mine" TargetMode="External"/><Relationship Id="rId33" Type="http://schemas.openxmlformats.org/officeDocument/2006/relationships/hyperlink" Target="https://www.gem.wiki/Wolverine_mine" TargetMode="External"/><Relationship Id="rId129" Type="http://schemas.openxmlformats.org/officeDocument/2006/relationships/hyperlink" Target="https://www.gem.wiki/Cluster_No._3_(BCCL)" TargetMode="External"/><Relationship Id="rId336" Type="http://schemas.openxmlformats.org/officeDocument/2006/relationships/hyperlink" Target="https://www.gem.wiki/Chirodzi_coal_mine" TargetMode="External"/><Relationship Id="rId543" Type="http://schemas.openxmlformats.org/officeDocument/2006/relationships/hyperlink" Target="https://www.gem.wiki/Crown_Mountain_coal_project" TargetMode="External"/><Relationship Id="rId988" Type="http://schemas.openxmlformats.org/officeDocument/2006/relationships/hyperlink" Target="https://www.gem.wiki/Gaojialiang_No.1_coal_mine" TargetMode="External"/><Relationship Id="rId1173" Type="http://schemas.openxmlformats.org/officeDocument/2006/relationships/hyperlink" Target="https://www.gem.wiki/Huangyuchuan_mine" TargetMode="External"/><Relationship Id="rId1380" Type="http://schemas.openxmlformats.org/officeDocument/2006/relationships/hyperlink" Target="https://www.gem.wiki/Mae_Moh_coal_plant" TargetMode="External"/><Relationship Id="rId182" Type="http://schemas.openxmlformats.org/officeDocument/2006/relationships/hyperlink" Target="https://www.gem.wiki/Barzasskoye_tovarischestvo" TargetMode="External"/><Relationship Id="rId403" Type="http://schemas.openxmlformats.org/officeDocument/2006/relationships/hyperlink" Target="https://www.gem.wiki/Seival_mine" TargetMode="External"/><Relationship Id="rId750" Type="http://schemas.openxmlformats.org/officeDocument/2006/relationships/hyperlink" Target="https://www.gem.wiki/Shaqu_No.1_Mine" TargetMode="External"/><Relationship Id="rId848" Type="http://schemas.openxmlformats.org/officeDocument/2006/relationships/hyperlink" Target="https://www.gem.wiki/Gare_Palma_IV_coal_mines" TargetMode="External"/><Relationship Id="rId1033" Type="http://schemas.openxmlformats.org/officeDocument/2006/relationships/hyperlink" Target="https://www.gem.wiki/Sunjiacha_Coal_Mine" TargetMode="External"/><Relationship Id="rId1478" Type="http://schemas.openxmlformats.org/officeDocument/2006/relationships/hyperlink" Target="https://www.gem.wiki/Shenhua_Baorixile_Surface_Mine" TargetMode="External"/><Relationship Id="rId487" Type="http://schemas.openxmlformats.org/officeDocument/2006/relationships/hyperlink" Target="https://www.gem.wiki/Bokaro_and_Kargali_coal_mines" TargetMode="External"/><Relationship Id="rId610" Type="http://schemas.openxmlformats.org/officeDocument/2006/relationships/hyperlink" Target="https://www.gem.wiki/Vostochny_coal_mine_(Salek)" TargetMode="External"/><Relationship Id="rId694" Type="http://schemas.openxmlformats.org/officeDocument/2006/relationships/hyperlink" Target="https://www.gem.wiki/Nongnaimiao_Luxin_coal_mine" TargetMode="External"/><Relationship Id="rId708" Type="http://schemas.openxmlformats.org/officeDocument/2006/relationships/hyperlink" Target="https://www.gem.wiki/Kriel_Power_Station" TargetMode="External"/><Relationship Id="rId915" Type="http://schemas.openxmlformats.org/officeDocument/2006/relationships/hyperlink" Target="https://www.gem.wiki/Elga_mine" TargetMode="External"/><Relationship Id="rId1240" Type="http://schemas.openxmlformats.org/officeDocument/2006/relationships/hyperlink" Target="https://www.gem.wiki/Moatize_mine" TargetMode="External"/><Relationship Id="rId1338" Type="http://schemas.openxmlformats.org/officeDocument/2006/relationships/hyperlink" Target="https://www.gem.wiki/%E9%99%95%E7%85%A4%E5%B0%8F%E4%BF%9D%E5%BD%93%E7%9F%BF%E4%B8%9A%E6%9C%89%E9%99%90%E5%85%AC%E5%8F%B8%E5%B0%8F%E4%BF%9D%E5%BD%93%E4%B8%80%E5%8F%B7" TargetMode="External"/><Relationship Id="rId347" Type="http://schemas.openxmlformats.org/officeDocument/2006/relationships/hyperlink" Target="https://www.gem.wiki/Papayal_Mine" TargetMode="External"/><Relationship Id="rId999" Type="http://schemas.openxmlformats.org/officeDocument/2006/relationships/hyperlink" Target="https://www.gem.wiki/Guishigou_Well_of_Yangquan_No._5_Coal_Mine" TargetMode="External"/><Relationship Id="rId1100" Type="http://schemas.openxmlformats.org/officeDocument/2006/relationships/hyperlink" Target="https://www.gem.wiki/%E5%B1%B1%E8%A5%BF%E6%99%8B%E5%9F%8E%E6%97%A0%E7%83%9F%E7%85%A4%E7%9F%BF%E4%B8%9A%E9%9B%86%E5%9B%A2%E6%9C%89%E9%99%90%E8%B4%A3%E4%BB%BB%E5%85%AC%E5%8F%B8%E5%AF%BA%E6%B2%B3%E7%85%A4%E7%9F%BF%E4%B8%9C%E4%BA%95" TargetMode="External"/><Relationship Id="rId1184" Type="http://schemas.openxmlformats.org/officeDocument/2006/relationships/hyperlink" Target="https://www.gem.wiki/Baiyinhua_Haizhou_No.4_Surface_Mine" TargetMode="External"/><Relationship Id="rId1405" Type="http://schemas.openxmlformats.org/officeDocument/2006/relationships/hyperlink" Target="https://www.gem.wiki/Sasan_Ultra_Mega_Power_Project" TargetMode="External"/><Relationship Id="rId44" Type="http://schemas.openxmlformats.org/officeDocument/2006/relationships/hyperlink" Target="https://www.gem.wiki/Buti%C3%A1_Leste_Mine" TargetMode="External"/><Relationship Id="rId554" Type="http://schemas.openxmlformats.org/officeDocument/2006/relationships/hyperlink" Target="https://www.gem.wiki/Mulia_coal_mine" TargetMode="External"/><Relationship Id="rId761" Type="http://schemas.openxmlformats.org/officeDocument/2006/relationships/hyperlink" Target="https://www.gem.wiki/Dafanpu_Coal_Mine" TargetMode="External"/><Relationship Id="rId859" Type="http://schemas.openxmlformats.org/officeDocument/2006/relationships/hyperlink" Target="https://www.gem.wiki/Saebyol_Coal_Mining_Complex" TargetMode="External"/><Relationship Id="rId1391" Type="http://schemas.openxmlformats.org/officeDocument/2006/relationships/hyperlink" Target="https://www.gem.wiki/Zhahazhuoer_surface_mine" TargetMode="External"/><Relationship Id="rId1489" Type="http://schemas.openxmlformats.org/officeDocument/2006/relationships/hyperlink" Target="https://www.gem.wiki/Alpha_North_coal_project" TargetMode="External"/><Relationship Id="rId193" Type="http://schemas.openxmlformats.org/officeDocument/2006/relationships/hyperlink" Target="https://www.gem.wiki/Mine_at_Mao_Khe" TargetMode="External"/><Relationship Id="rId207" Type="http://schemas.openxmlformats.org/officeDocument/2006/relationships/hyperlink" Target="https://www.gem.wiki/Karin_coal_project" TargetMode="External"/><Relationship Id="rId414" Type="http://schemas.openxmlformats.org/officeDocument/2006/relationships/hyperlink" Target="https://www.gem.wiki/Integrated_Isaac_Plains_Project" TargetMode="External"/><Relationship Id="rId498" Type="http://schemas.openxmlformats.org/officeDocument/2006/relationships/hyperlink" Target="https://www.gem.wiki/Yenikoy_coal_mines" TargetMode="External"/><Relationship Id="rId621" Type="http://schemas.openxmlformats.org/officeDocument/2006/relationships/hyperlink" Target="https://www.gem.wiki/Century_Mine" TargetMode="External"/><Relationship Id="rId1044" Type="http://schemas.openxmlformats.org/officeDocument/2006/relationships/hyperlink" Target="https://www.gem.wiki/%E7%A5%9E%E5%8D%8E%E5%AE%81%E5%A4%8F%E7%85%A4%E4%B8%9A%E9%9B%86%E5%9B%A2%E6%9C%89%E9%99%90%E8%B4%A3%E4%BB%BB%E5%85%AC%E5%8F%B8%E6%9E%A3%E6%B3%89%E7%85%A4%E7%9F%BF" TargetMode="External"/><Relationship Id="rId1251" Type="http://schemas.openxmlformats.org/officeDocument/2006/relationships/hyperlink" Target="https://www.gem.wiki/Nastup_Tusimice_coal_mine" TargetMode="External"/><Relationship Id="rId1349" Type="http://schemas.openxmlformats.org/officeDocument/2006/relationships/hyperlink" Target="https://www.gem.wiki/Buliangou_Coal_Mine" TargetMode="External"/><Relationship Id="rId260" Type="http://schemas.openxmlformats.org/officeDocument/2006/relationships/hyperlink" Target="https://www.gem.wiki/Sibirskaya_coal_mine" TargetMode="External"/><Relationship Id="rId719" Type="http://schemas.openxmlformats.org/officeDocument/2006/relationships/hyperlink" Target="https://www.gem.wiki/Eastern_Yiminhe_No.1_Coal_Mine" TargetMode="External"/><Relationship Id="rId926" Type="http://schemas.openxmlformats.org/officeDocument/2006/relationships/hyperlink" Target="https://www.gem.wiki/Wucaiwan_No.1_open-pit_mine" TargetMode="External"/><Relationship Id="rId1111" Type="http://schemas.openxmlformats.org/officeDocument/2006/relationships/hyperlink" Target="https://www.gem.wiki/Parkar_North_coal_mine" TargetMode="External"/><Relationship Id="rId55" Type="http://schemas.openxmlformats.org/officeDocument/2006/relationships/hyperlink" Target="https://www.gem.wiki/Lynn_Branch_coal_mine" TargetMode="External"/><Relationship Id="rId120" Type="http://schemas.openxmlformats.org/officeDocument/2006/relationships/hyperlink" Target="https://www.gem.wiki/Da'an_coal_mine" TargetMode="External"/><Relationship Id="rId358" Type="http://schemas.openxmlformats.org/officeDocument/2006/relationships/hyperlink" Target="https://www.gem.wiki/Erkovetskiy_coal_mine" TargetMode="External"/><Relationship Id="rId565" Type="http://schemas.openxmlformats.org/officeDocument/2006/relationships/hyperlink" Target="https://www.gem.wiki/Nishbash_mine" TargetMode="External"/><Relationship Id="rId772" Type="http://schemas.openxmlformats.org/officeDocument/2006/relationships/hyperlink" Target="https://www.gem.wiki/Ensham_mine" TargetMode="External"/><Relationship Id="rId1195" Type="http://schemas.openxmlformats.org/officeDocument/2006/relationships/hyperlink" Target="https://www.gem.wiki/Integrated_Belpahar-Lakhanpur-Lilari_Project" TargetMode="External"/><Relationship Id="rId1209" Type="http://schemas.openxmlformats.org/officeDocument/2006/relationships/hyperlink" Target="https://www.gem.wiki/Jangkar_Prima_coal_mine" TargetMode="External"/><Relationship Id="rId1416" Type="http://schemas.openxmlformats.org/officeDocument/2006/relationships/hyperlink" Target="https://www.gem.wiki/Talabira_coal_mines" TargetMode="External"/><Relationship Id="rId218" Type="http://schemas.openxmlformats.org/officeDocument/2006/relationships/hyperlink" Target="https://www.gem.wiki/Tambang_Damai_coal_mine" TargetMode="External"/><Relationship Id="rId425" Type="http://schemas.openxmlformats.org/officeDocument/2006/relationships/hyperlink" Target="https://www.gem.wiki/Beishan_open-pit_mine" TargetMode="External"/><Relationship Id="rId632" Type="http://schemas.openxmlformats.org/officeDocument/2006/relationships/hyperlink" Target="https://www.gem.wiki/Glendell_coal_mine" TargetMode="External"/><Relationship Id="rId1055" Type="http://schemas.openxmlformats.org/officeDocument/2006/relationships/hyperlink" Target="https://www.gem.wiki/Shanxi_Lu'an_Gucheng_mine" TargetMode="External"/><Relationship Id="rId1262" Type="http://schemas.openxmlformats.org/officeDocument/2006/relationships/hyperlink" Target="https://www.gem.wiki/%E4%B8%AD%E5%9B%BD%E7%A5%9E%E5%8D%8E%E8%83%BD%E6%BA%90%E8%82%A1%E4%BB%BD%E6%9C%89%E9%99%90%E5%85%AC%E5%8F%B8%E7%9F%B3%E5%9C%AA%E5%8F%B0%E7%85%A4%E7%9F%BF" TargetMode="External"/><Relationship Id="rId271" Type="http://schemas.openxmlformats.org/officeDocument/2006/relationships/hyperlink" Target="https://www.gem.wiki/Chirodzi_coal_mine" TargetMode="External"/><Relationship Id="rId937" Type="http://schemas.openxmlformats.org/officeDocument/2006/relationships/hyperlink" Target="https://www.gem.wiki/Kendal_Power_Station" TargetMode="External"/><Relationship Id="rId1122" Type="http://schemas.openxmlformats.org/officeDocument/2006/relationships/hyperlink" Target="https://www.gem.wiki/Asam_Asam_coal_mine" TargetMode="External"/><Relationship Id="rId66" Type="http://schemas.openxmlformats.org/officeDocument/2006/relationships/hyperlink" Target="https://www.gem.wiki/Kakanj_coal_mine" TargetMode="External"/><Relationship Id="rId131" Type="http://schemas.openxmlformats.org/officeDocument/2006/relationships/hyperlink" Target="https://www.gem.wiki/Liangbei_No.2_Mine" TargetMode="External"/><Relationship Id="rId369" Type="http://schemas.openxmlformats.org/officeDocument/2006/relationships/hyperlink" Target="https://www.gem.wiki/Bursa_coal_mine" TargetMode="External"/><Relationship Id="rId576" Type="http://schemas.openxmlformats.org/officeDocument/2006/relationships/hyperlink" Target="https://www.gem.wiki/Aries_coal_project" TargetMode="External"/><Relationship Id="rId783" Type="http://schemas.openxmlformats.org/officeDocument/2006/relationships/hyperlink" Target="https://www.gem.wiki/Vickery_coal_mine" TargetMode="External"/><Relationship Id="rId990" Type="http://schemas.openxmlformats.org/officeDocument/2006/relationships/hyperlink" Target="https://www.gem.wiki/Talcher_coal_mines" TargetMode="External"/><Relationship Id="rId1427" Type="http://schemas.openxmlformats.org/officeDocument/2006/relationships/hyperlink" Target="https://www.gem.wiki/Port_of_Newcastle" TargetMode="External"/><Relationship Id="rId229" Type="http://schemas.openxmlformats.org/officeDocument/2006/relationships/hyperlink" Target="https://www.gem.wiki/Maomaoshan_Coal_Mine" TargetMode="External"/><Relationship Id="rId436" Type="http://schemas.openxmlformats.org/officeDocument/2006/relationships/hyperlink" Target="https://www.gem.wiki/Wujiamao_Coal_Mine" TargetMode="External"/><Relationship Id="rId643" Type="http://schemas.openxmlformats.org/officeDocument/2006/relationships/hyperlink" Target="https://www.gem.wiki/Mach_No._1_Mine" TargetMode="External"/><Relationship Id="rId1066" Type="http://schemas.openxmlformats.org/officeDocument/2006/relationships/hyperlink" Target="https://www.gem.wiki/Schkopau_power_station" TargetMode="External"/><Relationship Id="rId1273" Type="http://schemas.openxmlformats.org/officeDocument/2006/relationships/hyperlink" Target="https://www.gem.wiki/Yuanbaoshan_Coal_Mine" TargetMode="External"/><Relationship Id="rId1480" Type="http://schemas.openxmlformats.org/officeDocument/2006/relationships/hyperlink" Target="https://www.gem.wiki/Pulau_Laut_Coal_Terminal" TargetMode="External"/><Relationship Id="rId850" Type="http://schemas.openxmlformats.org/officeDocument/2006/relationships/hyperlink" Target="https://www.gem.wiki/Dalaihushuo_coal_mine" TargetMode="External"/><Relationship Id="rId948" Type="http://schemas.openxmlformats.org/officeDocument/2006/relationships/hyperlink" Target="https://www.gem.wiki/Boggabri_coal_mine" TargetMode="External"/><Relationship Id="rId1133" Type="http://schemas.openxmlformats.org/officeDocument/2006/relationships/hyperlink" Target="https://www.gem.wiki/Urgalugol_coal_mine" TargetMode="External"/><Relationship Id="rId77" Type="http://schemas.openxmlformats.org/officeDocument/2006/relationships/hyperlink" Target="https://www.gem.wiki/Xingliang_No.2_coal_mine" TargetMode="External"/><Relationship Id="rId282" Type="http://schemas.openxmlformats.org/officeDocument/2006/relationships/hyperlink" Target="https://www.gem.wiki/Caval_Ridge_Project" TargetMode="External"/><Relationship Id="rId503" Type="http://schemas.openxmlformats.org/officeDocument/2006/relationships/hyperlink" Target="https://www.gem.wiki/Zarechniy_coal_mine" TargetMode="External"/><Relationship Id="rId587" Type="http://schemas.openxmlformats.org/officeDocument/2006/relationships/hyperlink" Target="https://www.gem.wiki/Vostsibugol-Khakassia_coal_project" TargetMode="External"/><Relationship Id="rId710" Type="http://schemas.openxmlformats.org/officeDocument/2006/relationships/hyperlink" Target="https://www.gem.wiki/Stepnoy_coal_mine" TargetMode="External"/><Relationship Id="rId808" Type="http://schemas.openxmlformats.org/officeDocument/2006/relationships/hyperlink" Target="https://www.gem.wiki/Cluster_No._6_(BCCL)" TargetMode="External"/><Relationship Id="rId1340" Type="http://schemas.openxmlformats.org/officeDocument/2006/relationships/hyperlink" Target="https://www.gem.wiki/%E9%99%95%E7%85%A4%E9%9B%86%E5%9B%A2%E7%A5%9E%E6%9C%A8%E7%BA%A2%E6%9F%B3%E6%9E%97%E7%9F%BF%E4%B8%9A%E6%9C%89%E9%99%90%E5%85%AC%E5%8F%B8%E7%BA%A2%E6%9F%B3%E6%9E%97%E7%85%A4%E7%9F%BF" TargetMode="External"/><Relationship Id="rId1438" Type="http://schemas.openxmlformats.org/officeDocument/2006/relationships/hyperlink" Target="https://www.gem.wiki/Rovinari_Power_Station" TargetMode="External"/><Relationship Id="rId8" Type="http://schemas.openxmlformats.org/officeDocument/2006/relationships/hyperlink" Target="https://www.gem.wiki/Shumate_Powellton_Mine" TargetMode="External"/><Relationship Id="rId142" Type="http://schemas.openxmlformats.org/officeDocument/2006/relationships/hyperlink" Target="https://www.gem.wiki/Ruban_coal_mine" TargetMode="External"/><Relationship Id="rId447" Type="http://schemas.openxmlformats.org/officeDocument/2006/relationships/hyperlink" Target="https://www.gem.wiki/PCS_coal_mine" TargetMode="External"/><Relationship Id="rId794" Type="http://schemas.openxmlformats.org/officeDocument/2006/relationships/hyperlink" Target="https://www.gem.wiki/Dry_Fork_Mine" TargetMode="External"/><Relationship Id="rId1077" Type="http://schemas.openxmlformats.org/officeDocument/2006/relationships/hyperlink" Target="https://www.gem.wiki/Seyitomer_coal_mine" TargetMode="External"/><Relationship Id="rId1200" Type="http://schemas.openxmlformats.org/officeDocument/2006/relationships/hyperlink" Target="https://www.gem.wiki/%E5%A4%A7%E5%94%90%E5%9B%BD%E9%99%85%E5%8F%91%E7%94%B5%E8%82%A1%E4%BB%BD%E6%9C%89%E9%99%90%E5%85%AC%E5%8F%B8%E8%83%9C%E5%88%A9%E4%B8%9C%E4%BA%8C%E5%8F%B7%E9%9C%B2%E5%A4%A9%E7%9F%BF" TargetMode="External"/><Relationship Id="rId654" Type="http://schemas.openxmlformats.org/officeDocument/2006/relationships/hyperlink" Target="https://www.gem.wiki/Greenside_coal_mine" TargetMode="External"/><Relationship Id="rId861" Type="http://schemas.openxmlformats.org/officeDocument/2006/relationships/hyperlink" Target="https://www.gem.wiki/Port_of_Gladstone" TargetMode="External"/><Relationship Id="rId959" Type="http://schemas.openxmlformats.org/officeDocument/2006/relationships/hyperlink" Target="https://www.gem.wiki/%E5%B1%B1%E8%A5%BF%E6%BD%9E%E5%AE%89%E7%8E%AF%E4%BF%9D%E8%83%BD%E6%BA%90%E5%BC%80%E5%8F%91%E8%82%A1%E4%BB%BD%E6%9C%89%E9%99%90%E5%85%AC%E5%8F%B8%E7%8E%8B%E5%BA%84%E7%85%A4%E7%9F%BF" TargetMode="External"/><Relationship Id="rId1284" Type="http://schemas.openxmlformats.org/officeDocument/2006/relationships/hyperlink" Target="https://www.gem.wiki/Neyveli_Thermal_Power_Station" TargetMode="External"/><Relationship Id="rId1491" Type="http://schemas.openxmlformats.org/officeDocument/2006/relationships/hyperlink" Target="https://www.gem.wiki/Siarmal_coal_mine" TargetMode="External"/><Relationship Id="rId293" Type="http://schemas.openxmlformats.org/officeDocument/2006/relationships/hyperlink" Target="https://www.gem.wiki/Tatum_Mine" TargetMode="External"/><Relationship Id="rId307" Type="http://schemas.openxmlformats.org/officeDocument/2006/relationships/hyperlink" Target="https://www.gem.wiki/Wild_Boar_Mine" TargetMode="External"/><Relationship Id="rId514" Type="http://schemas.openxmlformats.org/officeDocument/2006/relationships/hyperlink" Target="https://www.gem.wiki/Eagle_Downs_Coal_Project" TargetMode="External"/><Relationship Id="rId721" Type="http://schemas.openxmlformats.org/officeDocument/2006/relationships/hyperlink" Target="https://www.gem.wiki/%E5%9B%BD%E7%BD%91%E8%83%BD%E6%BA%90%E5%92%8C%E4%B8%B0%E7%85%A4%E7%94%B5%E6%9C%89%E9%99%90%E5%85%AC%E5%8F%B8%E6%B2%99%E5%90%89%E6%B5%B7%E4%B8%80%E5%8F%B7%E7%85%A4%E7%9F%BF" TargetMode="External"/><Relationship Id="rId1144" Type="http://schemas.openxmlformats.org/officeDocument/2006/relationships/hyperlink" Target="https://www.gem.wiki/Bernice_coal_project" TargetMode="External"/><Relationship Id="rId1351" Type="http://schemas.openxmlformats.org/officeDocument/2006/relationships/hyperlink" Target="https://www.gem.wiki/Baijia_Haizi_coal_mine" TargetMode="External"/><Relationship Id="rId1449" Type="http://schemas.openxmlformats.org/officeDocument/2006/relationships/hyperlink" Target="https://www.gem.wiki/Bukit_Asam_(Persero)_coal_mines" TargetMode="External"/><Relationship Id="rId88" Type="http://schemas.openxmlformats.org/officeDocument/2006/relationships/hyperlink" Target="https://www.gem.wiki/Yuenan_coal_mine" TargetMode="External"/><Relationship Id="rId153" Type="http://schemas.openxmlformats.org/officeDocument/2006/relationships/hyperlink" Target="https://www.gem.wiki/Deep_Mine_42" TargetMode="External"/><Relationship Id="rId360" Type="http://schemas.openxmlformats.org/officeDocument/2006/relationships/hyperlink" Target="https://www.gem.wiki/Tanjung_Mayang_coal_mine" TargetMode="External"/><Relationship Id="rId598" Type="http://schemas.openxmlformats.org/officeDocument/2006/relationships/hyperlink" Target="https://www.gem.wiki/Ulaanbaatar_Thermal_Power_Plant_No._3" TargetMode="External"/><Relationship Id="rId819" Type="http://schemas.openxmlformats.org/officeDocument/2006/relationships/hyperlink" Target="https://www.gem.wiki/Estevan_coal_mine" TargetMode="External"/><Relationship Id="rId1004" Type="http://schemas.openxmlformats.org/officeDocument/2006/relationships/hyperlink" Target="https://www.gem.wiki/Thar_Mine" TargetMode="External"/><Relationship Id="rId1211" Type="http://schemas.openxmlformats.org/officeDocument/2006/relationships/hyperlink" Target="https://www.gem.wiki/West-Taymyr_Industrial_Cluster" TargetMode="External"/><Relationship Id="rId220" Type="http://schemas.openxmlformats.org/officeDocument/2006/relationships/hyperlink" Target="https://www.gem.wiki/Tahmoor_coal_complex" TargetMode="External"/><Relationship Id="rId458" Type="http://schemas.openxmlformats.org/officeDocument/2006/relationships/hyperlink" Target="https://www.gem.wiki/Sukunka_Coal_Mine_Project" TargetMode="External"/><Relationship Id="rId665" Type="http://schemas.openxmlformats.org/officeDocument/2006/relationships/hyperlink" Target="https://www.gem.wiki/Wambo_Mine" TargetMode="External"/><Relationship Id="rId872" Type="http://schemas.openxmlformats.org/officeDocument/2006/relationships/hyperlink" Target="https://www.gem.wiki/%E5%8C%97%E6%96%B9%E9%AD%8F%E5%AE%B6%E5%B3%81%E7%85%A4%E7%94%B5%E6%9C%89%E9%99%90%E8%B4%A3%E4%BB%BB%E5%85%AC%E5%8F%B8%E9%AD%8F%E5%AE%B6%E5%B3%81%E9%9C%B2%E5%A4%A9%E7%85%A4%E7%9F%BF" TargetMode="External"/><Relationship Id="rId1088" Type="http://schemas.openxmlformats.org/officeDocument/2006/relationships/hyperlink" Target="https://www.gem.wiki/Yangquan_No.1_Coal_Mine" TargetMode="External"/><Relationship Id="rId1295" Type="http://schemas.openxmlformats.org/officeDocument/2006/relationships/hyperlink" Target="https://www.gem.wiki/Xiaobaodang_No.2_mine" TargetMode="External"/><Relationship Id="rId1309" Type="http://schemas.openxmlformats.org/officeDocument/2006/relationships/hyperlink" Target="https://www.gem.wiki/Kulda_coal_mine" TargetMode="External"/><Relationship Id="rId15" Type="http://schemas.openxmlformats.org/officeDocument/2006/relationships/hyperlink" Target="https://www.gem.wiki/Omerler_coal_mine" TargetMode="External"/><Relationship Id="rId318" Type="http://schemas.openxmlformats.org/officeDocument/2006/relationships/hyperlink" Target="https://www.gem.wiki/Shoal_Creek_Mine" TargetMode="External"/><Relationship Id="rId525" Type="http://schemas.openxmlformats.org/officeDocument/2006/relationships/hyperlink" Target="https://www.gem.wiki/New_Clydesdale_coal_mine" TargetMode="External"/><Relationship Id="rId732" Type="http://schemas.openxmlformats.org/officeDocument/2006/relationships/hyperlink" Target="https://www.gem.wiki/Jianyuan_Coal_Mine" TargetMode="External"/><Relationship Id="rId1155" Type="http://schemas.openxmlformats.org/officeDocument/2006/relationships/hyperlink" Target="https://www.gem.wiki/Tongxin_Coal_Mine" TargetMode="External"/><Relationship Id="rId1362" Type="http://schemas.openxmlformats.org/officeDocument/2006/relationships/hyperlink" Target="https://www.gem.wiki/Dahaize_coal_mine" TargetMode="External"/><Relationship Id="rId99" Type="http://schemas.openxmlformats.org/officeDocument/2006/relationships/hyperlink" Target="https://www.gem.wiki/Shanghaimiao_Changcheng_No.1_Coal_Mine" TargetMode="External"/><Relationship Id="rId164" Type="http://schemas.openxmlformats.org/officeDocument/2006/relationships/hyperlink" Target="https://www.gem.wiki/Khanyisa_coal_mine" TargetMode="External"/><Relationship Id="rId371" Type="http://schemas.openxmlformats.org/officeDocument/2006/relationships/hyperlink" Target="https://www.gem.wiki/Belview_coal_project" TargetMode="External"/><Relationship Id="rId1015" Type="http://schemas.openxmlformats.org/officeDocument/2006/relationships/hyperlink" Target="https://www.gem.wiki/Ovoot_Tolgoi_mine" TargetMode="External"/><Relationship Id="rId1222" Type="http://schemas.openxmlformats.org/officeDocument/2006/relationships/hyperlink" Target="https://www.gem.wiki/Ashoka_coal_mine" TargetMode="External"/><Relationship Id="rId469" Type="http://schemas.openxmlformats.org/officeDocument/2006/relationships/hyperlink" Target="https://www.gem.wiki/Beskuduk_open-pit_mine" TargetMode="External"/><Relationship Id="rId676" Type="http://schemas.openxmlformats.org/officeDocument/2006/relationships/hyperlink" Target="https://www.gem.wiki/Guojiahe_Coal_Mine" TargetMode="External"/><Relationship Id="rId883" Type="http://schemas.openxmlformats.org/officeDocument/2006/relationships/hyperlink" Target="https://www.gem.wiki/Paringin_coal_mine" TargetMode="External"/><Relationship Id="rId1099" Type="http://schemas.openxmlformats.org/officeDocument/2006/relationships/hyperlink" Target="https://www.gem.wiki/East_Well_of_Sihe_Coal_Mine" TargetMode="External"/><Relationship Id="rId26" Type="http://schemas.openxmlformats.org/officeDocument/2006/relationships/hyperlink" Target="https://www.gem.wiki/Jellinbah_coal_mine" TargetMode="External"/><Relationship Id="rId231" Type="http://schemas.openxmlformats.org/officeDocument/2006/relationships/hyperlink" Target="https://www.gem.wiki/Bara_Utama_Persada_Raya_(BUPR)_coal_mine" TargetMode="External"/><Relationship Id="rId329" Type="http://schemas.openxmlformats.org/officeDocument/2006/relationships/hyperlink" Target="https://www.gem.wiki/Lingbei_Coal_Mine" TargetMode="External"/><Relationship Id="rId536" Type="http://schemas.openxmlformats.org/officeDocument/2006/relationships/hyperlink" Target="https://www.gem.wiki/Batura_coal_mine" TargetMode="External"/><Relationship Id="rId1166" Type="http://schemas.openxmlformats.org/officeDocument/2006/relationships/hyperlink" Target="https://www.gem.wiki/Arshanovsky_coal_mine" TargetMode="External"/><Relationship Id="rId1373" Type="http://schemas.openxmlformats.org/officeDocument/2006/relationships/hyperlink" Target="https://www.gem.wiki/Shangwan_Coal_Mine" TargetMode="External"/><Relationship Id="rId175" Type="http://schemas.openxmlformats.org/officeDocument/2006/relationships/hyperlink" Target="https://www.gem.wiki/Wolverine_mine" TargetMode="External"/><Relationship Id="rId743" Type="http://schemas.openxmlformats.org/officeDocument/2006/relationships/hyperlink" Target="https://www.gem.wiki/Jayant_coal_mine" TargetMode="External"/><Relationship Id="rId950" Type="http://schemas.openxmlformats.org/officeDocument/2006/relationships/hyperlink" Target="https://www.gem.wiki/Goedgevonden_coal_mine" TargetMode="External"/><Relationship Id="rId1026" Type="http://schemas.openxmlformats.org/officeDocument/2006/relationships/hyperlink" Target="https://www.gem.wiki/Liangshuijing_Coal_Mine" TargetMode="External"/><Relationship Id="rId382" Type="http://schemas.openxmlformats.org/officeDocument/2006/relationships/hyperlink" Target="https://www.gem.wiki/Chernihiv,_Yuzhniy,_Lutuginsky_coal_project" TargetMode="External"/><Relationship Id="rId603" Type="http://schemas.openxmlformats.org/officeDocument/2006/relationships/hyperlink" Target="https://www.gem.wiki/Poitrel_mine" TargetMode="External"/><Relationship Id="rId687" Type="http://schemas.openxmlformats.org/officeDocument/2006/relationships/hyperlink" Target="https://www.gem.wiki/Qiyuan_coal_mine" TargetMode="External"/><Relationship Id="rId810" Type="http://schemas.openxmlformats.org/officeDocument/2006/relationships/hyperlink" Target="https://www.gem.wiki/Batulicin_coal_mine" TargetMode="External"/><Relationship Id="rId908" Type="http://schemas.openxmlformats.org/officeDocument/2006/relationships/hyperlink" Target="https://www.gem.wiki/Lingdong_Coal_Mine" TargetMode="External"/><Relationship Id="rId1233" Type="http://schemas.openxmlformats.org/officeDocument/2006/relationships/hyperlink" Target="https://www.gem.wiki/Ghatampur_power_station" TargetMode="External"/><Relationship Id="rId1440" Type="http://schemas.openxmlformats.org/officeDocument/2006/relationships/hyperlink" Target="https://www.gem.wiki/Balikpapan_Coal_Terminal" TargetMode="External"/><Relationship Id="rId242" Type="http://schemas.openxmlformats.org/officeDocument/2006/relationships/hyperlink" Target="https://www.gem.wiki/Basundhara_coal_mines" TargetMode="External"/><Relationship Id="rId894" Type="http://schemas.openxmlformats.org/officeDocument/2006/relationships/hyperlink" Target="https://www.gem.wiki/Xinjulong_Coal_Mine" TargetMode="External"/><Relationship Id="rId1177" Type="http://schemas.openxmlformats.org/officeDocument/2006/relationships/hyperlink" Target="https://www.gem.wiki/%E5%9B%BD%E7%BD%91%E8%83%BD%E6%BA%90%E5%93%88%E5%AF%86%E7%85%A4%E7%94%B5%E6%9C%89%E9%99%90%E5%85%AC%E5%8F%B8%E5%A4%A7%E5%8D%97%E6%B9%96%E4%B8%80%E5%8F%B7%E7%9F%BF%E4%BA%95" TargetMode="External"/><Relationship Id="rId1300" Type="http://schemas.openxmlformats.org/officeDocument/2006/relationships/hyperlink" Target="https://www.gem.wiki/Hulusu_coal_mine" TargetMode="External"/><Relationship Id="rId37" Type="http://schemas.openxmlformats.org/officeDocument/2006/relationships/hyperlink" Target="https://www.gem.wiki/Ambika_OC_coal_mine" TargetMode="External"/><Relationship Id="rId102" Type="http://schemas.openxmlformats.org/officeDocument/2006/relationships/hyperlink" Target="https://www.gem.wiki/Shuangshan_Coal_Mine" TargetMode="External"/><Relationship Id="rId547" Type="http://schemas.openxmlformats.org/officeDocument/2006/relationships/hyperlink" Target="https://www.gem.wiki/Karakansky_South_coal_mine" TargetMode="External"/><Relationship Id="rId754" Type="http://schemas.openxmlformats.org/officeDocument/2006/relationships/hyperlink" Target="https://www.gem.wiki/Mantimin_coal_mine" TargetMode="External"/><Relationship Id="rId961" Type="http://schemas.openxmlformats.org/officeDocument/2006/relationships/hyperlink" Target="https://www.gem.wiki/Springfield_coal_project" TargetMode="External"/><Relationship Id="rId1384" Type="http://schemas.openxmlformats.org/officeDocument/2006/relationships/hyperlink" Target="https://www.gem.wiki/Goonyella_Riverside_mine" TargetMode="External"/><Relationship Id="rId90" Type="http://schemas.openxmlformats.org/officeDocument/2006/relationships/hyperlink" Target="https://www.gem.wiki/Yangchan_coal_mine" TargetMode="External"/><Relationship Id="rId186" Type="http://schemas.openxmlformats.org/officeDocument/2006/relationships/hyperlink" Target="https://www.gem.wiki/Yesaulskaya_coal_mine" TargetMode="External"/><Relationship Id="rId393" Type="http://schemas.openxmlformats.org/officeDocument/2006/relationships/hyperlink" Target="https://www.gem.wiki/Gateway_Mine" TargetMode="External"/><Relationship Id="rId407" Type="http://schemas.openxmlformats.org/officeDocument/2006/relationships/hyperlink" Target="https://www.gem.wiki/Ib_Valley_coal_mines" TargetMode="External"/><Relationship Id="rId614" Type="http://schemas.openxmlformats.org/officeDocument/2006/relationships/hyperlink" Target="https://www.gem.wiki/Exxaro_Coal_Central_(ECC)_Complex" TargetMode="External"/><Relationship Id="rId821" Type="http://schemas.openxmlformats.org/officeDocument/2006/relationships/hyperlink" Target="https://www.gem.wiki/Bhumi_Rantau_Energi_coal_mine" TargetMode="External"/><Relationship Id="rId1037" Type="http://schemas.openxmlformats.org/officeDocument/2006/relationships/hyperlink" Target="https://www.gem.wiki/Ekibastuz-1_power_station" TargetMode="External"/><Relationship Id="rId1244" Type="http://schemas.openxmlformats.org/officeDocument/2006/relationships/hyperlink" Target="https://www.gem.wiki/%E4%B8%AD%E7%85%A4%E6%96%B0%E9%9B%86%E8%83%BD%E6%BA%90%E8%82%A1%E4%BB%BD%E6%9C%89%E9%99%90%E5%85%AC%E5%8F%B8%E5%88%98%E5%BA%84%E7%85%A4%E7%9F%BF" TargetMode="External"/><Relationship Id="rId1451" Type="http://schemas.openxmlformats.org/officeDocument/2006/relationships/hyperlink" Target="https://www.gem.wiki/Cerrejon_coal_mine" TargetMode="External"/><Relationship Id="rId253" Type="http://schemas.openxmlformats.org/officeDocument/2006/relationships/hyperlink" Target="https://www.gem.wiki/Eagle_Pass_Mine" TargetMode="External"/><Relationship Id="rId460" Type="http://schemas.openxmlformats.org/officeDocument/2006/relationships/hyperlink" Target="https://www.gem.wiki/Zivojno_coal_mine" TargetMode="External"/><Relationship Id="rId698" Type="http://schemas.openxmlformats.org/officeDocument/2006/relationships/hyperlink" Target="https://www.gem.wiki/Gaojiabao_Coal_Mine" TargetMode="External"/><Relationship Id="rId919" Type="http://schemas.openxmlformats.org/officeDocument/2006/relationships/hyperlink" Target="https://www.gem.wiki/Falkirk_Mine" TargetMode="External"/><Relationship Id="rId1090" Type="http://schemas.openxmlformats.org/officeDocument/2006/relationships/hyperlink" Target="https://www.gem.wiki/Bokaro_and_Kargali_coal_mines" TargetMode="External"/><Relationship Id="rId1104" Type="http://schemas.openxmlformats.org/officeDocument/2006/relationships/hyperlink" Target="https://www.gem.wiki/Fugu_Sandaogou_Coal_Mine" TargetMode="External"/><Relationship Id="rId1311" Type="http://schemas.openxmlformats.org/officeDocument/2006/relationships/hyperlink" Target="https://www.gem.wiki/Duvha_Power_Station" TargetMode="External"/><Relationship Id="rId48" Type="http://schemas.openxmlformats.org/officeDocument/2006/relationships/hyperlink" Target="https://www.gem.wiki/Cluster_No._3_(ECL)" TargetMode="External"/><Relationship Id="rId113" Type="http://schemas.openxmlformats.org/officeDocument/2006/relationships/hyperlink" Target="https://www.gem.wiki/Xingong_coal_mine" TargetMode="External"/><Relationship Id="rId320" Type="http://schemas.openxmlformats.org/officeDocument/2006/relationships/hyperlink" Target="https://www.gem.wiki/Can_coal_mine" TargetMode="External"/><Relationship Id="rId558" Type="http://schemas.openxmlformats.org/officeDocument/2006/relationships/hyperlink" Target="https://www.gem.wiki/Blacksville_2_Mine" TargetMode="External"/><Relationship Id="rId765" Type="http://schemas.openxmlformats.org/officeDocument/2006/relationships/hyperlink" Target="https://www.gem.wiki/GFG_Liberty_Steel_Australia_Whyalla_steel_plant" TargetMode="External"/><Relationship Id="rId972" Type="http://schemas.openxmlformats.org/officeDocument/2006/relationships/hyperlink" Target="https://www.gem.wiki/Dongtan_Coal_Mine" TargetMode="External"/><Relationship Id="rId1188" Type="http://schemas.openxmlformats.org/officeDocument/2006/relationships/hyperlink" Target="https://www.gem.wiki/Anju_Coal_Mining_Complex" TargetMode="External"/><Relationship Id="rId1395" Type="http://schemas.openxmlformats.org/officeDocument/2006/relationships/hyperlink" Target="https://www.gem.wiki/Jinjie_coal_mine" TargetMode="External"/><Relationship Id="rId1409" Type="http://schemas.openxmlformats.org/officeDocument/2006/relationships/hyperlink" Target="https://www.gem.wiki/Cluster_No._12_(ECL)" TargetMode="External"/><Relationship Id="rId197" Type="http://schemas.openxmlformats.org/officeDocument/2006/relationships/hyperlink" Target="https://www.gem.wiki/Clarence_colliery" TargetMode="External"/><Relationship Id="rId418" Type="http://schemas.openxmlformats.org/officeDocument/2006/relationships/hyperlink" Target="https://www.gem.wiki/Prakasham_Khani_coal_mines" TargetMode="External"/><Relationship Id="rId625" Type="http://schemas.openxmlformats.org/officeDocument/2006/relationships/hyperlink" Target="https://www.gem.wiki/Mugoli_Nirguda_Mine" TargetMode="External"/><Relationship Id="rId832" Type="http://schemas.openxmlformats.org/officeDocument/2006/relationships/hyperlink" Target="https://www.gem.wiki/Mengcun_Coal_Mine" TargetMode="External"/><Relationship Id="rId1048" Type="http://schemas.openxmlformats.org/officeDocument/2006/relationships/hyperlink" Target="https://www.gem.wiki/Fugu_Guojiawan_mine" TargetMode="External"/><Relationship Id="rId1255" Type="http://schemas.openxmlformats.org/officeDocument/2006/relationships/hyperlink" Target="https://www.gem.wiki/Yingpanhao_Coal_Mine" TargetMode="External"/><Relationship Id="rId1462" Type="http://schemas.openxmlformats.org/officeDocument/2006/relationships/hyperlink" Target="https://www.gem.wiki/VostokCoal_-_Dikson_coal_mine" TargetMode="External"/><Relationship Id="rId264" Type="http://schemas.openxmlformats.org/officeDocument/2006/relationships/hyperlink" Target="https://www.gem.wiki/Pravoberezhny_coal_mine" TargetMode="External"/><Relationship Id="rId471" Type="http://schemas.openxmlformats.org/officeDocument/2006/relationships/hyperlink" Target="https://www.gem.wiki/Bailongshan_No.1_Coal_Mine" TargetMode="External"/><Relationship Id="rId1115" Type="http://schemas.openxmlformats.org/officeDocument/2006/relationships/hyperlink" Target="https://www.gem.wiki/Port_of_Newcastle" TargetMode="External"/><Relationship Id="rId1322" Type="http://schemas.openxmlformats.org/officeDocument/2006/relationships/hyperlink" Target="https://www.gem.wiki/Aegean_coal_mines" TargetMode="External"/><Relationship Id="rId59" Type="http://schemas.openxmlformats.org/officeDocument/2006/relationships/hyperlink" Target="https://www.gem.wiki/Salkadamna_coal_mine" TargetMode="External"/><Relationship Id="rId124" Type="http://schemas.openxmlformats.org/officeDocument/2006/relationships/hyperlink" Target="https://www.gem.wiki/Xiaolong_coal_mine" TargetMode="External"/><Relationship Id="rId569" Type="http://schemas.openxmlformats.org/officeDocument/2006/relationships/hyperlink" Target="https://www.gem.wiki/Kharanorsky_coal_mine" TargetMode="External"/><Relationship Id="rId776" Type="http://schemas.openxmlformats.org/officeDocument/2006/relationships/hyperlink" Target="https://www.gem.wiki/Zibulo_coal_mine" TargetMode="External"/><Relationship Id="rId983" Type="http://schemas.openxmlformats.org/officeDocument/2006/relationships/hyperlink" Target="https://www.gem.wiki/Oaky_Creek_coal_mine" TargetMode="External"/><Relationship Id="rId1199" Type="http://schemas.openxmlformats.org/officeDocument/2006/relationships/hyperlink" Target="https://www.gem.wiki/Shengli_East_No.2_open-pit_mine" TargetMode="External"/><Relationship Id="rId331" Type="http://schemas.openxmlformats.org/officeDocument/2006/relationships/hyperlink" Target="https://www.gem.wiki/SEM_coal_mine" TargetMode="External"/><Relationship Id="rId429" Type="http://schemas.openxmlformats.org/officeDocument/2006/relationships/hyperlink" Target="https://www.gem.wiki/Stuart_Delmas_coal_mine" TargetMode="External"/><Relationship Id="rId636" Type="http://schemas.openxmlformats.org/officeDocument/2006/relationships/hyperlink" Target="https://www.gem.wiki/Daunia_coal_project" TargetMode="External"/><Relationship Id="rId1059" Type="http://schemas.openxmlformats.org/officeDocument/2006/relationships/hyperlink" Target="https://www.gem.wiki/Lake_Vermont_coal_mine" TargetMode="External"/><Relationship Id="rId1266" Type="http://schemas.openxmlformats.org/officeDocument/2006/relationships/hyperlink" Target="https://www.gem.wiki/%E7%A5%9E%E5%8D%8E%E5%AE%81%E5%A4%8F%E7%85%A4%E4%B8%9A%E9%9B%86%E5%9B%A2%E6%9C%89%E9%99%90%E8%B4%A3%E4%BB%BB%E5%85%AC%E5%8F%B8%E6%A2%85%E8%8A%B1%E4%BA%95%E7%85%A4%E7%9F%BF" TargetMode="External"/><Relationship Id="rId1473" Type="http://schemas.openxmlformats.org/officeDocument/2006/relationships/hyperlink" Target="https://www.gem.wiki/Pasir_coal_mine" TargetMode="External"/><Relationship Id="rId843" Type="http://schemas.openxmlformats.org/officeDocument/2006/relationships/hyperlink" Target="https://www.gem.wiki/%E7%A5%9E%E5%8D%8E%E9%9B%86%E5%9B%A2%E5%8C%85%E5%A4%B4%E7%9F%BF%E4%B8%9A%E6%9C%89%E9%99%90%E8%B4%A3%E4%BB%BB%E5%85%AC%E5%8F%B8%E6%9D%8E%E5%AE%B6%E5%A3%95%E7%85%A4%E7%9F%BF" TargetMode="External"/><Relationship Id="rId1126" Type="http://schemas.openxmlformats.org/officeDocument/2006/relationships/hyperlink" Target="https://www.gem.wiki/Bilina_coal_mine" TargetMode="External"/><Relationship Id="rId275" Type="http://schemas.openxmlformats.org/officeDocument/2006/relationships/hyperlink" Target="https://www.gem.wiki/Bumi_Barito_Mineral_coal_mine" TargetMode="External"/><Relationship Id="rId482" Type="http://schemas.openxmlformats.org/officeDocument/2006/relationships/hyperlink" Target="https://www.gem.wiki/Ruban_coal_mine" TargetMode="External"/><Relationship Id="rId703" Type="http://schemas.openxmlformats.org/officeDocument/2006/relationships/hyperlink" Target="https://www.gem.wiki/%E9%99%95%E8%A5%BF%E5%BD%AC%E9%95%BF%E7%9F%BF%E4%B8%9A%E9%9B%86%E5%9B%A2%E6%9C%89%E9%99%90%E5%85%AC%E5%8F%B8%E8%83%A1%E5%AE%B6%E6%B2%B3%E7%85%A4%E7%9F%BF" TargetMode="External"/><Relationship Id="rId910" Type="http://schemas.openxmlformats.org/officeDocument/2006/relationships/hyperlink" Target="https://www.gem.wiki/Cluster_No._9_(BCCL)" TargetMode="External"/><Relationship Id="rId1333" Type="http://schemas.openxmlformats.org/officeDocument/2006/relationships/hyperlink" Target="https://www.gem.wiki/Pachhwara_(North)_coal_mine" TargetMode="External"/><Relationship Id="rId135" Type="http://schemas.openxmlformats.org/officeDocument/2006/relationships/hyperlink" Target="https://www.gem.wiki/Buuruljuut_coal_mine" TargetMode="External"/><Relationship Id="rId342" Type="http://schemas.openxmlformats.org/officeDocument/2006/relationships/hyperlink" Target="https://www.gem.wiki/West_Well_of_Faer_Second_Mine" TargetMode="External"/><Relationship Id="rId787" Type="http://schemas.openxmlformats.org/officeDocument/2006/relationships/hyperlink" Target="https://www.gem.wiki/Raspadskaya_coal_mine" TargetMode="External"/><Relationship Id="rId994" Type="http://schemas.openxmlformats.org/officeDocument/2006/relationships/hyperlink" Target="https://www.gem.wiki/Tarong_Power_Station" TargetMode="External"/><Relationship Id="rId1400" Type="http://schemas.openxmlformats.org/officeDocument/2006/relationships/hyperlink" Target="https://www.gem.wiki/Yallourn_mine" TargetMode="External"/><Relationship Id="rId202" Type="http://schemas.openxmlformats.org/officeDocument/2006/relationships/hyperlink" Target="https://www.gem.wiki/Block_II_mines" TargetMode="External"/><Relationship Id="rId647" Type="http://schemas.openxmlformats.org/officeDocument/2006/relationships/hyperlink" Target="https://www.gem.wiki/Grosvenor_coal_project" TargetMode="External"/><Relationship Id="rId854" Type="http://schemas.openxmlformats.org/officeDocument/2006/relationships/hyperlink" Target="https://www.gem.wiki/%E6%B7%AE%E6%B2%AA%E7%85%A4%E7%94%B5%E6%9C%89%E9%99%90%E5%85%AC%E5%8F%B8%E4%B8%81%E9%9B%86%E7%85%A4%E7%9F%BF" TargetMode="External"/><Relationship Id="rId1277" Type="http://schemas.openxmlformats.org/officeDocument/2006/relationships/hyperlink" Target="https://www.gem.wiki/Freedom_coal_mine" TargetMode="External"/><Relationship Id="rId1484" Type="http://schemas.openxmlformats.org/officeDocument/2006/relationships/hyperlink" Target="https://www.gem.wiki/Gevra_coal_mine" TargetMode="External"/><Relationship Id="rId286" Type="http://schemas.openxmlformats.org/officeDocument/2006/relationships/hyperlink" Target="https://www.gem.wiki/Durgapur_Mine" TargetMode="External"/><Relationship Id="rId493" Type="http://schemas.openxmlformats.org/officeDocument/2006/relationships/hyperlink" Target="https://www.gem.wiki/November_7th_mine" TargetMode="External"/><Relationship Id="rId507" Type="http://schemas.openxmlformats.org/officeDocument/2006/relationships/hyperlink" Target="https://www.gem.wiki/Ngaka_Coal_Mine" TargetMode="External"/><Relationship Id="rId714" Type="http://schemas.openxmlformats.org/officeDocument/2006/relationships/hyperlink" Target="https://www.gem.wiki/%E9%84%82%E5%B0%94%E5%A4%9A%E6%96%AF%E5%B8%82%E6%B0%91%E8%BE%BE%E7%85%A4%E7%82%AD%E6%9C%89%E9%99%90%E8%B4%A3%E4%BB%BB%E5%85%AC%E5%8F%B8%E7%85%A4%E7%9F%BF%EF%BC%88%E6%B0%91%E8%BE%BE%E9%9C%B2%E5%A4%A9%E7%9F%BF%EF%BC%89" TargetMode="External"/><Relationship Id="rId921" Type="http://schemas.openxmlformats.org/officeDocument/2006/relationships/hyperlink" Target="https://www.gem.wiki/Kestrel_mine" TargetMode="External"/><Relationship Id="rId1137" Type="http://schemas.openxmlformats.org/officeDocument/2006/relationships/hyperlink" Target="https://www.gem.wiki/%E6%B7%AE%E5%8D%97%E7%9F%BF%E4%B8%9A%EF%BC%88%E9%9B%86%E5%9B%A2%EF%BC%89%E6%9C%89%E9%99%90%E8%B4%A3%E4%BB%BB%E5%85%AC%E5%8F%B8%E8%B0%A2%E6%A1%A5%E7%85%A4%E7%9F%BF" TargetMode="External"/><Relationship Id="rId1344" Type="http://schemas.openxmlformats.org/officeDocument/2006/relationships/hyperlink" Target="https://www.gem.wiki/Dalrymple_Bay_Coal_Terminal" TargetMode="External"/><Relationship Id="rId50" Type="http://schemas.openxmlformats.org/officeDocument/2006/relationships/hyperlink" Target="https://www.gem.wiki/North_Urimari_Birsa_coal_mine" TargetMode="External"/><Relationship Id="rId146" Type="http://schemas.openxmlformats.org/officeDocument/2006/relationships/hyperlink" Target="https://www.gem.wiki/Bloomfield_Mine_and_Colliery" TargetMode="External"/><Relationship Id="rId353" Type="http://schemas.openxmlformats.org/officeDocument/2006/relationships/hyperlink" Target="https://www.gem.wiki/TOP_coal_mine" TargetMode="External"/><Relationship Id="rId560" Type="http://schemas.openxmlformats.org/officeDocument/2006/relationships/hyperlink" Target="https://www.gem.wiki/Hongshaquan_North_Surface_Mine" TargetMode="External"/><Relationship Id="rId798" Type="http://schemas.openxmlformats.org/officeDocument/2006/relationships/hyperlink" Target="https://www.gem.wiki/Dalrymple_Bay_Coal_Terminal" TargetMode="External"/><Relationship Id="rId1190" Type="http://schemas.openxmlformats.org/officeDocument/2006/relationships/hyperlink" Target="https://www.gem.wiki/Mina_Pribbenow" TargetMode="External"/><Relationship Id="rId1204" Type="http://schemas.openxmlformats.org/officeDocument/2006/relationships/hyperlink" Target="https://www.gem.wiki/%E4%B8%AD%E7%85%A4%E5%B9%B3%E6%9C%94%E9%9B%86%E5%9B%A2%E6%9C%89%E9%99%90%E5%85%AC%E5%8F%B8%E4%BA%95%E5%B7%A5%E4%B8%89%E7%9F%BF(%E5%AE%89%E5%A4%AA%E5%A0%A1%E4%BA%95%E5%B7%A5%E7%9F%BF)" TargetMode="External"/><Relationship Id="rId1411" Type="http://schemas.openxmlformats.org/officeDocument/2006/relationships/hyperlink" Target="https://www.gem.wiki/Jayant_coal_mine" TargetMode="External"/><Relationship Id="rId213" Type="http://schemas.openxmlformats.org/officeDocument/2006/relationships/hyperlink" Target="https://www.gem.wiki/Somerville_Central_Mine" TargetMode="External"/><Relationship Id="rId420" Type="http://schemas.openxmlformats.org/officeDocument/2006/relationships/hyperlink" Target="https://www.gem.wiki/Kaa-Khemsky_coal_mine" TargetMode="External"/><Relationship Id="rId658" Type="http://schemas.openxmlformats.org/officeDocument/2006/relationships/hyperlink" Target="https://www.gem.wiki/El_Segundo_mine" TargetMode="External"/><Relationship Id="rId865" Type="http://schemas.openxmlformats.org/officeDocument/2006/relationships/hyperlink" Target="https://www.gem.wiki/Dwi_Guna_Laksana_coal_mine" TargetMode="External"/><Relationship Id="rId1050" Type="http://schemas.openxmlformats.org/officeDocument/2006/relationships/hyperlink" Target="https://www.gem.wiki/%E7%A5%9E%E5%8D%8E%E6%96%B0%E7%96%86%E5%A5%87%E5%8F%B0%E8%83%BD%E6%BA%90%E6%9C%89%E9%99%90%E8%B4%A3%E4%BB%BB%E5%85%AC%E5%8F%B8%E7%BA%A2%E6%B2%99%E6%B3%89%E4%B8%80%E5%8F%B7%E9%9C%B2%E5%A4%A9%E7%85%A4%E7%9F%BF" TargetMode="External"/><Relationship Id="rId1288" Type="http://schemas.openxmlformats.org/officeDocument/2006/relationships/hyperlink" Target="https://www.gem.wiki/Barh_I_power_station" TargetMode="External"/><Relationship Id="rId1495" Type="http://schemas.openxmlformats.org/officeDocument/2006/relationships/hyperlink" Target="https://www.gem.wiki/Sherburne_County_Plant" TargetMode="External"/><Relationship Id="rId297" Type="http://schemas.openxmlformats.org/officeDocument/2006/relationships/hyperlink" Target="https://www.gem.wiki/Isaac_Downs_coal_mine" TargetMode="External"/><Relationship Id="rId518" Type="http://schemas.openxmlformats.org/officeDocument/2006/relationships/hyperlink" Target="https://www.gem.wiki/Center_Mine" TargetMode="External"/><Relationship Id="rId725" Type="http://schemas.openxmlformats.org/officeDocument/2006/relationships/hyperlink" Target="https://www.gem.wiki/Chagannur_No.1_coal_mine" TargetMode="External"/><Relationship Id="rId932" Type="http://schemas.openxmlformats.org/officeDocument/2006/relationships/hyperlink" Target="https://www.gem.wiki/Polat_power_station" TargetMode="External"/><Relationship Id="rId1148" Type="http://schemas.openxmlformats.org/officeDocument/2006/relationships/hyperlink" Target="https://www.gem.wiki/%E6%96%B0%E7%96%86%E5%A4%A9%E6%B1%A0%E8%83%BD%E6%BA%90%E6%9C%89%E9%99%90%E8%B4%A3%E4%BB%BB%E5%85%AC%E5%8F%B8%E5%B0%86%E5%86%9B%E6%88%88%E5%A3%81%E4%BA%8C%E5%8F%B7%E9%9C%B2%E5%A4%A9%E7%85%A4%E7%9F%BF" TargetMode="External"/><Relationship Id="rId1355" Type="http://schemas.openxmlformats.org/officeDocument/2006/relationships/hyperlink" Target="https://www.gem.wiki/Tashan_Coal_Mine" TargetMode="External"/><Relationship Id="rId157" Type="http://schemas.openxmlformats.org/officeDocument/2006/relationships/hyperlink" Target="https://www.gem.wiki/Valeria_South_coal_project" TargetMode="External"/><Relationship Id="rId364" Type="http://schemas.openxmlformats.org/officeDocument/2006/relationships/hyperlink" Target="https://www.gem.wiki/Angus_Place_Colliery" TargetMode="External"/><Relationship Id="rId1008" Type="http://schemas.openxmlformats.org/officeDocument/2006/relationships/hyperlink" Target="https://www.gem.wiki/Neyveli_Thermal_Power_Station" TargetMode="External"/><Relationship Id="rId1215" Type="http://schemas.openxmlformats.org/officeDocument/2006/relationships/hyperlink" Target="https://www.gem.wiki/River_View_Mine" TargetMode="External"/><Relationship Id="rId1422" Type="http://schemas.openxmlformats.org/officeDocument/2006/relationships/hyperlink" Target="https://www.gem.wiki/Magadh_Amrapali_coal_mines" TargetMode="External"/><Relationship Id="rId61" Type="http://schemas.openxmlformats.org/officeDocument/2006/relationships/hyperlink" Target="https://www.gem.wiki/Embalut_coal_mine" TargetMode="External"/><Relationship Id="rId571" Type="http://schemas.openxmlformats.org/officeDocument/2006/relationships/hyperlink" Target="https://www.gem.wiki/Zhengzhuang_Coal_Mine" TargetMode="External"/><Relationship Id="rId669" Type="http://schemas.openxmlformats.org/officeDocument/2006/relationships/hyperlink" Target="https://www.gem.wiki/Mina_San_Juan_(Colombia)" TargetMode="External"/><Relationship Id="rId876" Type="http://schemas.openxmlformats.org/officeDocument/2006/relationships/hyperlink" Target="https://www.gem.wiki/%E5%B1%B1%E8%A5%BF%E4%B8%AD%E7%85%A4%E5%8D%8E%E6%99%8B%E8%83%BD%E6%BA%90%E6%9C%89%E9%99%90%E8%B4%A3%E4%BB%BB%E5%85%AC%E5%8F%B8%E7%8E%8B%E5%AE%B6%E5%B2%AD%E7%85%A4%E7%9F%BF" TargetMode="External"/><Relationship Id="rId1299" Type="http://schemas.openxmlformats.org/officeDocument/2006/relationships/hyperlink" Target="https://www.gem.wiki/Barh_I_power_station" TargetMode="External"/><Relationship Id="rId19" Type="http://schemas.openxmlformats.org/officeDocument/2006/relationships/hyperlink" Target="https://www.gem.wiki/Gare_Palma_IV_coal_mines" TargetMode="External"/><Relationship Id="rId224" Type="http://schemas.openxmlformats.org/officeDocument/2006/relationships/hyperlink" Target="https://www.gem.wiki/Jax_coal_mine" TargetMode="External"/><Relationship Id="rId431" Type="http://schemas.openxmlformats.org/officeDocument/2006/relationships/hyperlink" Target="https://www.gem.wiki/Gregory_Crinum_mine" TargetMode="External"/><Relationship Id="rId529" Type="http://schemas.openxmlformats.org/officeDocument/2006/relationships/hyperlink" Target="https://www.gem.wiki/Birmingham_coal_mine" TargetMode="External"/><Relationship Id="rId736" Type="http://schemas.openxmlformats.org/officeDocument/2006/relationships/hyperlink" Target="https://www.gem.wiki/Port_of_Gladstone" TargetMode="External"/><Relationship Id="rId1061" Type="http://schemas.openxmlformats.org/officeDocument/2006/relationships/hyperlink" Target="https://www.gem.wiki/Inner_Mongolia_Erlintu_mine" TargetMode="External"/><Relationship Id="rId1159" Type="http://schemas.openxmlformats.org/officeDocument/2006/relationships/hyperlink" Target="https://www.gem.wiki/%E6%A6%86%E6%9E%97%E5%B8%82%E6%A6%86%E7%A5%9E%E7%85%A4%E7%82%AD%E6%A6%86%E6%A0%91%E6%B9%BE%E7%85%A4%E7%9F%BF%E6%9C%89%E9%99%90%E5%85%AC%E5%8F%B8%EF%BC%88%E6%A6%86%E6%A0%91%E6%B9%BE%E7%85%A4%E7%9F%BF%EF%BC%89" TargetMode="External"/><Relationship Id="rId1366" Type="http://schemas.openxmlformats.org/officeDocument/2006/relationships/hyperlink" Target="https://www.gem.wiki/Port_of_Gladstone" TargetMode="External"/><Relationship Id="rId168" Type="http://schemas.openxmlformats.org/officeDocument/2006/relationships/hyperlink" Target="https://www.gem.wiki/Meteor_Downs_South_coal_mine" TargetMode="External"/><Relationship Id="rId943" Type="http://schemas.openxmlformats.org/officeDocument/2006/relationships/hyperlink" Target="https://www.gem.wiki/Dulanga_coal_mine" TargetMode="External"/><Relationship Id="rId1019" Type="http://schemas.openxmlformats.org/officeDocument/2006/relationships/hyperlink" Target="https://www.gem.wiki/Zhaozhuang_Coal_Mine" TargetMode="External"/><Relationship Id="rId72" Type="http://schemas.openxmlformats.org/officeDocument/2006/relationships/hyperlink" Target="https://www.gem.wiki/%E6%96%B0%E7%96%86%E8%BD%AE%E5%8F%B0%E5%8E%BF%E7%8E%89%E9%91%AB%E5%B7%A5%E8%B4%B8%E6%9C%89%E9%99%90%E8%B4%A3%E4%BB%BB%E5%85%AC%E5%8F%B8%E7%8E%89%E9%91%AB%E7%85%A4%E7%9F%BF" TargetMode="External"/><Relationship Id="rId375" Type="http://schemas.openxmlformats.org/officeDocument/2006/relationships/hyperlink" Target="https://www.gem.wiki/Jhingurda_coal_mine" TargetMode="External"/><Relationship Id="rId582" Type="http://schemas.openxmlformats.org/officeDocument/2006/relationships/hyperlink" Target="https://www.gem.wiki/Lake_Vermont_Coal_Project" TargetMode="External"/><Relationship Id="rId803" Type="http://schemas.openxmlformats.org/officeDocument/2006/relationships/hyperlink" Target="https://www.gem.wiki/Berezovksy_mine" TargetMode="External"/><Relationship Id="rId1226" Type="http://schemas.openxmlformats.org/officeDocument/2006/relationships/hyperlink" Target="https://www.gem.wiki/Cordero_Rojo_Mine" TargetMode="External"/><Relationship Id="rId1433" Type="http://schemas.openxmlformats.org/officeDocument/2006/relationships/hyperlink" Target="https://www.gem.wiki/Antaibao_open-pit_mine" TargetMode="External"/><Relationship Id="rId3" Type="http://schemas.openxmlformats.org/officeDocument/2006/relationships/hyperlink" Target="https://www.gem.wiki/Friendsville_Mine" TargetMode="External"/><Relationship Id="rId235" Type="http://schemas.openxmlformats.org/officeDocument/2006/relationships/hyperlink" Target="https://www.gem.wiki/Airly_Mine" TargetMode="External"/><Relationship Id="rId442" Type="http://schemas.openxmlformats.org/officeDocument/2006/relationships/hyperlink" Target="https://www.gem.wiki/PTKR_coal_mine" TargetMode="External"/><Relationship Id="rId887" Type="http://schemas.openxmlformats.org/officeDocument/2006/relationships/hyperlink" Target="https://www.gem.wiki/Hongjingta_No.1_Coal_Mine" TargetMode="External"/><Relationship Id="rId1072" Type="http://schemas.openxmlformats.org/officeDocument/2006/relationships/hyperlink" Target="https://www.gem.wiki/%E5%86%85%E8%92%99%E5%8F%A4%E5%8C%97%E8%81%94%E7%94%B5%E8%83%BD%E6%BA%90%E5%BC%80%E5%8F%91%E6%9C%89%E9%99%90%E8%B4%A3%E4%BB%BB%E5%85%AC%E5%8F%B8%E9%AB%98%E5%A4%B4%E7%AA%91%E7%85%A4%E7%9F%BF" TargetMode="External"/><Relationship Id="rId302" Type="http://schemas.openxmlformats.org/officeDocument/2006/relationships/hyperlink" Target="https://www.gem.wiki/Jampali_coal_mine" TargetMode="External"/><Relationship Id="rId747" Type="http://schemas.openxmlformats.org/officeDocument/2006/relationships/hyperlink" Target="https://bit.ly/3f9pfft" TargetMode="External"/><Relationship Id="rId954" Type="http://schemas.openxmlformats.org/officeDocument/2006/relationships/hyperlink" Target="https://www.gem.wiki/%E5%86%85%E8%92%99%E5%8F%A4%E5%B9%B3%E8%A5%BF%E7%99%BD%E9%9F%B3%E5%8D%8E%E7%85%A4%E4%B8%9A%E6%9C%89%E9%99%90%E5%85%AC%E5%8F%B8%EF%BC%88%E7%99%BD%E9%9F%B3%E5%8D%8E%E4%B8%80%E5%8F%B7%E9%9C%B2%E5%A4%A9%E7%85%A4%E7%9F%BF%EF%BC%89" TargetMode="External"/><Relationship Id="rId1377" Type="http://schemas.openxmlformats.org/officeDocument/2006/relationships/hyperlink" Target="https://www.gem.wiki/Valeria_coal_project" TargetMode="External"/><Relationship Id="rId83" Type="http://schemas.openxmlformats.org/officeDocument/2006/relationships/hyperlink" Target="https://www.gem.wiki/Fangjiapan_coal_mine" TargetMode="External"/><Relationship Id="rId179" Type="http://schemas.openxmlformats.org/officeDocument/2006/relationships/hyperlink" Target="https://www.gem.wiki/Houaphanh_power_station" TargetMode="External"/><Relationship Id="rId386" Type="http://schemas.openxmlformats.org/officeDocument/2006/relationships/hyperlink" Target="https://www.gem.wiki/Leeuwpan_coal_mine" TargetMode="External"/><Relationship Id="rId593" Type="http://schemas.openxmlformats.org/officeDocument/2006/relationships/hyperlink" Target="https://www.gem.wiki/Dananhu_West_No.2_open-pit_mine" TargetMode="External"/><Relationship Id="rId607" Type="http://schemas.openxmlformats.org/officeDocument/2006/relationships/hyperlink" Target="https://www.gem.wiki/Manglai_Surface_Mine" TargetMode="External"/><Relationship Id="rId814" Type="http://schemas.openxmlformats.org/officeDocument/2006/relationships/hyperlink" Target="https://www.gem.wiki/Talahao_mine" TargetMode="External"/><Relationship Id="rId1237" Type="http://schemas.openxmlformats.org/officeDocument/2006/relationships/hyperlink" Target="https://www.gem.wiki/Capcoal_Mining_Complex" TargetMode="External"/><Relationship Id="rId1444" Type="http://schemas.openxmlformats.org/officeDocument/2006/relationships/hyperlink" Target="https://www.gem.wiki/Wiggins_Island_Coal_Terminal" TargetMode="External"/><Relationship Id="rId246" Type="http://schemas.openxmlformats.org/officeDocument/2006/relationships/hyperlink" Target="https://www.gem.wiki/Masama_coal_mine" TargetMode="External"/><Relationship Id="rId453" Type="http://schemas.openxmlformats.org/officeDocument/2006/relationships/hyperlink" Target="https://www.gem.wiki/Manungu_coal_mine" TargetMode="External"/><Relationship Id="rId660" Type="http://schemas.openxmlformats.org/officeDocument/2006/relationships/hyperlink" Target="https://www.gem.wiki/Bosjesspruit_coal_mine" TargetMode="External"/><Relationship Id="rId898" Type="http://schemas.openxmlformats.org/officeDocument/2006/relationships/hyperlink" Target="https://www.gem.wiki/Vostochny_coal_mine" TargetMode="External"/><Relationship Id="rId1083" Type="http://schemas.openxmlformats.org/officeDocument/2006/relationships/hyperlink" Target="https://www.gem.wiki/Chengzhuang_Coal_Mine" TargetMode="External"/><Relationship Id="rId1290" Type="http://schemas.openxmlformats.org/officeDocument/2006/relationships/hyperlink" Target="https://www.gem.wiki/Piast-Ziemowit_coal_mines" TargetMode="External"/><Relationship Id="rId1304" Type="http://schemas.openxmlformats.org/officeDocument/2006/relationships/hyperlink" Target="https://www.gem.wiki/Anpara_thermal_power_station," TargetMode="External"/><Relationship Id="rId106" Type="http://schemas.openxmlformats.org/officeDocument/2006/relationships/hyperlink" Target="https://www.gem.wiki/Ubuntu_coal_project" TargetMode="External"/><Relationship Id="rId313" Type="http://schemas.openxmlformats.org/officeDocument/2006/relationships/hyperlink" Target="https://www.gem.wiki/Kozlu_coal_mine" TargetMode="External"/><Relationship Id="rId758" Type="http://schemas.openxmlformats.org/officeDocument/2006/relationships/hyperlink" Target="https://www.gem.wiki/Prakasham_Khani_coal_mines" TargetMode="External"/><Relationship Id="rId965" Type="http://schemas.openxmlformats.org/officeDocument/2006/relationships/hyperlink" Target="https://www.gem.wiki/Perusahaan_Listrik_Negara" TargetMode="External"/><Relationship Id="rId1150" Type="http://schemas.openxmlformats.org/officeDocument/2006/relationships/hyperlink" Target="https://www.gem.wiki/%E6%96%B0%E7%96%86%E5%A4%A9%E6%B1%A0%E8%83%BD%E6%BA%90%E6%9C%89%E9%99%90%E8%B4%A3%E4%BB%BB%E5%85%AC%E5%8F%B8%E5%87%86%E4%B8%9C%E5%A4%A7%E4%BA%95%E7%9F%BF%E5%8C%BA%E5%8D%97%E9%9C%B2%E5%A4%A9%E7%85%A4%E7%9F%BF%EF%BC%88%E4%B8%80%E6%9C%9F%EF%BC%89" TargetMode="External"/><Relationship Id="rId1388" Type="http://schemas.openxmlformats.org/officeDocument/2006/relationships/hyperlink" Target="https://www.gem.wiki/Sibirginsky_coal_mine" TargetMode="External"/><Relationship Id="rId10" Type="http://schemas.openxmlformats.org/officeDocument/2006/relationships/hyperlink" Target="https://www.gem.wiki/WCL_Russell_Vale_Colliery" TargetMode="External"/><Relationship Id="rId94" Type="http://schemas.openxmlformats.org/officeDocument/2006/relationships/hyperlink" Target="https://www.gem.wiki/Youyi_coal_mine" TargetMode="External"/><Relationship Id="rId397" Type="http://schemas.openxmlformats.org/officeDocument/2006/relationships/hyperlink" Target="https://www.gem.wiki/Woodhouse_Colliery" TargetMode="External"/><Relationship Id="rId520" Type="http://schemas.openxmlformats.org/officeDocument/2006/relationships/hyperlink" Target="https://www.gem.wiki/Ashton_coal_project" TargetMode="External"/><Relationship Id="rId618" Type="http://schemas.openxmlformats.org/officeDocument/2006/relationships/hyperlink" Target="https://www.gem.wiki/Cluster_No._5_(BCCL)" TargetMode="External"/><Relationship Id="rId825" Type="http://schemas.openxmlformats.org/officeDocument/2006/relationships/hyperlink" Target="https://www.gem.wiki/%E5%B1%B1%E8%A5%BF%E6%80%80%E4%BB%81%E8%81%94%E9%A1%BA%E7%8E%BA%E8%BE%BE%E6%9F%B4%E6%B2%9F%E7%85%A4%E4%B8%9A%E6%9C%89%E9%99%90%E5%85%AC%E5%8F%B8%E6%9F%B4%E6%B2%9F%E7%85%A4%E7%9F%BF" TargetMode="External"/><Relationship Id="rId1248" Type="http://schemas.openxmlformats.org/officeDocument/2006/relationships/hyperlink" Target="https://www.gem.wiki/Palayamkotai_%26_South_of_Veller_coal_project" TargetMode="External"/><Relationship Id="rId1455" Type="http://schemas.openxmlformats.org/officeDocument/2006/relationships/hyperlink" Target="https://www.gem.wiki/Bhubaneswari_coal_mine" TargetMode="External"/><Relationship Id="rId257" Type="http://schemas.openxmlformats.org/officeDocument/2006/relationships/hyperlink" Target="https://www.gem.wiki/Moabsvelden_coal_project" TargetMode="External"/><Relationship Id="rId464" Type="http://schemas.openxmlformats.org/officeDocument/2006/relationships/hyperlink" Target="https://www.gem.wiki/Obukhovskaya_No._1_coal_mine" TargetMode="External"/><Relationship Id="rId1010" Type="http://schemas.openxmlformats.org/officeDocument/2006/relationships/hyperlink" Target="https://www.gem.wiki/%E9%99%95%E8%A5%BF%E6%9C%AA%E6%9D%A5%E8%83%BD%E6%BA%90%E5%8C%96%E5%B7%A5%E6%9C%89%E9%99%90%E5%85%AC%E5%8F%B8%E9%87%91%E9%B8%A1%E6%BB%A9%E7%85%A4%E7%9F%BF" TargetMode="External"/><Relationship Id="rId1094" Type="http://schemas.openxmlformats.org/officeDocument/2006/relationships/hyperlink" Target="https://www.gem.wiki/Maules_Creek_coal_mine" TargetMode="External"/><Relationship Id="rId1108" Type="http://schemas.openxmlformats.org/officeDocument/2006/relationships/hyperlink" Target="https://www.gem.wiki/Tangjiahui_Coal_Mine" TargetMode="External"/><Relationship Id="rId1315" Type="http://schemas.openxmlformats.org/officeDocument/2006/relationships/hyperlink" Target="https://www.gem.wiki/%E4%B8%AD%E5%9B%BD%E7%A5%9E%E5%8D%8E%E8%83%BD%E6%BA%90%E8%82%A1%E4%BB%BD%E6%9C%89%E9%99%90%E5%85%AC%E5%8F%B8%E4%BF%9D%E5%BE%B7%E7%85%A4%E7%9F%BF" TargetMode="External"/><Relationship Id="rId117" Type="http://schemas.openxmlformats.org/officeDocument/2006/relationships/hyperlink" Target="https://www.gem.wiki/%E4%B9%8C%E6%B5%B7%E5%B8%82%E6%81%92%E5%AE%9E%E8%83%BD%E6%BA%90%E5%AE%9E%E4%B8%9A%E6%9C%89%E9%99%90%E5%85%AC%E5%8F%B8%E6%81%92%E5%AE%9E%E7%85%A4%E7%9F%BF" TargetMode="External"/><Relationship Id="rId671" Type="http://schemas.openxmlformats.org/officeDocument/2006/relationships/hyperlink" Target="https://www.gem.wiki/Zhuanlongwan_mine" TargetMode="External"/><Relationship Id="rId769" Type="http://schemas.openxmlformats.org/officeDocument/2006/relationships/hyperlink" Target="https://www.gem.wiki/South_Aegean_coal_mines" TargetMode="External"/><Relationship Id="rId976" Type="http://schemas.openxmlformats.org/officeDocument/2006/relationships/hyperlink" Target="https://www.gem.wiki/Port_Kembla_Coal_Terminal" TargetMode="External"/><Relationship Id="rId1399" Type="http://schemas.openxmlformats.org/officeDocument/2006/relationships/hyperlink" Target="https://www.gem.wiki/Aksu_power_station" TargetMode="External"/><Relationship Id="rId324" Type="http://schemas.openxmlformats.org/officeDocument/2006/relationships/hyperlink" Target="https://www.gem.wiki/North_Block_Complex_coal_mine" TargetMode="External"/><Relationship Id="rId531" Type="http://schemas.openxmlformats.org/officeDocument/2006/relationships/hyperlink" Target="https://www.gem.wiki/De_Wittekrans_coal_mine" TargetMode="External"/><Relationship Id="rId629" Type="http://schemas.openxmlformats.org/officeDocument/2006/relationships/hyperlink" Target="https://www.gem.wiki/Grassy_Mountain_Coal_Project" TargetMode="External"/><Relationship Id="rId1161" Type="http://schemas.openxmlformats.org/officeDocument/2006/relationships/hyperlink" Target="https://www.gem.wiki/Zhangjiamao_Coal_Mine" TargetMode="External"/><Relationship Id="rId1259" Type="http://schemas.openxmlformats.org/officeDocument/2006/relationships/hyperlink" Target="https://www.gem.wiki/New_Largo_coal_mine" TargetMode="External"/><Relationship Id="rId1466" Type="http://schemas.openxmlformats.org/officeDocument/2006/relationships/hyperlink" Target="http://bit.ly/2TIB6F6" TargetMode="External"/><Relationship Id="rId836" Type="http://schemas.openxmlformats.org/officeDocument/2006/relationships/hyperlink" Target="https://www.gem.wiki/Pereyaslovskiy_coal_mine" TargetMode="External"/><Relationship Id="rId1021" Type="http://schemas.openxmlformats.org/officeDocument/2006/relationships/hyperlink" Target="https://www.gem.wiki/Ba_Leng_coal_mine" TargetMode="External"/><Relationship Id="rId1119" Type="http://schemas.openxmlformats.org/officeDocument/2006/relationships/hyperlink" Target="https://www.gem.wiki/Multi_Harapan_Utama_coal_mine" TargetMode="External"/><Relationship Id="rId903" Type="http://schemas.openxmlformats.org/officeDocument/2006/relationships/hyperlink" Target="https://www.gem.wiki/%E5%85%96%E5%B7%9E%E7%85%A4%E4%B8%9A%E8%82%A1%E4%BB%BD%E6%9C%89%E9%99%90%E5%85%AC%E5%8F%B8%E5%85%B4%E9%9A%86%E5%BA%84%E7%85%A4%E7%9F%BF" TargetMode="External"/><Relationship Id="rId1326" Type="http://schemas.openxmlformats.org/officeDocument/2006/relationships/hyperlink" Target="https://www.gem.wiki/Molave-Narra_coal_mines" TargetMode="External"/><Relationship Id="rId32" Type="http://schemas.openxmlformats.org/officeDocument/2006/relationships/hyperlink" Target="https://www.gem.wiki/Guizhou_Dawan_Coal_Mine_(Middle_Mine)" TargetMode="External"/><Relationship Id="rId181" Type="http://schemas.openxmlformats.org/officeDocument/2006/relationships/hyperlink" Target="https://www.gem.wiki/Xiadian_Coal_Mine" TargetMode="External"/><Relationship Id="rId279" Type="http://schemas.openxmlformats.org/officeDocument/2006/relationships/hyperlink" Target="https://www.gem.wiki/Makardhokra-I_coal_mine" TargetMode="External"/><Relationship Id="rId486" Type="http://schemas.openxmlformats.org/officeDocument/2006/relationships/hyperlink" Target="https://www.gem.wiki/Decker_Mine" TargetMode="External"/><Relationship Id="rId693" Type="http://schemas.openxmlformats.org/officeDocument/2006/relationships/hyperlink" Target="https://www.gem.wiki/Boli_Coal_Mine" TargetMode="External"/><Relationship Id="rId139" Type="http://schemas.openxmlformats.org/officeDocument/2006/relationships/hyperlink" Target="https://www.gem.wiki/Mine_at_Mong_Duong" TargetMode="External"/><Relationship Id="rId346" Type="http://schemas.openxmlformats.org/officeDocument/2006/relationships/hyperlink" Target="https://www.gem.wiki/Weizigou_coal_mine_(phase_I)" TargetMode="External"/><Relationship Id="rId553" Type="http://schemas.openxmlformats.org/officeDocument/2006/relationships/hyperlink" Target="https://www.gem.wiki/Thabametsi_power_station" TargetMode="External"/><Relationship Id="rId760" Type="http://schemas.openxmlformats.org/officeDocument/2006/relationships/hyperlink" Target="https://www.gem.wiki/%E7%A5%9E%E5%8D%8E%E7%A5%9E%E4%B8%9C%E7%85%A4%E7%82%AD%E9%9B%86%E5%9B%A2%E6%9C%89%E9%99%90%E8%B4%A3%E4%BB%BB%E5%85%AC%E5%8F%B8%E4%B9%8C%E5%85%B0%E6%9C%A8%E4%BC%A6%E7%85%A4%E7%9F%BF" TargetMode="External"/><Relationship Id="rId998" Type="http://schemas.openxmlformats.org/officeDocument/2006/relationships/hyperlink" Target="https://www.gem.wiki/Colstrip_Steam_Plant" TargetMode="External"/><Relationship Id="rId1183" Type="http://schemas.openxmlformats.org/officeDocument/2006/relationships/hyperlink" Target="https://www.gem.wiki/Mifa_Bersaudara_coal_mine" TargetMode="External"/><Relationship Id="rId1390" Type="http://schemas.openxmlformats.org/officeDocument/2006/relationships/hyperlink" Target="https://www.gem.wiki/South_surface_mine" TargetMode="External"/><Relationship Id="rId206" Type="http://schemas.openxmlformats.org/officeDocument/2006/relationships/hyperlink" Target="https://www.gem.wiki/Sasti_coal_mine" TargetMode="External"/><Relationship Id="rId413" Type="http://schemas.openxmlformats.org/officeDocument/2006/relationships/hyperlink" Target="https://www.gem.wiki/Alardinskaya_coal_mine" TargetMode="External"/><Relationship Id="rId858" Type="http://schemas.openxmlformats.org/officeDocument/2006/relationships/hyperlink" Target="https://www.gem.wiki/Qingchunta_mine" TargetMode="External"/><Relationship Id="rId1043" Type="http://schemas.openxmlformats.org/officeDocument/2006/relationships/hyperlink" Target="https://www.gem.wiki/Zaoquan_Coal_Mine" TargetMode="External"/><Relationship Id="rId1488" Type="http://schemas.openxmlformats.org/officeDocument/2006/relationships/hyperlink" Target="https://www.gem.wiki/Belchatow_power_complex" TargetMode="External"/><Relationship Id="rId620" Type="http://schemas.openxmlformats.org/officeDocument/2006/relationships/hyperlink" Target="https://www.gem.wiki/Rechnoy_coal_mine" TargetMode="External"/><Relationship Id="rId718" Type="http://schemas.openxmlformats.org/officeDocument/2006/relationships/hyperlink" Target="https://www.gem.wiki/%E7%A5%9E%E5%8D%8E%E5%AE%81%E5%A4%8F%E7%85%A4%E4%B8%9A%E9%9B%86%E5%9B%A2%E6%9C%89%E9%99%90%E8%B4%A3%E4%BB%BB%E5%85%AC%E5%8F%B8%E6%B8%85%E6%B0%B4%E8%90%A5%E7%85%A4%E7%9F%BF%EF%BC%88%E4%B8%80%E6%9C%9F%E5%B7%A5%E7%A8%8B%EF%BC%89" TargetMode="External"/><Relationship Id="rId925" Type="http://schemas.openxmlformats.org/officeDocument/2006/relationships/hyperlink" Target="https://www.gem.wiki/Denisovskaya_Mining_Complex" TargetMode="External"/><Relationship Id="rId1250" Type="http://schemas.openxmlformats.org/officeDocument/2006/relationships/hyperlink" Target="https://www.gem.wiki/Dalrymple_Bay_Coal_Terminal" TargetMode="External"/><Relationship Id="rId1348" Type="http://schemas.openxmlformats.org/officeDocument/2006/relationships/hyperlink" Target="https://www.gem.wiki/%E5%86%85%E8%92%99%E5%8F%A4%E4%BC%8A%E6%B3%B0%E5%B9%BF%E8%81%94%E7%85%A4%E5%8C%96%E6%9C%89%E9%99%90%E8%B4%A3%E4%BB%BB%E5%85%AC%E5%8F%B8%E7%BA%A2%E5%BA%86%E6%B2%B3%E7%85%A4%E7%9F%BF" TargetMode="External"/><Relationship Id="rId1110" Type="http://schemas.openxmlformats.org/officeDocument/2006/relationships/hyperlink" Target="https://www.gem.wiki/Ravensworth_mine" TargetMode="External"/><Relationship Id="rId1208" Type="http://schemas.openxmlformats.org/officeDocument/2006/relationships/hyperlink" Target="https://www.gem.wiki/Callide_power_station" TargetMode="External"/><Relationship Id="rId1415" Type="http://schemas.openxmlformats.org/officeDocument/2006/relationships/hyperlink" Target="https://www.gem.wiki/%E5%86%85%E8%92%99%E5%8F%A4%E7%99%BD%E9%9F%B3%E5%8D%8E%E8%92%99%E4%B8%9C%E9%9C%B2%E5%A4%A9%E7%85%A4%E4%B8%9A%E6%9C%89%E9%99%90%E5%85%AC%E5%8F%B8%E7%99%BD%E9%9F%B3%E5%8D%8E%E7%85%A4%E7%94%B0%E4%B8%89%E5%8F%B7%E9%9C%B2%E5%A4%A9%E7%9F%BF" TargetMode="External"/><Relationship Id="rId54" Type="http://schemas.openxmlformats.org/officeDocument/2006/relationships/hyperlink" Target="https://www.gem.wiki/Padmapur_coal_mine" TargetMode="External"/><Relationship Id="rId270" Type="http://schemas.openxmlformats.org/officeDocument/2006/relationships/hyperlink" Target="https://www.gem.wiki/Karakansky-Zapadny_coal_mine" TargetMode="External"/><Relationship Id="rId130" Type="http://schemas.openxmlformats.org/officeDocument/2006/relationships/hyperlink" Target="https://www.gem.wiki/New_Majri_coal_mine" TargetMode="External"/><Relationship Id="rId368" Type="http://schemas.openxmlformats.org/officeDocument/2006/relationships/hyperlink" Target="https://www.gem.wiki/Jamkhani_mine" TargetMode="External"/><Relationship Id="rId575" Type="http://schemas.openxmlformats.org/officeDocument/2006/relationships/hyperlink" Target="https://www.gem.wiki/Kirbinskiy_coal_mine" TargetMode="External"/><Relationship Id="rId782" Type="http://schemas.openxmlformats.org/officeDocument/2006/relationships/hyperlink" Target="https://www.gem.wiki/Block_B_coal_mine" TargetMode="External"/><Relationship Id="rId228" Type="http://schemas.openxmlformats.org/officeDocument/2006/relationships/hyperlink" Target="https://www.gem.wiki/Bursa_Keles_coal_mine" TargetMode="External"/><Relationship Id="rId435" Type="http://schemas.openxmlformats.org/officeDocument/2006/relationships/hyperlink" Target="https://www.gem.wiki/Pervomaisky_coal_mine" TargetMode="External"/><Relationship Id="rId642" Type="http://schemas.openxmlformats.org/officeDocument/2006/relationships/hyperlink" Target="https://www.gem.wiki/Ib_Valley_coal_mines" TargetMode="External"/><Relationship Id="rId1065" Type="http://schemas.openxmlformats.org/officeDocument/2006/relationships/hyperlink" Target="https://www.gem.wiki/Profen_coal_mine" TargetMode="External"/><Relationship Id="rId1272" Type="http://schemas.openxmlformats.org/officeDocument/2006/relationships/hyperlink" Target="https://www.gem.wiki/Madan_Nagar_coal_mine" TargetMode="External"/><Relationship Id="rId502" Type="http://schemas.openxmlformats.org/officeDocument/2006/relationships/hyperlink" Target="https://www.gem.wiki/Barzasskoye_tovarischestvo" TargetMode="External"/><Relationship Id="rId947" Type="http://schemas.openxmlformats.org/officeDocument/2006/relationships/hyperlink" Target="https://www.gem.wiki/Karakansky_coal_mine" TargetMode="External"/><Relationship Id="rId1132" Type="http://schemas.openxmlformats.org/officeDocument/2006/relationships/hyperlink" Target="https://www.gem.wiki/Pakri_Barwadih_Mine" TargetMode="External"/><Relationship Id="rId76" Type="http://schemas.openxmlformats.org/officeDocument/2006/relationships/hyperlink" Target="https://www.gem.wiki/%E5%B1%B1%E8%A5%BF%E6%B1%BE%E8%A5%BF%E6%AD%A3%E5%B8%AE%E7%85%A4%E4%B8%9A%E6%9C%89%E9%99%90%E8%B4%A3%E4%BB%BB%E5%85%AC%E5%8F%B8" TargetMode="External"/><Relationship Id="rId807" Type="http://schemas.openxmlformats.org/officeDocument/2006/relationships/hyperlink" Target="https://www.gem.wiki/Lively_Grove_Mine" TargetMode="External"/><Relationship Id="rId1437" Type="http://schemas.openxmlformats.org/officeDocument/2006/relationships/hyperlink" Target="https://www.gem.wiki/Oltenia_Energy_Complex" TargetMode="External"/><Relationship Id="rId292" Type="http://schemas.openxmlformats.org/officeDocument/2006/relationships/hyperlink" Target="https://www.gem.wiki/Kranspan_coal_project" TargetMode="External"/><Relationship Id="rId597" Type="http://schemas.openxmlformats.org/officeDocument/2006/relationships/hyperlink" Target="https://www.gem.wiki/Baganuur_mine" TargetMode="External"/><Relationship Id="rId152" Type="http://schemas.openxmlformats.org/officeDocument/2006/relationships/hyperlink" Target="https://www.gem.wiki/American_Eagle_Mine" TargetMode="External"/><Relationship Id="rId457" Type="http://schemas.openxmlformats.org/officeDocument/2006/relationships/hyperlink" Target="https://www.gem.wiki/Morupule_B_power_station" TargetMode="External"/><Relationship Id="rId1087" Type="http://schemas.openxmlformats.org/officeDocument/2006/relationships/hyperlink" Target="https://www.gem.wiki/Port_Waratah_Coal_Services" TargetMode="External"/><Relationship Id="rId1294" Type="http://schemas.openxmlformats.org/officeDocument/2006/relationships/hyperlink" Target="https://www.gem.wiki/Xiaobaodang_No.2_mine" TargetMode="External"/><Relationship Id="rId664" Type="http://schemas.openxmlformats.org/officeDocument/2006/relationships/hyperlink" Target="https://www.gem.wiki/Dhanpuri-Amlai_coal_mine" TargetMode="External"/><Relationship Id="rId871" Type="http://schemas.openxmlformats.org/officeDocument/2006/relationships/hyperlink" Target="https://www.gem.wiki/Weijiamao_Surface_Mine" TargetMode="External"/><Relationship Id="rId969" Type="http://schemas.openxmlformats.org/officeDocument/2006/relationships/hyperlink" Target="https://www.gem.wiki/Megalopoli_power_station" TargetMode="External"/><Relationship Id="rId317" Type="http://schemas.openxmlformats.org/officeDocument/2006/relationships/hyperlink" Target="https://www.gem.wiki/Myuna_coal_mine" TargetMode="External"/><Relationship Id="rId524" Type="http://schemas.openxmlformats.org/officeDocument/2006/relationships/hyperlink" Target="https://www.gem.wiki/Vanggatfontein_coal_mine" TargetMode="External"/><Relationship Id="rId731" Type="http://schemas.openxmlformats.org/officeDocument/2006/relationships/hyperlink" Target="https://www.gem.wiki/Balikpapan_Coal_Terminal" TargetMode="External"/><Relationship Id="rId1154" Type="http://schemas.openxmlformats.org/officeDocument/2006/relationships/hyperlink" Target="https://www.gem.wiki/Madaotou_coal_mine" TargetMode="External"/><Relationship Id="rId1361" Type="http://schemas.openxmlformats.org/officeDocument/2006/relationships/hyperlink" Target="https://www.gem.wiki/Hesigewula_South_surface_mine" TargetMode="External"/><Relationship Id="rId1459" Type="http://schemas.openxmlformats.org/officeDocument/2006/relationships/hyperlink" Target="https://www.gem.wiki/Loy_Yang_A_power_station" TargetMode="External"/><Relationship Id="rId98" Type="http://schemas.openxmlformats.org/officeDocument/2006/relationships/hyperlink" Target="https://www.gem.wiki/Taohe_coal_mine" TargetMode="External"/><Relationship Id="rId829" Type="http://schemas.openxmlformats.org/officeDocument/2006/relationships/hyperlink" Target="https://www.gem.wiki/Fengjiata_Coal_Mine" TargetMode="External"/><Relationship Id="rId1014" Type="http://schemas.openxmlformats.org/officeDocument/2006/relationships/hyperlink" Target="https://www.gem.wiki/Weltevreden_coal_project" TargetMode="External"/><Relationship Id="rId1221" Type="http://schemas.openxmlformats.org/officeDocument/2006/relationships/hyperlink" Target="https://www.gem.wiki/Port_Waratah_Coal_Services" TargetMode="External"/><Relationship Id="rId1319" Type="http://schemas.openxmlformats.org/officeDocument/2006/relationships/hyperlink" Target="https://www.gem.wiki/Hay_Point_Coal_Terminal" TargetMode="External"/><Relationship Id="rId25" Type="http://schemas.openxmlformats.org/officeDocument/2006/relationships/hyperlink" Target="https://www.gem.wiki/Bunguro-Listvyansky_2-4_coal_mine" TargetMode="External"/><Relationship Id="rId174" Type="http://schemas.openxmlformats.org/officeDocument/2006/relationships/hyperlink" Target="https://www.gem.wiki/Jingfu_Bachigou_Coal_Mine" TargetMode="External"/><Relationship Id="rId381" Type="http://schemas.openxmlformats.org/officeDocument/2006/relationships/hyperlink" Target="https://www.gem.wiki/Paintearth_coal_mine" TargetMode="External"/><Relationship Id="rId241" Type="http://schemas.openxmlformats.org/officeDocument/2006/relationships/hyperlink" Target="https://www.gem.wiki/Coal_Hollow_Mine" TargetMode="External"/><Relationship Id="rId479" Type="http://schemas.openxmlformats.org/officeDocument/2006/relationships/hyperlink" Target="https://www.gem.wiki/South_Hallsville_No_1_Mine" TargetMode="External"/><Relationship Id="rId686" Type="http://schemas.openxmlformats.org/officeDocument/2006/relationships/hyperlink" Target="https://www.gem.wiki/Verkhneteshsky_coal_mine" TargetMode="External"/><Relationship Id="rId893" Type="http://schemas.openxmlformats.org/officeDocument/2006/relationships/hyperlink" Target="https://www.gem.wiki/Mokhovsky_coal_mine" TargetMode="External"/><Relationship Id="rId339" Type="http://schemas.openxmlformats.org/officeDocument/2006/relationships/hyperlink" Target="https://en.wikipedia.org/wiki/Steve_Tshwete_Local_Municipality" TargetMode="External"/><Relationship Id="rId546" Type="http://schemas.openxmlformats.org/officeDocument/2006/relationships/hyperlink" Target="https://www.gem.wiki/Murcki-Staszic_coal_mines" TargetMode="External"/><Relationship Id="rId753" Type="http://schemas.openxmlformats.org/officeDocument/2006/relationships/hyperlink" Target="https://www.gem.wiki/Banten_Suralaya_power_station" TargetMode="External"/><Relationship Id="rId1176" Type="http://schemas.openxmlformats.org/officeDocument/2006/relationships/hyperlink" Target="https://www.gem.wiki/Dananhu_No.1_Coal_Mine" TargetMode="External"/><Relationship Id="rId1383" Type="http://schemas.openxmlformats.org/officeDocument/2006/relationships/hyperlink" Target="https://www.gem.wiki/Bayswater_power_station" TargetMode="External"/><Relationship Id="rId101" Type="http://schemas.openxmlformats.org/officeDocument/2006/relationships/hyperlink" Target="https://www.gem.wiki/Yeping_Coal_Mine" TargetMode="External"/><Relationship Id="rId406" Type="http://schemas.openxmlformats.org/officeDocument/2006/relationships/hyperlink" Target="https://www.gem.wiki/North_Urimari_Birsa_coal_mine" TargetMode="External"/><Relationship Id="rId960" Type="http://schemas.openxmlformats.org/officeDocument/2006/relationships/hyperlink" Target="https://www.gem.wiki/Shondoni_mine" TargetMode="External"/><Relationship Id="rId1036" Type="http://schemas.openxmlformats.org/officeDocument/2006/relationships/hyperlink" Target="https://www.gem.wiki/Bogatyr_coal_mine" TargetMode="External"/><Relationship Id="rId1243" Type="http://schemas.openxmlformats.org/officeDocument/2006/relationships/hyperlink" Target="https://www.gem.wiki/Liuzhuang_Coal_Mine" TargetMode="External"/><Relationship Id="rId613" Type="http://schemas.openxmlformats.org/officeDocument/2006/relationships/hyperlink" Target="https://www.gem.wiki/Karakansky-Zapadny_coal_mine" TargetMode="External"/><Relationship Id="rId820" Type="http://schemas.openxmlformats.org/officeDocument/2006/relationships/hyperlink" Target="https://www.gem.wiki/Radhikapur_(West)_coal_mine" TargetMode="External"/><Relationship Id="rId918" Type="http://schemas.openxmlformats.org/officeDocument/2006/relationships/hyperlink" Target="https://www.gem.wiki/Pulau_Laut_Coal_Terminal" TargetMode="External"/><Relationship Id="rId1450" Type="http://schemas.openxmlformats.org/officeDocument/2006/relationships/hyperlink" Target="https://www.gem.wiki/Bangko_Tengah_(SS-8)_power_station" TargetMode="External"/><Relationship Id="rId1103" Type="http://schemas.openxmlformats.org/officeDocument/2006/relationships/hyperlink" Target="https://www.gem.wiki/%E9%99%95%E8%A5%BF%E5%BE%B7%E6%BA%90%E5%BA%9C%E8%B0%B7%E8%83%BD%E6%BA%90%E6%9C%89%E9%99%90%E5%85%AC%E5%8F%B8%E5%BA%9C%E8%B0%B7%E5%8E%BF%E4%B8%89%E9%81%93%E6%B2%9F%E7%85%A4%E7%9F%BF" TargetMode="External"/><Relationship Id="rId1310" Type="http://schemas.openxmlformats.org/officeDocument/2006/relationships/hyperlink" Target="https://www.gem.wiki/Wolvekrans_Middelburg_mine" TargetMode="External"/><Relationship Id="rId1408" Type="http://schemas.openxmlformats.org/officeDocument/2006/relationships/hyperlink" Target="https://www.gem.wiki/Inden_coal_mine" TargetMode="External"/><Relationship Id="rId47" Type="http://schemas.openxmlformats.org/officeDocument/2006/relationships/hyperlink" Target="https://www.gem.wiki/Mokhovsky_coal_mine" TargetMode="External"/><Relationship Id="rId196" Type="http://schemas.openxmlformats.org/officeDocument/2006/relationships/hyperlink" Target="https://www.gem.wiki/Omerler_coal_mine" TargetMode="External"/><Relationship Id="rId263" Type="http://schemas.openxmlformats.org/officeDocument/2006/relationships/hyperlink" Target="https://www.gem.wiki/Zarechniy_coal_mine" TargetMode="External"/><Relationship Id="rId470" Type="http://schemas.openxmlformats.org/officeDocument/2006/relationships/hyperlink" Target="https://www.gem.wiki/Qinghua_No.7_coal_mine" TargetMode="External"/><Relationship Id="rId123" Type="http://schemas.openxmlformats.org/officeDocument/2006/relationships/hyperlink" Target="https://www.gem.wiki/Gare_Palma_IV_coal_mines" TargetMode="External"/><Relationship Id="rId330" Type="http://schemas.openxmlformats.org/officeDocument/2006/relationships/hyperlink" Target="https://www.gem.wiki/Wuju_coal_mine" TargetMode="External"/><Relationship Id="rId568" Type="http://schemas.openxmlformats.org/officeDocument/2006/relationships/hyperlink" Target="https://www.gem.wiki/Borodinsky_coal_mine" TargetMode="External"/><Relationship Id="rId775" Type="http://schemas.openxmlformats.org/officeDocument/2006/relationships/hyperlink" Target="https://www.gem.wiki/Marion_County_Mine" TargetMode="External"/><Relationship Id="rId982" Type="http://schemas.openxmlformats.org/officeDocument/2006/relationships/hyperlink" Target="https://www.gem.wiki/%E5%B1%B1%E8%A5%BF%E9%AB%98%E6%B2%B3%E8%83%BD%E6%BA%90%E6%9C%89%E9%99%90%E5%85%AC%E5%8F%B8%EF%BC%88%E9%AB%98%E6%B2%B3%E7%85%A4%E7%9F%BF%EF%BC%89" TargetMode="External"/><Relationship Id="rId1198" Type="http://schemas.openxmlformats.org/officeDocument/2006/relationships/hyperlink" Target="https://www.gem.wiki/Longwanggou_mine" TargetMode="External"/><Relationship Id="rId428" Type="http://schemas.openxmlformats.org/officeDocument/2006/relationships/hyperlink" Target="https://www.gem.wiki/Blair_Athol_mine" TargetMode="External"/><Relationship Id="rId635" Type="http://schemas.openxmlformats.org/officeDocument/2006/relationships/hyperlink" Target="https://www.gem.wiki/Wiggins_Island_Coal_Terminal" TargetMode="External"/><Relationship Id="rId842" Type="http://schemas.openxmlformats.org/officeDocument/2006/relationships/hyperlink" Target="https://www.gem.wiki/Lijiahao_Coal_Mine" TargetMode="External"/><Relationship Id="rId1058" Type="http://schemas.openxmlformats.org/officeDocument/2006/relationships/hyperlink" Target="https://www.gem.wiki/Inaglinsky-2_coal_mine" TargetMode="External"/><Relationship Id="rId1265" Type="http://schemas.openxmlformats.org/officeDocument/2006/relationships/hyperlink" Target="https://www.gem.wiki/Meihuajing_Coal_Mine" TargetMode="External"/><Relationship Id="rId1472" Type="http://schemas.openxmlformats.org/officeDocument/2006/relationships/hyperlink" Target="https://www.gem.wiki/Shenhua_Heidaigou_Surface_Mine" TargetMode="External"/><Relationship Id="rId702" Type="http://schemas.openxmlformats.org/officeDocument/2006/relationships/hyperlink" Target="https://www.gem.wiki/Shaanxi_Hujiahe_Coal_Mine" TargetMode="External"/><Relationship Id="rId1125" Type="http://schemas.openxmlformats.org/officeDocument/2006/relationships/hyperlink" Target="https://www.gem.wiki/Kiyzassky_coal_mine" TargetMode="External"/><Relationship Id="rId1332" Type="http://schemas.openxmlformats.org/officeDocument/2006/relationships/hyperlink" Target="https://www.gem.wiki/Winchester_South_coal_project" TargetMode="External"/><Relationship Id="rId69" Type="http://schemas.openxmlformats.org/officeDocument/2006/relationships/hyperlink" Target="https://www.gem.wiki/Samples_Mine" TargetMode="External"/><Relationship Id="rId285" Type="http://schemas.openxmlformats.org/officeDocument/2006/relationships/hyperlink" Target="https://www.gem.wiki/Chitra_coal_mine" TargetMode="External"/><Relationship Id="rId492" Type="http://schemas.openxmlformats.org/officeDocument/2006/relationships/hyperlink" Target="https://www.gem.wiki/Jawahar_Khani-5_coal_mine" TargetMode="External"/><Relationship Id="rId797" Type="http://schemas.openxmlformats.org/officeDocument/2006/relationships/hyperlink" Target="https://www.gem.wiki/Narrabri_coal_mine" TargetMode="External"/><Relationship Id="rId145" Type="http://schemas.openxmlformats.org/officeDocument/2006/relationships/hyperlink" Target="https://www.gem.wiki/Liang_Bei_coal_mine" TargetMode="External"/><Relationship Id="rId352" Type="http://schemas.openxmlformats.org/officeDocument/2006/relationships/hyperlink" Target="https://www.gem.wiki/Baykaimskaya_coal_mine" TargetMode="External"/><Relationship Id="rId1287" Type="http://schemas.openxmlformats.org/officeDocument/2006/relationships/hyperlink" Target="https://www.gem.wiki/Magadh_Amrapali_coal_mines" TargetMode="External"/><Relationship Id="rId212" Type="http://schemas.openxmlformats.org/officeDocument/2006/relationships/hyperlink" Target="https://www.gem.wiki/Raspadskaya-Koksovaya_coal_mine" TargetMode="External"/><Relationship Id="rId657" Type="http://schemas.openxmlformats.org/officeDocument/2006/relationships/hyperlink" Target="https://www.gem.wiki/Umrer_Coal_Mine" TargetMode="External"/><Relationship Id="rId864" Type="http://schemas.openxmlformats.org/officeDocument/2006/relationships/hyperlink" Target="http://bit.ly/2Q8gDLJ" TargetMode="External"/><Relationship Id="rId1494" Type="http://schemas.openxmlformats.org/officeDocument/2006/relationships/hyperlink" Target="https://www.gem.wiki/Black_Thunder_Mine" TargetMode="External"/><Relationship Id="rId517" Type="http://schemas.openxmlformats.org/officeDocument/2006/relationships/hyperlink" Target="https://www.gem.wiki/Carborough_Downs_mine" TargetMode="External"/><Relationship Id="rId724" Type="http://schemas.openxmlformats.org/officeDocument/2006/relationships/hyperlink" Target="https://www.gem.wiki/Hongshuliang_Coal_Mine" TargetMode="External"/><Relationship Id="rId931" Type="http://schemas.openxmlformats.org/officeDocument/2006/relationships/hyperlink" Target="https://www.gem.wiki/Tuncbilek_coal_mine" TargetMode="External"/><Relationship Id="rId1147" Type="http://schemas.openxmlformats.org/officeDocument/2006/relationships/hyperlink" Target="https://www.gem.wiki/Jiangjun_Gebi_No.2_Surface_Mine" TargetMode="External"/><Relationship Id="rId1354" Type="http://schemas.openxmlformats.org/officeDocument/2006/relationships/hyperlink" Target="https://www.gem.wiki/Tavan_Tolgoi_coal_deposit" TargetMode="External"/><Relationship Id="rId60" Type="http://schemas.openxmlformats.org/officeDocument/2006/relationships/hyperlink" Target="https://www.gem.wiki/Salkadamna_coal_mine" TargetMode="External"/><Relationship Id="rId1007" Type="http://schemas.openxmlformats.org/officeDocument/2006/relationships/hyperlink" Target="https://www.gem.wiki/Neyveli_I_coal_mine" TargetMode="External"/><Relationship Id="rId1214" Type="http://schemas.openxmlformats.org/officeDocument/2006/relationships/hyperlink" Target="https://www.gem.wiki/Syferfontein_coal_mine" TargetMode="External"/><Relationship Id="rId1421" Type="http://schemas.openxmlformats.org/officeDocument/2006/relationships/hyperlink" Target="https://www.gem.wiki/Beisky-Zapadniy_coal_mine" TargetMode="External"/><Relationship Id="rId18" Type="http://schemas.openxmlformats.org/officeDocument/2006/relationships/hyperlink" Target="https://www.gem.wiki/Pravoberezhny_coal_mine" TargetMode="External"/><Relationship Id="rId167" Type="http://schemas.openxmlformats.org/officeDocument/2006/relationships/hyperlink" Target="https://www.gem.wiki/Berezovksy_mine" TargetMode="External"/><Relationship Id="rId374" Type="http://schemas.openxmlformats.org/officeDocument/2006/relationships/hyperlink" Target="https://www.gem.wiki/Boundary_Hill_mine" TargetMode="External"/><Relationship Id="rId581" Type="http://schemas.openxmlformats.org/officeDocument/2006/relationships/hyperlink" Target="https://www.gem.wiki/Karvina_coal_mines" TargetMode="External"/><Relationship Id="rId234" Type="http://schemas.openxmlformats.org/officeDocument/2006/relationships/hyperlink" Target="https://www.gem.wiki/Manuguru_OC-IV_coal_mine" TargetMode="External"/><Relationship Id="rId679" Type="http://schemas.openxmlformats.org/officeDocument/2006/relationships/hyperlink" Target="https://www.gem.wiki/Kedrovskiy_coal_mine" TargetMode="External"/><Relationship Id="rId886" Type="http://schemas.openxmlformats.org/officeDocument/2006/relationships/hyperlink" Target="https://www.gem.wiki/Wiggins_Island_Coal_Terminal" TargetMode="External"/><Relationship Id="rId2" Type="http://schemas.openxmlformats.org/officeDocument/2006/relationships/hyperlink" Target="https://www.gem.wiki/Shargun_coal_mine" TargetMode="External"/><Relationship Id="rId441" Type="http://schemas.openxmlformats.org/officeDocument/2006/relationships/hyperlink" Target="https://www.gem.wiki/Otvalny_Yuzhny_No.1_Glubokiy_coal_mine" TargetMode="External"/><Relationship Id="rId539" Type="http://schemas.openxmlformats.org/officeDocument/2006/relationships/hyperlink" Target="https://www.gem.wiki/Kiyzassky_coal_mine" TargetMode="External"/><Relationship Id="rId746" Type="http://schemas.openxmlformats.org/officeDocument/2006/relationships/hyperlink" Target="https://www.gem.wiki/%E5%86%85%E8%92%99%E5%8F%A4%E5%B9%B3%E8%A5%BF%E7%99%BD%E9%9F%B3%E5%8D%8E%E7%85%A4%E4%B8%9A%E6%9C%89%E9%99%90%E5%85%AC%E5%8F%B8%EF%BC%88%E7%99%BD%E9%9F%B3%E5%8D%8E%E4%B8%80%E5%8F%B7%E9%9C%B2%E5%A4%A9%E7%85%A4%E7%9F%BF%EF%BC%89" TargetMode="External"/><Relationship Id="rId1071" Type="http://schemas.openxmlformats.org/officeDocument/2006/relationships/hyperlink" Target="https://www.gem.wiki/Gaotouyao_Coal_Mine" TargetMode="External"/><Relationship Id="rId1169" Type="http://schemas.openxmlformats.org/officeDocument/2006/relationships/hyperlink" Target="https://www.gem.wiki/Wanli_No.1_Coal_Mine" TargetMode="External"/><Relationship Id="rId1376" Type="http://schemas.openxmlformats.org/officeDocument/2006/relationships/hyperlink" Target="https://www.gem.wiki/Phulbari_Coal_Project_(Sinohydro)" TargetMode="External"/><Relationship Id="rId301" Type="http://schemas.openxmlformats.org/officeDocument/2006/relationships/hyperlink" Target="https://www.gem.wiki/Cluster_No._7_(BCCL)" TargetMode="External"/><Relationship Id="rId953" Type="http://schemas.openxmlformats.org/officeDocument/2006/relationships/hyperlink" Target="https://www.gem.wiki/Baiyinhua_No.1_Surface_Mine" TargetMode="External"/><Relationship Id="rId1029" Type="http://schemas.openxmlformats.org/officeDocument/2006/relationships/hyperlink" Target="https://www.gem.wiki/Shaanxi_Caojiatan_coal_mine" TargetMode="External"/><Relationship Id="rId1236" Type="http://schemas.openxmlformats.org/officeDocument/2006/relationships/hyperlink" Target="https://www.gem.wiki/Vereinigtes_Schleenhain_coal_mine" TargetMode="External"/><Relationship Id="rId82" Type="http://schemas.openxmlformats.org/officeDocument/2006/relationships/hyperlink" Target="https://www.gem.wiki/Shanshan_No.2_coal_mine" TargetMode="External"/><Relationship Id="rId606" Type="http://schemas.openxmlformats.org/officeDocument/2006/relationships/hyperlink" Target="https://www.gem.wiki/Middlemount_coal_mine" TargetMode="External"/><Relationship Id="rId813" Type="http://schemas.openxmlformats.org/officeDocument/2006/relationships/hyperlink" Target="https://www.gem.wiki/Sinklinalny_2_coal_mine" TargetMode="External"/><Relationship Id="rId1443" Type="http://schemas.openxmlformats.org/officeDocument/2006/relationships/hyperlink" Target="https://www.gem.wiki/Hutton_coking_coal_project" TargetMode="External"/><Relationship Id="rId1303" Type="http://schemas.openxmlformats.org/officeDocument/2006/relationships/hyperlink" Target="https://www.gem.wiki/Khadia_coal_mine" TargetMode="External"/><Relationship Id="rId189" Type="http://schemas.openxmlformats.org/officeDocument/2006/relationships/hyperlink" Target="https://www.gem.wiki/Springsure_coal_project" TargetMode="External"/><Relationship Id="rId396" Type="http://schemas.openxmlformats.org/officeDocument/2006/relationships/hyperlink" Target="https://www.gem.wiki/Leer_South_coal_mine" TargetMode="External"/><Relationship Id="rId256" Type="http://schemas.openxmlformats.org/officeDocument/2006/relationships/hyperlink" Target="https://www.gem.wiki/Cluster_No._8_(BCCL)" TargetMode="External"/><Relationship Id="rId463" Type="http://schemas.openxmlformats.org/officeDocument/2006/relationships/hyperlink" Target="https://www.gem.wiki/Omsukchan_Coal_Cluster" TargetMode="External"/><Relationship Id="rId670" Type="http://schemas.openxmlformats.org/officeDocument/2006/relationships/hyperlink" Target="https://www.gem.wiki/Zhuanlongwan_mine" TargetMode="External"/><Relationship Id="rId1093" Type="http://schemas.openxmlformats.org/officeDocument/2006/relationships/hyperlink" Target="https://gem.wiki/Tweefontein_mine_complex" TargetMode="External"/><Relationship Id="rId116" Type="http://schemas.openxmlformats.org/officeDocument/2006/relationships/hyperlink" Target="https://www.gem.wiki/Hengshi_coal_mine" TargetMode="External"/><Relationship Id="rId323" Type="http://schemas.openxmlformats.org/officeDocument/2006/relationships/hyperlink" Target="https://www.gem.wiki/Gangou_coal_mine" TargetMode="External"/><Relationship Id="rId530" Type="http://schemas.openxmlformats.org/officeDocument/2006/relationships/hyperlink" Target="http://bit.ly/2FrGKXF" TargetMode="External"/><Relationship Id="rId768" Type="http://schemas.openxmlformats.org/officeDocument/2006/relationships/hyperlink" Target="https://www.gem.wiki/Mine_No._1_(White_Oak_Mine)" TargetMode="External"/><Relationship Id="rId975" Type="http://schemas.openxmlformats.org/officeDocument/2006/relationships/hyperlink" Target="https://www.gem.wiki/Appin_mine" TargetMode="External"/><Relationship Id="rId1160" Type="http://schemas.openxmlformats.org/officeDocument/2006/relationships/hyperlink" Target="https://www.gem.wiki/Balasu_mine" TargetMode="External"/><Relationship Id="rId1398" Type="http://schemas.openxmlformats.org/officeDocument/2006/relationships/hyperlink" Target="https://www.gem.wiki/Vostochny_coal_mine_(Kazakhstan)" TargetMode="External"/><Relationship Id="rId628" Type="http://schemas.openxmlformats.org/officeDocument/2006/relationships/hyperlink" Target="https://www.gem.wiki/Vickery_coal_mine" TargetMode="External"/><Relationship Id="rId835" Type="http://schemas.openxmlformats.org/officeDocument/2006/relationships/hyperlink" Target="https://www.gem.wiki/%E9%99%95%E8%A5%BF%E9%99%95%E7%85%A4%E9%BB%84%E9%99%B5%E7%9F%BF%E4%B8%9A%E6%9C%89%E9%99%90%E5%85%AC%E5%8F%B8%E4%B8%80%E5%8F%B7%E7%85%A4%E7%9F%BF" TargetMode="External"/><Relationship Id="rId1258" Type="http://schemas.openxmlformats.org/officeDocument/2006/relationships/hyperlink" Target="https://www.gem.wiki/Sugodinsk-Ogodzhinsky_coal_field" TargetMode="External"/><Relationship Id="rId1465" Type="http://schemas.openxmlformats.org/officeDocument/2006/relationships/hyperlink" Target="https://www.gem.wiki/Shengli_East_No.2_open-pit_mine" TargetMode="External"/><Relationship Id="rId1020" Type="http://schemas.openxmlformats.org/officeDocument/2006/relationships/hyperlink" Target="https://www.gem.wiki/%E5%B1%B1%E8%A5%BF%E6%99%8B%E7%85%A4%E9%9B%86%E5%9B%A2%E8%B5%B5%E5%BA%84%E7%85%A4%E4%B8%9A%E6%9C%89%E9%99%90%E8%B4%A3%E4%BB%BB%E5%85%AC%E5%8F%B8%E8%B5%B5%E5%BA%84%E7%85%A4%E7%9F%BF" TargetMode="External"/><Relationship Id="rId1118" Type="http://schemas.openxmlformats.org/officeDocument/2006/relationships/hyperlink" Target="https://www.gem.wiki/Enlow_Fork_Mine" TargetMode="External"/><Relationship Id="rId1325" Type="http://schemas.openxmlformats.org/officeDocument/2006/relationships/hyperlink" Target="https://www.gem.wiki/Hongsa_power_station" TargetMode="External"/><Relationship Id="rId902" Type="http://schemas.openxmlformats.org/officeDocument/2006/relationships/hyperlink" Target="https://www.gem.wiki/Xinglongzhuang_Coal_Mine" TargetMode="External"/><Relationship Id="rId31" Type="http://schemas.openxmlformats.org/officeDocument/2006/relationships/hyperlink" Target="https://www.gem.wiki/Han_Seng_coal_mine" TargetMode="External"/><Relationship Id="rId180" Type="http://schemas.openxmlformats.org/officeDocument/2006/relationships/hyperlink" Target="https://www.gem.wiki/Takli-Jena-Bellora_(North_%26_South)_coal_mines" TargetMode="External"/><Relationship Id="rId278" Type="http://schemas.openxmlformats.org/officeDocument/2006/relationships/hyperlink" Target="https://www.gem.wiki/Mahan-II_OC_coal_mine" TargetMode="External"/><Relationship Id="rId485" Type="http://schemas.openxmlformats.org/officeDocument/2006/relationships/hyperlink" Target="https://www.gem.wiki/Skyline_Complex" TargetMode="External"/><Relationship Id="rId692" Type="http://schemas.openxmlformats.org/officeDocument/2006/relationships/hyperlink" Target="https://bit.ly/35yYn5l" TargetMode="External"/><Relationship Id="rId138" Type="http://schemas.openxmlformats.org/officeDocument/2006/relationships/hyperlink" Target="https://www.gem.wiki/Jharia_coal_mine" TargetMode="External"/><Relationship Id="rId345" Type="http://schemas.openxmlformats.org/officeDocument/2006/relationships/hyperlink" Target="https://www.gem.wiki/Tianshuibu_No.2_Coal_Mine" TargetMode="External"/><Relationship Id="rId552" Type="http://schemas.openxmlformats.org/officeDocument/2006/relationships/hyperlink" Target="https://www.gem.wiki/Thabametsi_coal_mine" TargetMode="External"/><Relationship Id="rId997" Type="http://schemas.openxmlformats.org/officeDocument/2006/relationships/hyperlink" Target="https://www.gem.wiki/Rosebud_Mine" TargetMode="External"/><Relationship Id="rId1182" Type="http://schemas.openxmlformats.org/officeDocument/2006/relationships/hyperlink" Target="https://www.gem.wiki/Dalrymple_Bay_Coal_Terminal" TargetMode="External"/><Relationship Id="rId205" Type="http://schemas.openxmlformats.org/officeDocument/2006/relationships/hyperlink" Target="https://www.gem.wiki/Tadicherla_Mines" TargetMode="External"/><Relationship Id="rId412" Type="http://schemas.openxmlformats.org/officeDocument/2006/relationships/hyperlink" Target="https://www.gem.wiki/Satui_coal_mine" TargetMode="External"/><Relationship Id="rId857" Type="http://schemas.openxmlformats.org/officeDocument/2006/relationships/hyperlink" Target="https://www.gem.wiki/%E4%BC%8A%E5%90%BE%E5%B9%BF%E6%B1%87%E7%9F%BF%E4%B8%9A%E6%9C%89%E9%99%90%E5%85%AC%E5%8F%B8%E7%99%BD%E7%9F%B3%E6%B9%96%E9%9C%B2%E5%A4%A9%E7%85%A4%E7%9F%BF" TargetMode="External"/><Relationship Id="rId1042" Type="http://schemas.openxmlformats.org/officeDocument/2006/relationships/hyperlink" Target="https://www.gem.wiki/Shengli_No.1_open-pit_mine" TargetMode="External"/><Relationship Id="rId1487" Type="http://schemas.openxmlformats.org/officeDocument/2006/relationships/hyperlink" Target="https://www.gem.wiki/Belchatow_coal_mine" TargetMode="External"/><Relationship Id="rId717" Type="http://schemas.openxmlformats.org/officeDocument/2006/relationships/hyperlink" Target="https://www.gem.wiki/Qingshuiying_Coal_Mine_(Phase_1_Project)" TargetMode="External"/><Relationship Id="rId924" Type="http://schemas.openxmlformats.org/officeDocument/2006/relationships/hyperlink" Target="https://www.gem.wiki/Patnow_power_station" TargetMode="External"/><Relationship Id="rId1347" Type="http://schemas.openxmlformats.org/officeDocument/2006/relationships/hyperlink" Target="https://www.gem.wiki/Hongqinghe_coal_mine" TargetMode="External"/><Relationship Id="rId53" Type="http://schemas.openxmlformats.org/officeDocument/2006/relationships/hyperlink" Target="https://www.gem.wiki/Medipalli_Coal_Mine" TargetMode="External"/><Relationship Id="rId1207" Type="http://schemas.openxmlformats.org/officeDocument/2006/relationships/hyperlink" Target="https://www.gem.wiki/Callide_mine" TargetMode="External"/><Relationship Id="rId1414" Type="http://schemas.openxmlformats.org/officeDocument/2006/relationships/hyperlink" Target="https://www.gem.wiki/Baiyinhua_No.3_Surface_Mine" TargetMode="External"/><Relationship Id="rId367" Type="http://schemas.openxmlformats.org/officeDocument/2006/relationships/hyperlink" Target="https://www.gem.wiki/Ramagundam_III_coal_mine" TargetMode="External"/><Relationship Id="rId574" Type="http://schemas.openxmlformats.org/officeDocument/2006/relationships/hyperlink" Target="https://www.gem.wiki/Usinsk-1_coal_mine" TargetMode="External"/><Relationship Id="rId227" Type="http://schemas.openxmlformats.org/officeDocument/2006/relationships/hyperlink" Target="https://www.gem.wiki/Olzherassk_coal_mines" TargetMode="External"/><Relationship Id="rId781" Type="http://schemas.openxmlformats.org/officeDocument/2006/relationships/hyperlink" Target="https://www.gem.wiki/Port_of_Newcastle" TargetMode="External"/><Relationship Id="rId879" Type="http://schemas.openxmlformats.org/officeDocument/2006/relationships/hyperlink" Target="https://www.gem.wiki/Wucaiwan_No.1_coal_mine" TargetMode="External"/><Relationship Id="rId434" Type="http://schemas.openxmlformats.org/officeDocument/2006/relationships/hyperlink" Target="https://www.gem.wiki/Taldinskaya-Zapadnaya_coal_mine" TargetMode="External"/><Relationship Id="rId641" Type="http://schemas.openxmlformats.org/officeDocument/2006/relationships/hyperlink" Target="https://www.gem.wiki/Rovinari_Power_Station" TargetMode="External"/><Relationship Id="rId739" Type="http://schemas.openxmlformats.org/officeDocument/2006/relationships/hyperlink" Target="https://www.gem.wiki/Radhikapur_(East)_coal_mine" TargetMode="External"/><Relationship Id="rId1064" Type="http://schemas.openxmlformats.org/officeDocument/2006/relationships/hyperlink" Target="https://www.gem.wiki/Paardekop_coal_project" TargetMode="External"/><Relationship Id="rId1271" Type="http://schemas.openxmlformats.org/officeDocument/2006/relationships/hyperlink" Target="https://www.gem.wiki/Stanwell_power_station" TargetMode="External"/><Relationship Id="rId1369" Type="http://schemas.openxmlformats.org/officeDocument/2006/relationships/hyperlink" Target="https://www.gem.wiki/Puerto_Nuevo_coal_terminal" TargetMode="External"/><Relationship Id="rId501" Type="http://schemas.openxmlformats.org/officeDocument/2006/relationships/hyperlink" Target="https://www.gem.wiki/Chernogorsky_coal_mine" TargetMode="External"/><Relationship Id="rId946" Type="http://schemas.openxmlformats.org/officeDocument/2006/relationships/hyperlink" Target="https://www.gem.wiki/Buuruljuut_power_station" TargetMode="External"/><Relationship Id="rId1131" Type="http://schemas.openxmlformats.org/officeDocument/2006/relationships/hyperlink" Target="https://www.gem.wiki/Bilina_coal_mine" TargetMode="External"/><Relationship Id="rId1229" Type="http://schemas.openxmlformats.org/officeDocument/2006/relationships/hyperlink" Target="https://www.gem.wiki/Ananta_coal_mine" TargetMode="External"/><Relationship Id="rId75" Type="http://schemas.openxmlformats.org/officeDocument/2006/relationships/hyperlink" Target="https://www.gem.wiki/Zhengbang_Coal_Mine" TargetMode="External"/><Relationship Id="rId806" Type="http://schemas.openxmlformats.org/officeDocument/2006/relationships/hyperlink" Target="https://www.gem.wiki/Khwezela_coal_mine" TargetMode="External"/><Relationship Id="rId1436" Type="http://schemas.openxmlformats.org/officeDocument/2006/relationships/hyperlink" Target="https://www.gem.wiki/Puerto_Drummond_coal_port" TargetMode="External"/><Relationship Id="rId291" Type="http://schemas.openxmlformats.org/officeDocument/2006/relationships/hyperlink" Target="https://www.gem.wiki/Pauni-II_coal_mine" TargetMode="External"/><Relationship Id="rId151" Type="http://schemas.openxmlformats.org/officeDocument/2006/relationships/hyperlink" Target="https://www.gem.wiki/Umarsar_coal_mine" TargetMode="External"/><Relationship Id="rId389" Type="http://schemas.openxmlformats.org/officeDocument/2006/relationships/hyperlink" Target="https://www.gem.wiki/Kreka_coal_mine" TargetMode="External"/><Relationship Id="rId596" Type="http://schemas.openxmlformats.org/officeDocument/2006/relationships/hyperlink" Target="https://www.gem.wiki/Yadian_Coal_Mine" TargetMode="External"/><Relationship Id="rId249" Type="http://schemas.openxmlformats.org/officeDocument/2006/relationships/hyperlink" Target="https://www.gem.wiki/Hay_Point_Coal_Terminal" TargetMode="External"/><Relationship Id="rId456" Type="http://schemas.openxmlformats.org/officeDocument/2006/relationships/hyperlink" Target="https://www.gem.wiki/Morupule_coal_mine" TargetMode="External"/><Relationship Id="rId663" Type="http://schemas.openxmlformats.org/officeDocument/2006/relationships/hyperlink" Target="https://www.gem.wiki/Trubaindo_coal_mine" TargetMode="External"/><Relationship Id="rId870" Type="http://schemas.openxmlformats.org/officeDocument/2006/relationships/hyperlink" Target="https://www.gem.wiki/Dananhu_No._7_Mine" TargetMode="External"/><Relationship Id="rId1086" Type="http://schemas.openxmlformats.org/officeDocument/2006/relationships/hyperlink" Target="https://www.gem.wiki/Hunter_Valley_North_coal_mine" TargetMode="External"/><Relationship Id="rId1293" Type="http://schemas.openxmlformats.org/officeDocument/2006/relationships/hyperlink" Target="https://www.gem.wiki/Elegest_coal_mine" TargetMode="External"/><Relationship Id="rId109" Type="http://schemas.openxmlformats.org/officeDocument/2006/relationships/hyperlink" Target="https://www.gem.wiki/Mmamabula_Energy_Project" TargetMode="External"/><Relationship Id="rId316" Type="http://schemas.openxmlformats.org/officeDocument/2006/relationships/hyperlink" Target="https://www.gem.wiki/Mahan_Super_Thermal_Power_Project" TargetMode="External"/><Relationship Id="rId523" Type="http://schemas.openxmlformats.org/officeDocument/2006/relationships/hyperlink" Target="https://www.gem.wiki/Hwange_power_station" TargetMode="External"/><Relationship Id="rId968" Type="http://schemas.openxmlformats.org/officeDocument/2006/relationships/hyperlink" Target="https://www.gem.wiki/Megalopolis_Lignite_Centre" TargetMode="External"/><Relationship Id="rId1153" Type="http://schemas.openxmlformats.org/officeDocument/2006/relationships/hyperlink" Target="https://bit.ly/32KtxoM" TargetMode="External"/><Relationship Id="rId97" Type="http://schemas.openxmlformats.org/officeDocument/2006/relationships/hyperlink" Target="https://bit.ly/2UxL0Mq" TargetMode="External"/><Relationship Id="rId730" Type="http://schemas.openxmlformats.org/officeDocument/2006/relationships/hyperlink" Target="https://www.gem.wiki/Indo_Bara_Pratama_coal_mine" TargetMode="External"/><Relationship Id="rId828" Type="http://schemas.openxmlformats.org/officeDocument/2006/relationships/hyperlink" Target="https://www.gem.wiki/Yili_No.4_coal_mine" TargetMode="External"/><Relationship Id="rId1013" Type="http://schemas.openxmlformats.org/officeDocument/2006/relationships/hyperlink" Target="https://www.gem.wiki/Klipspruit_mine" TargetMode="External"/><Relationship Id="rId1360" Type="http://schemas.openxmlformats.org/officeDocument/2006/relationships/hyperlink" Target="https://www.gem.wiki/Hesigewula_South_surface_mine" TargetMode="External"/><Relationship Id="rId1458" Type="http://schemas.openxmlformats.org/officeDocument/2006/relationships/hyperlink" Target="https://www.gem.wiki/Loy_Yang_mine" TargetMode="External"/><Relationship Id="rId1220" Type="http://schemas.openxmlformats.org/officeDocument/2006/relationships/hyperlink" Target="https://www.gem.wiki/Mount_Pleasant_coal_mine" TargetMode="External"/><Relationship Id="rId1318" Type="http://schemas.openxmlformats.org/officeDocument/2006/relationships/hyperlink" Target="https://www.gem.wiki/Red_Hill_coal_project" TargetMode="External"/><Relationship Id="rId24" Type="http://schemas.openxmlformats.org/officeDocument/2006/relationships/hyperlink" Target="https://www.gem.wiki/Barapukuria_coal_mine" TargetMode="External"/><Relationship Id="rId173" Type="http://schemas.openxmlformats.org/officeDocument/2006/relationships/hyperlink" Target="https://www.gem.wiki/Olzherassk_coal_mines" TargetMode="External"/><Relationship Id="rId380" Type="http://schemas.openxmlformats.org/officeDocument/2006/relationships/hyperlink" Target="https://www.gem.wiki/Mahakam_Sumber_Jaya_coal_mine" TargetMode="External"/><Relationship Id="rId240" Type="http://schemas.openxmlformats.org/officeDocument/2006/relationships/hyperlink" Target="https://www.gem.wiki/Calvert_Mine" TargetMode="External"/><Relationship Id="rId478" Type="http://schemas.openxmlformats.org/officeDocument/2006/relationships/hyperlink" Target="https://www.gem.wiki/Leer_coal_mine" TargetMode="External"/><Relationship Id="rId685" Type="http://schemas.openxmlformats.org/officeDocument/2006/relationships/hyperlink" Target="https://www.gem.wiki/Shurapskaya_coal_mine" TargetMode="External"/><Relationship Id="rId892" Type="http://schemas.openxmlformats.org/officeDocument/2006/relationships/hyperlink" Target="https://www.gem.wiki/Harrison_County_Mine" TargetMode="External"/><Relationship Id="rId100" Type="http://schemas.openxmlformats.org/officeDocument/2006/relationships/hyperlink" Target="https://www.gem.wiki/Shaozhai_Coal_Mine" TargetMode="External"/><Relationship Id="rId338" Type="http://schemas.openxmlformats.org/officeDocument/2006/relationships/hyperlink" Target="https://www.gem.wiki/Welgemeend_coal_mine" TargetMode="External"/><Relationship Id="rId545" Type="http://schemas.openxmlformats.org/officeDocument/2006/relationships/hyperlink" Target="https://bit.ly/2UxL0Mq" TargetMode="External"/><Relationship Id="rId752" Type="http://schemas.openxmlformats.org/officeDocument/2006/relationships/hyperlink" Target="https://www.gem.wiki/Sambarata_coal_mine" TargetMode="External"/><Relationship Id="rId1175" Type="http://schemas.openxmlformats.org/officeDocument/2006/relationships/hyperlink" Target="https://www.gem.wiki/Taran_Gaole_coal_mine" TargetMode="External"/><Relationship Id="rId1382" Type="http://schemas.openxmlformats.org/officeDocument/2006/relationships/hyperlink" Target="https://www.gem.wiki/Mount_Arthur_coal_mine" TargetMode="External"/><Relationship Id="rId405" Type="http://schemas.openxmlformats.org/officeDocument/2006/relationships/hyperlink" Target="https://www.gem.wiki/Absaloka_Mine" TargetMode="External"/><Relationship Id="rId612" Type="http://schemas.openxmlformats.org/officeDocument/2006/relationships/hyperlink" Target="https://www.gem.wiki/Krasnogorsk_coal_mine" TargetMode="External"/><Relationship Id="rId1035" Type="http://schemas.openxmlformats.org/officeDocument/2006/relationships/hyperlink" Target="https://www.gem.wiki/Alexander_Coal_Project" TargetMode="External"/><Relationship Id="rId1242" Type="http://schemas.openxmlformats.org/officeDocument/2006/relationships/hyperlink" Target="https://www.gem.wiki/Shubarkol_coal_mines" TargetMode="External"/><Relationship Id="rId917" Type="http://schemas.openxmlformats.org/officeDocument/2006/relationships/hyperlink" Target="https://www.gem.wiki/Wara_coal_mine" TargetMode="External"/><Relationship Id="rId1102" Type="http://schemas.openxmlformats.org/officeDocument/2006/relationships/hyperlink" Target="https://www.gem.wiki/Fugu_Sandaogou_Coal_Mine" TargetMode="External"/><Relationship Id="rId46" Type="http://schemas.openxmlformats.org/officeDocument/2006/relationships/hyperlink" Target="https://www.gem.wiki/Cluster_No._4_(ECL)" TargetMode="External"/><Relationship Id="rId1407" Type="http://schemas.openxmlformats.org/officeDocument/2006/relationships/hyperlink" Target="https://www.gem.wiki/Lara_Integrated_Thermal_Power_Project" TargetMode="External"/><Relationship Id="rId195" Type="http://schemas.openxmlformats.org/officeDocument/2006/relationships/hyperlink" Target="https://www.gem.wiki/Newstan_coal_mine" TargetMode="External"/><Relationship Id="rId262" Type="http://schemas.openxmlformats.org/officeDocument/2006/relationships/hyperlink" Target="https://www.gem.wiki/Amaam_North_Project" TargetMode="External"/><Relationship Id="rId567" Type="http://schemas.openxmlformats.org/officeDocument/2006/relationships/hyperlink" Target="https://www.gem.wiki/Alamjaya_Bara_Pratama_(ABP)_coal_mine" TargetMode="External"/><Relationship Id="rId1197" Type="http://schemas.openxmlformats.org/officeDocument/2006/relationships/hyperlink" Target="https://www.gem.wiki/Xiaojihan_mine" TargetMode="External"/><Relationship Id="rId122" Type="http://schemas.openxmlformats.org/officeDocument/2006/relationships/hyperlink" Target="https://www.gem.wiki/Qipanjing_Anli_coal_mine" TargetMode="External"/><Relationship Id="rId774" Type="http://schemas.openxmlformats.org/officeDocument/2006/relationships/hyperlink" Target="https://www.gem.wiki/Chakla_coal_mine" TargetMode="External"/><Relationship Id="rId981" Type="http://schemas.openxmlformats.org/officeDocument/2006/relationships/hyperlink" Target="https://www.gem.wiki/Gaohe_Coal_Mine" TargetMode="External"/><Relationship Id="rId1057" Type="http://schemas.openxmlformats.org/officeDocument/2006/relationships/hyperlink" Target="https://www.gem.wiki/Kosovo_A_power_station" TargetMode="External"/><Relationship Id="rId427" Type="http://schemas.openxmlformats.org/officeDocument/2006/relationships/hyperlink" Target="https://www.gem.wiki/Coal_Valley_coal_mine" TargetMode="External"/><Relationship Id="rId634" Type="http://schemas.openxmlformats.org/officeDocument/2006/relationships/hyperlink" Target="https://www.gem.wiki/Eagle_Downs_Coal_Project" TargetMode="External"/><Relationship Id="rId841" Type="http://schemas.openxmlformats.org/officeDocument/2006/relationships/hyperlink" Target="https://www.gem.wiki/Shicaocun_mine" TargetMode="External"/><Relationship Id="rId1264" Type="http://schemas.openxmlformats.org/officeDocument/2006/relationships/hyperlink" Target="https://www.gem.wiki/%E7%A5%9E%E5%8D%8E%E5%AE%81%E5%A4%8F%E7%85%A4%E4%B8%9A%E9%9B%86%E5%9B%A2%E6%9C%89%E9%99%90%E8%B4%A3%E4%BB%BB%E5%85%AC%E5%8F%B8%E7%BE%8A%E5%9C%BA%E6%B9%BE%E7%85%A4%E7%9F%BF%E4%B8%80%E5%8F%B7%E4%BA%95" TargetMode="External"/><Relationship Id="rId1471" Type="http://schemas.openxmlformats.org/officeDocument/2006/relationships/hyperlink" Target="https://www.gem.wiki/Moray_power_station" TargetMode="External"/><Relationship Id="rId701" Type="http://schemas.openxmlformats.org/officeDocument/2006/relationships/hyperlink" Target="https://www.gem.wiki/Changcheng_No.3_coal_mine" TargetMode="External"/><Relationship Id="rId939" Type="http://schemas.openxmlformats.org/officeDocument/2006/relationships/hyperlink" Target="https://www.gem.wiki/Pervomaisky_coal_mine" TargetMode="External"/><Relationship Id="rId1124" Type="http://schemas.openxmlformats.org/officeDocument/2006/relationships/hyperlink" Target="https://www.gem.wiki/Belle_Ayr_Mine" TargetMode="External"/><Relationship Id="rId1331" Type="http://schemas.openxmlformats.org/officeDocument/2006/relationships/hyperlink" Target="https://www.gem.wiki/ROW_coal_mines" TargetMode="External"/><Relationship Id="rId68" Type="http://schemas.openxmlformats.org/officeDocument/2006/relationships/hyperlink" Target="https://www.gem.wiki/Rajhara_coal_mines" TargetMode="External"/><Relationship Id="rId1429" Type="http://schemas.openxmlformats.org/officeDocument/2006/relationships/hyperlink" Target="https://www.gem.wiki/Antelope_Coal_Mine" TargetMode="External"/><Relationship Id="rId284" Type="http://schemas.openxmlformats.org/officeDocument/2006/relationships/hyperlink" Target="https://www.gem.wiki/Mountain_View_Mine" TargetMode="External"/><Relationship Id="rId491" Type="http://schemas.openxmlformats.org/officeDocument/2006/relationships/hyperlink" Target="https://www.gem.wiki/Wyodak_Mine" TargetMode="External"/><Relationship Id="rId144" Type="http://schemas.openxmlformats.org/officeDocument/2006/relationships/hyperlink" Target="https://www.gem.wiki/Liang_Bei_coal_mine" TargetMode="External"/><Relationship Id="rId589" Type="http://schemas.openxmlformats.org/officeDocument/2006/relationships/hyperlink" Target="https://www.gem.wiki/Cluster_No._17_(BCCL)" TargetMode="External"/><Relationship Id="rId796" Type="http://schemas.openxmlformats.org/officeDocument/2006/relationships/hyperlink" Target="https://www.gem.wiki/Mandiri_Intiperkasa_coal_mine" TargetMode="External"/><Relationship Id="rId351" Type="http://schemas.openxmlformats.org/officeDocument/2006/relationships/hyperlink" Target="https://www.gem.wiki/Gourangdih_ABC_Coal_Mine" TargetMode="External"/><Relationship Id="rId449" Type="http://schemas.openxmlformats.org/officeDocument/2006/relationships/hyperlink" Target="https://www.gem.wiki/Nariin_Sukhait_mine" TargetMode="External"/><Relationship Id="rId656" Type="http://schemas.openxmlformats.org/officeDocument/2006/relationships/hyperlink" Target="https://www.gem.wiki/JVR_coal_mine" TargetMode="External"/><Relationship Id="rId863" Type="http://schemas.openxmlformats.org/officeDocument/2006/relationships/hyperlink" Target="https://www.gem.wiki/Matla_coal_mine" TargetMode="External"/><Relationship Id="rId1079" Type="http://schemas.openxmlformats.org/officeDocument/2006/relationships/hyperlink" Target="https://www.gem.wiki/%E9%98%B3%E6%B3%89%E7%85%A4%E4%B8%9A%EF%BC%88%E9%9B%86%E5%9B%A2%EF%BC%89%E8%82%A1%E4%BB%BD%E6%9C%89%E9%99%90%E5%85%AC%E5%8F%B8%E4%BA%8C%E7%9F%BF" TargetMode="External"/><Relationship Id="rId1286" Type="http://schemas.openxmlformats.org/officeDocument/2006/relationships/hyperlink" Target="https://www.gem.wiki/Boxberg_Power_Station" TargetMode="External"/><Relationship Id="rId1493" Type="http://schemas.openxmlformats.org/officeDocument/2006/relationships/hyperlink" Target="https://www.gem.wiki/Tanjung_Bara_Coal_Terminal" TargetMode="External"/><Relationship Id="rId211" Type="http://schemas.openxmlformats.org/officeDocument/2006/relationships/hyperlink" Target="https://www.gem.wiki/Bryansky_coal_mine" TargetMode="External"/><Relationship Id="rId309" Type="http://schemas.openxmlformats.org/officeDocument/2006/relationships/hyperlink" Target="https://www.gem.wiki/Coal_Creek_Mine" TargetMode="External"/><Relationship Id="rId516" Type="http://schemas.openxmlformats.org/officeDocument/2006/relationships/hyperlink" Target="https://www.gem.wiki/Aquila_Mine" TargetMode="External"/><Relationship Id="rId1146" Type="http://schemas.openxmlformats.org/officeDocument/2006/relationships/hyperlink" Target="https://www.gem.wiki/%E6%96%B0%E7%96%86%E5%A4%A9%E6%B1%A0%E8%83%BD%E6%BA%90%E6%9C%89%E9%99%90%E8%B4%A3%E4%BB%BB%E5%85%AC%E5%8F%B8%E5%B0%86%E5%86%9B%E6%88%88%E5%A3%81%E4%BA%8C%E5%8F%B7%E9%9C%B2%E5%A4%A9%E7%85%A4%E7%9F%BF" TargetMode="External"/><Relationship Id="rId723" Type="http://schemas.openxmlformats.org/officeDocument/2006/relationships/hyperlink" Target="https://www.gem.wiki/Port_of_Newcastle" TargetMode="External"/><Relationship Id="rId930" Type="http://schemas.openxmlformats.org/officeDocument/2006/relationships/hyperlink" Target="https://www.gem.wiki/Elegest_coal_mine" TargetMode="External"/><Relationship Id="rId1006" Type="http://schemas.openxmlformats.org/officeDocument/2006/relationships/hyperlink" Target="https://www.gem.wiki/South_Walker_Creek_mine" TargetMode="External"/><Relationship Id="rId1353" Type="http://schemas.openxmlformats.org/officeDocument/2006/relationships/hyperlink" Target="https://www.gem.wiki/Wanakbori_Thermal_Power_Station" TargetMode="External"/><Relationship Id="rId1213" Type="http://schemas.openxmlformats.org/officeDocument/2006/relationships/hyperlink" Target="https://www.gem.wiki/Moray_power_station" TargetMode="External"/><Relationship Id="rId1420" Type="http://schemas.openxmlformats.org/officeDocument/2006/relationships/hyperlink" Target="https://www.gem.wiki/Ganda_Alam_Makmur_(GAM)_coal_mine" TargetMode="External"/><Relationship Id="rId17" Type="http://schemas.openxmlformats.org/officeDocument/2006/relationships/hyperlink" Target="https://www.gem.wiki/Tugnuisky_and_Nikolsky_coal_mines" TargetMode="External"/><Relationship Id="rId166" Type="http://schemas.openxmlformats.org/officeDocument/2006/relationships/hyperlink" Target="https://www.gem.wiki/%E9%84%AF%E5%96%84%E5%8E%BF%E6%B3%B0%E9%91%AB%E5%9D%A4%E5%BE%B7%E7%85%A4%E4%B8%9A%E6%9C%89%E9%99%90%E5%85%AC%E5%8F%B8%E4%B8%83%E5%85%8B%E5%8F%B0%E7%9F%BF%E5%8C%BA%E8%B5%84%E6%BA%90%E6%95%B4%E5%90%88%E5%8C%BA%E4%B8%80%E5%8F%B7%E6%95%B4%E5%90%88%E4%BA%95%E7%94%B0" TargetMode="External"/><Relationship Id="rId373" Type="http://schemas.openxmlformats.org/officeDocument/2006/relationships/hyperlink" Target="https://www.gem.wiki/Khairagura_coal_mine" TargetMode="External"/><Relationship Id="rId580" Type="http://schemas.openxmlformats.org/officeDocument/2006/relationships/hyperlink" Target="https://www.gem.wiki/Inaglinsky-1_coal_mine" TargetMode="External"/><Relationship Id="rId1" Type="http://schemas.openxmlformats.org/officeDocument/2006/relationships/hyperlink" Target="https://www.gem.wiki/Shanghe_coal_mine" TargetMode="External"/><Relationship Id="rId233" Type="http://schemas.openxmlformats.org/officeDocument/2006/relationships/hyperlink" Target="https://www.gem.wiki/Pengagna_coal_mine" TargetMode="External"/><Relationship Id="rId440" Type="http://schemas.openxmlformats.org/officeDocument/2006/relationships/hyperlink" Target="https://www.gem.wiki/Novokazansky-2_coal_mine" TargetMode="External"/><Relationship Id="rId678" Type="http://schemas.openxmlformats.org/officeDocument/2006/relationships/hyperlink" Target="https://www.gem.wiki/Genesee_coal_mine" TargetMode="External"/><Relationship Id="rId885" Type="http://schemas.openxmlformats.org/officeDocument/2006/relationships/hyperlink" Target="https://www.gem.wiki/Springsure_Creek_coal_project" TargetMode="External"/><Relationship Id="rId1070" Type="http://schemas.openxmlformats.org/officeDocument/2006/relationships/hyperlink" Target="https://www.gem.wiki/West_No._1_coal_mine" TargetMode="External"/><Relationship Id="rId300" Type="http://schemas.openxmlformats.org/officeDocument/2006/relationships/hyperlink" Target="https://www.gem.wiki/Yerunakovskaya_coal_mine" TargetMode="External"/><Relationship Id="rId538" Type="http://schemas.openxmlformats.org/officeDocument/2006/relationships/hyperlink" Target="https://www.gem.wiki/Adminitra_Baratama_Nusantara_coal_mine" TargetMode="External"/><Relationship Id="rId745" Type="http://schemas.openxmlformats.org/officeDocument/2006/relationships/hyperlink" Target="https://www.gem.wiki/Baiyinhua_No.1_Surface_Mine" TargetMode="External"/><Relationship Id="rId952" Type="http://schemas.openxmlformats.org/officeDocument/2006/relationships/hyperlink" Target="https://www.gem.wiki/Krishnashila_coal_mine" TargetMode="External"/><Relationship Id="rId1168" Type="http://schemas.openxmlformats.org/officeDocument/2006/relationships/hyperlink" Target="https://www.gem.wiki/Abbot_Point_Coal_Terminal" TargetMode="External"/><Relationship Id="rId1375" Type="http://schemas.openxmlformats.org/officeDocument/2006/relationships/hyperlink" Target="https://www.gem.wiki/Phulbari_coal_mine" TargetMode="External"/><Relationship Id="rId81" Type="http://schemas.openxmlformats.org/officeDocument/2006/relationships/hyperlink" Target="https://www.gem.wiki/%E6%96%B0%E7%96%86%E6%B6%A6%E7%94%B0%E7%A7%91%E6%8A%80%E5%8F%91%E5%B1%95%E6%9C%89%E9%99%90%E5%85%AC%E5%8F%B8%E6%B6%A6%E7%94%B0%E7%85%A4%E7%9F%BF" TargetMode="External"/><Relationship Id="rId605" Type="http://schemas.openxmlformats.org/officeDocument/2006/relationships/hyperlink" Target="https://www.gem.wiki/Wenjiazhuang_Coal_Mine" TargetMode="External"/><Relationship Id="rId812" Type="http://schemas.openxmlformats.org/officeDocument/2006/relationships/hyperlink" Target="https://www.gem.wiki/Ohio_County_Mine" TargetMode="External"/><Relationship Id="rId1028" Type="http://schemas.openxmlformats.org/officeDocument/2006/relationships/hyperlink" Target="http://bit.ly/2IBfwAd" TargetMode="External"/><Relationship Id="rId1235" Type="http://schemas.openxmlformats.org/officeDocument/2006/relationships/hyperlink" Target="https://www.gem.wiki/Baoqing_Chaoyang_surface_mine" TargetMode="External"/><Relationship Id="rId1442" Type="http://schemas.openxmlformats.org/officeDocument/2006/relationships/hyperlink" Target="https://www.gem.wiki/Wiggins_Island_Coal_Terminal" TargetMode="External"/><Relationship Id="rId1302" Type="http://schemas.openxmlformats.org/officeDocument/2006/relationships/hyperlink" Target="https://www.gem.wiki/Taldinsky_coal_mine" TargetMode="External"/><Relationship Id="rId39" Type="http://schemas.openxmlformats.org/officeDocument/2006/relationships/hyperlink" Target="https://www.gem.wiki/Bingay_coal_project" TargetMode="External"/><Relationship Id="rId188" Type="http://schemas.openxmlformats.org/officeDocument/2006/relationships/hyperlink" Target="https://www.gem.wiki/Mountaineer_II_Mine" TargetMode="External"/><Relationship Id="rId395" Type="http://schemas.openxmlformats.org/officeDocument/2006/relationships/hyperlink" Target="https://www.gem.wiki/Bulldog_Mine" TargetMode="External"/><Relationship Id="rId255" Type="http://schemas.openxmlformats.org/officeDocument/2006/relationships/hyperlink" Target="https://www.gem.wiki/Sebuku_coal_mine" TargetMode="External"/><Relationship Id="rId462" Type="http://schemas.openxmlformats.org/officeDocument/2006/relationships/hyperlink" Target="https://www.gem.wiki/Kostolac_power_station" TargetMode="External"/><Relationship Id="rId1092" Type="http://schemas.openxmlformats.org/officeDocument/2006/relationships/hyperlink" Target="https://www.gem.wiki/Twistdraai_Thubelisha_Colliery" TargetMode="External"/><Relationship Id="rId1397" Type="http://schemas.openxmlformats.org/officeDocument/2006/relationships/hyperlink" Target="https://www.gem.wiki/Suancigou_coal_mine" TargetMode="External"/><Relationship Id="rId115" Type="http://schemas.openxmlformats.org/officeDocument/2006/relationships/hyperlink" Target="https://www.gem.wiki/%E4%B9%8C%E6%B5%B7%E5%B8%82%E6%81%92%E5%AE%9E%E8%83%BD%E6%BA%90%E5%AE%9E%E4%B8%9A%E6%9C%89%E9%99%90%E5%85%AC%E5%8F%B8%E6%81%92%E5%AE%9E%E7%85%A4%E7%9F%BF" TargetMode="External"/><Relationship Id="rId322" Type="http://schemas.openxmlformats.org/officeDocument/2006/relationships/hyperlink" Target="https://www.gem.wiki/Cameby_Downs_mine" TargetMode="External"/><Relationship Id="rId767" Type="http://schemas.openxmlformats.org/officeDocument/2006/relationships/hyperlink" Target="https://www.gem.wiki/Balaram_coal_mine" TargetMode="External"/><Relationship Id="rId974" Type="http://schemas.openxmlformats.org/officeDocument/2006/relationships/hyperlink" Target="https://www.gem.wiki/Krasnobrodsky_coal_mine" TargetMode="External"/><Relationship Id="rId627" Type="http://schemas.openxmlformats.org/officeDocument/2006/relationships/hyperlink" Target="https://www.gem.wiki/AKK_coal_mine" TargetMode="External"/><Relationship Id="rId834" Type="http://schemas.openxmlformats.org/officeDocument/2006/relationships/hyperlink" Target="https://www.gem.wiki/Huangling_No.1_Coal_Mine" TargetMode="External"/><Relationship Id="rId1257" Type="http://schemas.openxmlformats.org/officeDocument/2006/relationships/hyperlink" Target="https://www.gem.wiki/Port_of_Newcastle" TargetMode="External"/><Relationship Id="rId1464" Type="http://schemas.openxmlformats.org/officeDocument/2006/relationships/hyperlink" Target="https://www.gem.wiki/Kolubara_B_Power_Station" TargetMode="External"/><Relationship Id="rId901" Type="http://schemas.openxmlformats.org/officeDocument/2006/relationships/hyperlink" Target="https://www.gem.wiki/Tauron_mines" TargetMode="External"/><Relationship Id="rId1117" Type="http://schemas.openxmlformats.org/officeDocument/2006/relationships/hyperlink" Target="https://www.gem.wiki/Rawhide_Mine" TargetMode="External"/><Relationship Id="rId1324" Type="http://schemas.openxmlformats.org/officeDocument/2006/relationships/hyperlink" Target="https://www.gem.wiki/Hongsa_coal_mi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0C95F-7EEF-3C4A-8538-68ABA2809ED8}">
  <dimension ref="A1:G30"/>
  <sheetViews>
    <sheetView tabSelected="1" workbookViewId="0">
      <selection activeCell="D11" sqref="D11"/>
    </sheetView>
  </sheetViews>
  <sheetFormatPr baseColWidth="10" defaultRowHeight="13"/>
  <cols>
    <col min="2" max="2" width="16.1640625" customWidth="1"/>
    <col min="7" max="7" width="218.1640625" customWidth="1"/>
  </cols>
  <sheetData>
    <row r="1" spans="1:7">
      <c r="A1" s="90"/>
      <c r="B1" s="90"/>
      <c r="C1" s="90"/>
      <c r="D1" s="90"/>
      <c r="E1" s="90"/>
      <c r="F1" s="90"/>
      <c r="G1" s="90"/>
    </row>
    <row r="2" spans="1:7" ht="30">
      <c r="A2" s="90"/>
      <c r="B2" s="97" t="s">
        <v>6920</v>
      </c>
      <c r="C2" s="97"/>
      <c r="D2" s="97"/>
      <c r="E2" s="97"/>
      <c r="F2" s="97"/>
      <c r="G2" s="97"/>
    </row>
    <row r="3" spans="1:7" ht="16">
      <c r="A3" s="90"/>
      <c r="B3" s="98" t="s">
        <v>6921</v>
      </c>
      <c r="C3" s="98"/>
      <c r="D3" s="98"/>
      <c r="E3" s="98"/>
      <c r="F3" s="98"/>
      <c r="G3" s="98"/>
    </row>
    <row r="4" spans="1:7" ht="16">
      <c r="A4" s="90"/>
      <c r="B4" s="99" t="s">
        <v>6918</v>
      </c>
      <c r="C4" s="99"/>
      <c r="D4" s="99"/>
      <c r="E4" s="99"/>
      <c r="F4" s="99"/>
      <c r="G4" s="99"/>
    </row>
    <row r="5" spans="1:7" ht="16">
      <c r="A5" s="90"/>
      <c r="B5" s="99" t="s">
        <v>6919</v>
      </c>
      <c r="C5" s="99"/>
      <c r="D5" s="99"/>
      <c r="E5" s="99"/>
      <c r="F5" s="99"/>
      <c r="G5" s="99"/>
    </row>
    <row r="6" spans="1:7" ht="20">
      <c r="A6" s="90"/>
      <c r="B6" s="100" t="s">
        <v>41</v>
      </c>
      <c r="C6" s="100"/>
      <c r="D6" s="100"/>
      <c r="E6" s="100"/>
      <c r="F6" s="100"/>
      <c r="G6" s="100"/>
    </row>
    <row r="7" spans="1:7" ht="16">
      <c r="A7" s="90"/>
      <c r="B7" s="91" t="s">
        <v>6929</v>
      </c>
    </row>
    <row r="8" spans="1:7" ht="16">
      <c r="A8" s="90"/>
      <c r="B8" s="104" t="s">
        <v>6930</v>
      </c>
      <c r="C8" s="104"/>
      <c r="D8" s="104"/>
      <c r="E8" s="104"/>
      <c r="F8" s="104"/>
      <c r="G8" s="104"/>
    </row>
    <row r="9" spans="1:7" ht="16">
      <c r="A9" s="90"/>
      <c r="B9" s="91" t="s">
        <v>6936</v>
      </c>
      <c r="C9" s="91"/>
      <c r="D9" s="91"/>
      <c r="E9" s="91"/>
      <c r="F9" s="91"/>
      <c r="G9" s="91"/>
    </row>
    <row r="10" spans="1:7" ht="16">
      <c r="A10" s="90"/>
      <c r="B10" s="91" t="s">
        <v>6931</v>
      </c>
      <c r="C10" s="91"/>
      <c r="D10" s="91"/>
      <c r="E10" s="91"/>
      <c r="F10" s="91"/>
      <c r="G10" s="91"/>
    </row>
    <row r="11" spans="1:7" ht="16">
      <c r="A11" s="90"/>
      <c r="B11" s="91" t="s">
        <v>6932</v>
      </c>
      <c r="C11" s="91"/>
      <c r="D11" s="91"/>
      <c r="E11" s="91"/>
      <c r="F11" s="91"/>
      <c r="G11" s="91"/>
    </row>
    <row r="12" spans="1:7" ht="16">
      <c r="A12" s="90"/>
      <c r="B12" s="91" t="s">
        <v>6933</v>
      </c>
      <c r="C12" s="91"/>
      <c r="D12" s="91"/>
      <c r="E12" s="91"/>
      <c r="F12" s="91"/>
      <c r="G12" s="91"/>
    </row>
    <row r="13" spans="1:7" ht="16">
      <c r="A13" s="90"/>
      <c r="B13" s="91" t="s">
        <v>6934</v>
      </c>
      <c r="C13" s="91"/>
      <c r="D13" s="91"/>
      <c r="E13" s="91"/>
      <c r="F13" s="91"/>
      <c r="G13" s="91"/>
    </row>
    <row r="14" spans="1:7" ht="16">
      <c r="A14" s="90"/>
      <c r="B14" s="91" t="s">
        <v>6935</v>
      </c>
      <c r="C14" s="91"/>
      <c r="D14" s="91"/>
      <c r="E14" s="91"/>
      <c r="F14" s="91"/>
      <c r="G14" s="91"/>
    </row>
    <row r="15" spans="1:7" ht="16">
      <c r="A15" s="90"/>
      <c r="B15" s="91"/>
      <c r="C15" s="91"/>
      <c r="D15" s="91"/>
      <c r="E15" s="91"/>
      <c r="F15" s="91"/>
      <c r="G15" s="91"/>
    </row>
    <row r="16" spans="1:7" ht="20">
      <c r="A16" s="90"/>
      <c r="B16" s="100" t="s">
        <v>6917</v>
      </c>
      <c r="C16" s="100"/>
      <c r="D16" s="100"/>
      <c r="E16" s="100"/>
      <c r="F16" s="100"/>
      <c r="G16" s="100"/>
    </row>
    <row r="17" spans="1:7" ht="16">
      <c r="A17" s="90"/>
      <c r="B17" s="94" t="s">
        <v>46</v>
      </c>
      <c r="C17" s="103" t="s">
        <v>6922</v>
      </c>
      <c r="D17" s="104"/>
      <c r="E17" s="104"/>
      <c r="F17" s="104"/>
      <c r="G17" s="104"/>
    </row>
    <row r="18" spans="1:7" ht="16">
      <c r="A18" s="90"/>
      <c r="B18" s="94" t="s">
        <v>65</v>
      </c>
      <c r="C18" s="103" t="s">
        <v>6923</v>
      </c>
      <c r="D18" s="103"/>
      <c r="E18" s="103"/>
      <c r="F18" s="103"/>
      <c r="G18" s="103"/>
    </row>
    <row r="19" spans="1:7" ht="16">
      <c r="A19" s="93"/>
      <c r="B19" s="94" t="s">
        <v>84</v>
      </c>
      <c r="C19" s="101" t="s">
        <v>6924</v>
      </c>
      <c r="D19" s="105"/>
      <c r="E19" s="105"/>
      <c r="F19" s="105"/>
      <c r="G19" s="105"/>
    </row>
    <row r="20" spans="1:7" ht="16">
      <c r="A20" s="90"/>
      <c r="B20" s="94" t="s">
        <v>309</v>
      </c>
      <c r="C20" s="96" t="s">
        <v>6925</v>
      </c>
      <c r="D20" s="96"/>
      <c r="E20" s="96"/>
      <c r="F20" s="96"/>
      <c r="G20" s="96"/>
    </row>
    <row r="21" spans="1:7" ht="16">
      <c r="A21" s="90"/>
      <c r="B21" s="94" t="s">
        <v>105</v>
      </c>
      <c r="C21" s="101" t="s">
        <v>6926</v>
      </c>
      <c r="D21" s="102"/>
      <c r="E21" s="102"/>
      <c r="F21" s="102"/>
      <c r="G21" s="102"/>
    </row>
    <row r="22" spans="1:7" ht="16">
      <c r="A22" s="90"/>
      <c r="B22" s="94" t="s">
        <v>66</v>
      </c>
      <c r="C22" s="101" t="s">
        <v>6927</v>
      </c>
      <c r="D22" s="102"/>
      <c r="E22" s="102"/>
      <c r="F22" s="102"/>
      <c r="G22" s="102"/>
    </row>
    <row r="23" spans="1:7">
      <c r="A23" s="92"/>
      <c r="B23" s="92"/>
      <c r="C23" s="92"/>
      <c r="D23" s="92"/>
      <c r="E23" s="92"/>
      <c r="F23" s="92"/>
      <c r="G23" s="92"/>
    </row>
    <row r="24" spans="1:7" ht="20">
      <c r="A24" s="92"/>
      <c r="B24" s="100"/>
      <c r="C24" s="100"/>
      <c r="D24" s="100"/>
      <c r="E24" s="100"/>
      <c r="F24" s="100"/>
      <c r="G24" s="100"/>
    </row>
    <row r="25" spans="1:7" ht="16">
      <c r="A25" s="92"/>
      <c r="B25" s="94"/>
      <c r="C25" s="101"/>
      <c r="D25" s="105"/>
      <c r="E25" s="105"/>
      <c r="F25" s="105"/>
      <c r="G25" s="105"/>
    </row>
    <row r="26" spans="1:7" ht="16">
      <c r="A26" s="92"/>
      <c r="B26" s="94"/>
      <c r="C26" s="101"/>
      <c r="D26" s="105"/>
      <c r="E26" s="105"/>
      <c r="F26" s="105"/>
      <c r="G26" s="105"/>
    </row>
    <row r="27" spans="1:7" ht="16">
      <c r="A27" s="92"/>
      <c r="B27" s="94"/>
      <c r="C27" s="101"/>
      <c r="D27" s="105"/>
      <c r="E27" s="105"/>
      <c r="F27" s="105"/>
      <c r="G27" s="105"/>
    </row>
    <row r="28" spans="1:7" ht="16">
      <c r="A28" s="92"/>
      <c r="B28" s="95"/>
      <c r="C28" s="101"/>
      <c r="D28" s="105"/>
      <c r="E28" s="105"/>
      <c r="F28" s="105"/>
      <c r="G28" s="105"/>
    </row>
    <row r="29" spans="1:7" ht="16">
      <c r="A29" s="92"/>
      <c r="B29" s="94"/>
      <c r="C29" s="101"/>
      <c r="D29" s="102"/>
      <c r="E29" s="102"/>
      <c r="F29" s="102"/>
      <c r="G29" s="102"/>
    </row>
    <row r="30" spans="1:7" ht="16">
      <c r="A30" s="92"/>
      <c r="B30" s="94"/>
      <c r="C30" s="101"/>
      <c r="D30" s="102"/>
      <c r="E30" s="102"/>
      <c r="F30" s="102"/>
      <c r="G30" s="102"/>
    </row>
  </sheetData>
  <mergeCells count="19">
    <mergeCell ref="C30:G30"/>
    <mergeCell ref="C17:G17"/>
    <mergeCell ref="C18:G18"/>
    <mergeCell ref="B24:G24"/>
    <mergeCell ref="B8:G8"/>
    <mergeCell ref="B16:G16"/>
    <mergeCell ref="C19:G19"/>
    <mergeCell ref="C21:G21"/>
    <mergeCell ref="C22:G22"/>
    <mergeCell ref="C25:G25"/>
    <mergeCell ref="C26:G26"/>
    <mergeCell ref="C27:G27"/>
    <mergeCell ref="C28:G28"/>
    <mergeCell ref="C29:G29"/>
    <mergeCell ref="B2:G2"/>
    <mergeCell ref="B3:G3"/>
    <mergeCell ref="B4:G4"/>
    <mergeCell ref="B5:G5"/>
    <mergeCell ref="B6:G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P1187"/>
  <sheetViews>
    <sheetView workbookViewId="0">
      <pane xSplit="1" ySplit="1" topLeftCell="B644" activePane="bottomRight" state="frozen"/>
      <selection pane="topRight" activeCell="B1" sqref="B1"/>
      <selection pane="bottomLeft" activeCell="A2" sqref="A2"/>
      <selection pane="bottomRight" activeCell="B2" sqref="B2"/>
    </sheetView>
  </sheetViews>
  <sheetFormatPr baseColWidth="10" defaultColWidth="14.5" defaultRowHeight="15.75" customHeight="1"/>
  <cols>
    <col min="1" max="1" width="13.5" customWidth="1"/>
    <col min="2" max="2" width="33.83203125" customWidth="1"/>
    <col min="3" max="3" width="16.5" customWidth="1"/>
    <col min="4" max="4" width="15.1640625" customWidth="1"/>
    <col min="5" max="5" width="14.5" customWidth="1"/>
    <col min="10" max="10" width="17.6640625" customWidth="1"/>
    <col min="11" max="11" width="25.33203125" customWidth="1"/>
    <col min="12" max="12" width="20.1640625" customWidth="1"/>
    <col min="13" max="13" width="16.1640625" customWidth="1"/>
    <col min="14" max="14" width="18.5" customWidth="1"/>
    <col min="15" max="15" width="20.5" customWidth="1"/>
    <col min="16" max="16" width="18.5" customWidth="1"/>
    <col min="17" max="17" width="17.6640625" customWidth="1"/>
    <col min="18" max="18" width="14.83203125" customWidth="1"/>
    <col min="19" max="19" width="17.33203125" customWidth="1"/>
    <col min="21" max="21" width="15.6640625" customWidth="1"/>
    <col min="22" max="22" width="14.5" customWidth="1"/>
    <col min="30" max="30" width="19" customWidth="1"/>
    <col min="32" max="32" width="14.6640625" customWidth="1"/>
    <col min="39" max="39" width="21.1640625" customWidth="1"/>
    <col min="40" max="41" width="19.83203125" customWidth="1"/>
  </cols>
  <sheetData>
    <row r="1" spans="1:42" ht="42">
      <c r="A1" s="1" t="s">
        <v>0</v>
      </c>
      <c r="B1" s="1" t="s">
        <v>2</v>
      </c>
      <c r="C1" s="1" t="s">
        <v>3</v>
      </c>
      <c r="D1" s="1" t="s">
        <v>4</v>
      </c>
      <c r="E1" s="3" t="s">
        <v>5</v>
      </c>
      <c r="F1" s="2" t="s">
        <v>6</v>
      </c>
      <c r="G1" s="1" t="s">
        <v>7</v>
      </c>
      <c r="H1" s="4" t="s">
        <v>8</v>
      </c>
      <c r="I1" s="1" t="s">
        <v>9</v>
      </c>
      <c r="J1" s="1" t="s">
        <v>10</v>
      </c>
      <c r="K1" s="1" t="s">
        <v>11</v>
      </c>
      <c r="L1" s="5" t="s">
        <v>12</v>
      </c>
      <c r="M1" s="6" t="s">
        <v>13</v>
      </c>
      <c r="N1" s="5" t="s">
        <v>14</v>
      </c>
      <c r="O1" s="5" t="s">
        <v>15</v>
      </c>
      <c r="P1" s="7" t="s">
        <v>16</v>
      </c>
      <c r="Q1" s="1" t="s">
        <v>17</v>
      </c>
      <c r="R1" s="1" t="s">
        <v>18</v>
      </c>
      <c r="S1" s="1" t="s">
        <v>19</v>
      </c>
      <c r="T1" s="1" t="s">
        <v>20</v>
      </c>
      <c r="U1" s="1" t="s">
        <v>21</v>
      </c>
      <c r="V1" s="1" t="s">
        <v>22</v>
      </c>
      <c r="W1" s="1" t="s">
        <v>23</v>
      </c>
      <c r="X1" s="5" t="s">
        <v>24</v>
      </c>
      <c r="Y1" s="1" t="s">
        <v>25</v>
      </c>
      <c r="Z1" s="1" t="s">
        <v>26</v>
      </c>
      <c r="AA1" s="1" t="s">
        <v>27</v>
      </c>
      <c r="AB1" s="1" t="s">
        <v>28</v>
      </c>
      <c r="AC1" s="1" t="s">
        <v>29</v>
      </c>
      <c r="AD1" s="1" t="s">
        <v>30</v>
      </c>
      <c r="AE1" s="1" t="s">
        <v>31</v>
      </c>
      <c r="AF1" s="2" t="s">
        <v>1</v>
      </c>
      <c r="AG1" s="2" t="s">
        <v>32</v>
      </c>
      <c r="AH1" s="2" t="s">
        <v>33</v>
      </c>
      <c r="AI1" s="2" t="s">
        <v>34</v>
      </c>
      <c r="AJ1" s="1" t="s">
        <v>35</v>
      </c>
      <c r="AK1" s="1" t="s">
        <v>36</v>
      </c>
      <c r="AL1" s="5" t="s">
        <v>37</v>
      </c>
      <c r="AM1" s="1" t="s">
        <v>38</v>
      </c>
      <c r="AN1" s="1" t="s">
        <v>39</v>
      </c>
      <c r="AO1" s="1" t="s">
        <v>40</v>
      </c>
      <c r="AP1" s="2" t="s">
        <v>41</v>
      </c>
    </row>
    <row r="2" spans="1:42" ht="13">
      <c r="A2" s="8" t="s">
        <v>3736</v>
      </c>
      <c r="B2" s="9" t="s">
        <v>3737</v>
      </c>
      <c r="D2" s="25" t="s">
        <v>3738</v>
      </c>
      <c r="E2" s="36"/>
      <c r="F2" s="36" t="s">
        <v>46</v>
      </c>
      <c r="G2" s="36"/>
      <c r="I2" s="36"/>
      <c r="J2" s="36" t="s">
        <v>3739</v>
      </c>
      <c r="K2" s="36" t="s">
        <v>3740</v>
      </c>
      <c r="L2" s="36" t="s">
        <v>49</v>
      </c>
      <c r="M2" s="21">
        <v>5</v>
      </c>
      <c r="N2" s="36"/>
      <c r="O2" s="12" t="s">
        <v>50</v>
      </c>
      <c r="P2" s="21">
        <v>65</v>
      </c>
      <c r="R2" s="13">
        <f>P2/M2</f>
        <v>13</v>
      </c>
      <c r="S2" s="36" t="s">
        <v>51</v>
      </c>
      <c r="T2" s="36" t="s">
        <v>52</v>
      </c>
      <c r="U2" s="21">
        <v>249</v>
      </c>
      <c r="V2" s="44">
        <v>50</v>
      </c>
      <c r="W2" s="36" t="s">
        <v>72</v>
      </c>
      <c r="X2" s="44" t="s">
        <v>177</v>
      </c>
      <c r="Y2" s="10" t="s">
        <v>54</v>
      </c>
      <c r="Z2" s="36"/>
      <c r="AA2" t="s">
        <v>1501</v>
      </c>
      <c r="AC2" t="s">
        <v>3741</v>
      </c>
      <c r="AD2" s="36" t="s">
        <v>3742</v>
      </c>
      <c r="AE2" s="44" t="s">
        <v>190</v>
      </c>
      <c r="AF2" s="44" t="s">
        <v>182</v>
      </c>
      <c r="AG2" s="15" t="s">
        <v>191</v>
      </c>
      <c r="AH2" s="44">
        <v>-0.98974200000000001</v>
      </c>
      <c r="AI2" s="44">
        <v>114.41651400000001</v>
      </c>
      <c r="AJ2" s="10" t="s">
        <v>58</v>
      </c>
      <c r="AK2" s="44">
        <v>2013</v>
      </c>
      <c r="AL2" s="44">
        <v>22</v>
      </c>
      <c r="AM2" s="44" t="s">
        <v>115</v>
      </c>
      <c r="AN2" s="44" t="s">
        <v>3743</v>
      </c>
      <c r="AO2" s="44"/>
    </row>
    <row r="3" spans="1:42" ht="13">
      <c r="A3" s="8" t="s">
        <v>4675</v>
      </c>
      <c r="B3" s="44" t="s">
        <v>4676</v>
      </c>
      <c r="C3" s="36" t="s">
        <v>4677</v>
      </c>
      <c r="D3" s="25" t="s">
        <v>4678</v>
      </c>
      <c r="E3" s="36"/>
      <c r="F3" s="36" t="s">
        <v>46</v>
      </c>
      <c r="G3" s="36"/>
      <c r="J3" s="36" t="s">
        <v>4679</v>
      </c>
      <c r="K3" s="36" t="s">
        <v>4679</v>
      </c>
      <c r="L3" s="36" t="s">
        <v>49</v>
      </c>
      <c r="M3" s="21">
        <v>6</v>
      </c>
      <c r="P3" s="21"/>
      <c r="R3" s="21"/>
      <c r="S3" s="36" t="s">
        <v>51</v>
      </c>
      <c r="T3" s="36" t="s">
        <v>52</v>
      </c>
      <c r="U3" s="21">
        <v>69</v>
      </c>
      <c r="V3" s="44">
        <v>50</v>
      </c>
      <c r="W3" s="36" t="s">
        <v>72</v>
      </c>
      <c r="X3" s="44" t="s">
        <v>177</v>
      </c>
      <c r="Y3" s="44" t="s">
        <v>54</v>
      </c>
      <c r="AA3" t="s">
        <v>300</v>
      </c>
      <c r="AB3" t="s">
        <v>2258</v>
      </c>
      <c r="AE3" s="44" t="s">
        <v>304</v>
      </c>
      <c r="AF3" s="44" t="s">
        <v>182</v>
      </c>
      <c r="AG3" s="15" t="s">
        <v>191</v>
      </c>
      <c r="AH3" s="44">
        <v>-0.43095600000000001</v>
      </c>
      <c r="AI3" s="44">
        <v>117.26899400000001</v>
      </c>
      <c r="AJ3" s="36" t="s">
        <v>79</v>
      </c>
      <c r="AK3" s="44">
        <v>1997</v>
      </c>
      <c r="AL3" s="44"/>
      <c r="AM3" s="44" t="s">
        <v>115</v>
      </c>
      <c r="AN3" s="44" t="s">
        <v>4680</v>
      </c>
      <c r="AO3" s="44"/>
    </row>
    <row r="4" spans="1:42" ht="13">
      <c r="A4" s="8" t="s">
        <v>3040</v>
      </c>
      <c r="B4" s="15" t="s">
        <v>3041</v>
      </c>
      <c r="C4" s="9" t="s">
        <v>3042</v>
      </c>
      <c r="D4" s="28" t="s">
        <v>3043</v>
      </c>
      <c r="F4" s="44" t="s">
        <v>46</v>
      </c>
      <c r="J4" t="s">
        <v>3044</v>
      </c>
      <c r="K4" t="s">
        <v>3045</v>
      </c>
      <c r="L4" s="44" t="s">
        <v>49</v>
      </c>
      <c r="M4" s="11">
        <v>3.7</v>
      </c>
      <c r="O4" s="12" t="s">
        <v>50</v>
      </c>
      <c r="P4">
        <v>117</v>
      </c>
      <c r="R4" s="13">
        <f t="shared" ref="R4:R11" si="0">P4/M4</f>
        <v>31.621621621621621</v>
      </c>
      <c r="S4" s="36" t="s">
        <v>51</v>
      </c>
      <c r="T4" s="44" t="s">
        <v>52</v>
      </c>
      <c r="X4" s="44" t="s">
        <v>177</v>
      </c>
      <c r="Y4" s="44" t="s">
        <v>54</v>
      </c>
      <c r="AB4" t="s">
        <v>3046</v>
      </c>
      <c r="AD4" t="s">
        <v>3047</v>
      </c>
      <c r="AE4" t="s">
        <v>304</v>
      </c>
      <c r="AF4" t="s">
        <v>182</v>
      </c>
      <c r="AG4" s="15" t="s">
        <v>191</v>
      </c>
      <c r="AH4">
        <v>-0.687029</v>
      </c>
      <c r="AI4">
        <v>117.24397399999999</v>
      </c>
      <c r="AJ4" s="10" t="s">
        <v>58</v>
      </c>
      <c r="AK4">
        <v>2004</v>
      </c>
      <c r="AL4" s="65">
        <v>9</v>
      </c>
    </row>
    <row r="5" spans="1:42" ht="13">
      <c r="A5" s="8" t="s">
        <v>3190</v>
      </c>
      <c r="B5" s="15" t="s">
        <v>3191</v>
      </c>
      <c r="C5" s="9"/>
      <c r="D5" s="28" t="s">
        <v>3192</v>
      </c>
      <c r="F5" s="10" t="s">
        <v>46</v>
      </c>
      <c r="J5" t="s">
        <v>3193</v>
      </c>
      <c r="K5" s="44" t="s">
        <v>3194</v>
      </c>
      <c r="L5" s="10" t="s">
        <v>49</v>
      </c>
      <c r="M5" s="21">
        <v>4</v>
      </c>
      <c r="O5" s="36" t="s">
        <v>50</v>
      </c>
      <c r="P5">
        <v>14</v>
      </c>
      <c r="R5" s="13">
        <f t="shared" si="0"/>
        <v>3.5</v>
      </c>
      <c r="S5" s="36" t="s">
        <v>51</v>
      </c>
      <c r="T5" s="44" t="s">
        <v>52</v>
      </c>
      <c r="X5" s="44" t="s">
        <v>177</v>
      </c>
      <c r="Y5" s="44" t="s">
        <v>54</v>
      </c>
      <c r="AC5" t="s">
        <v>2760</v>
      </c>
      <c r="AD5" t="s">
        <v>3047</v>
      </c>
      <c r="AE5" t="s">
        <v>304</v>
      </c>
      <c r="AF5" t="s">
        <v>182</v>
      </c>
      <c r="AG5" s="15" t="s">
        <v>191</v>
      </c>
      <c r="AH5">
        <v>-0.59528099999999995</v>
      </c>
      <c r="AI5">
        <v>116.975981</v>
      </c>
      <c r="AJ5" s="10" t="s">
        <v>58</v>
      </c>
      <c r="AK5">
        <v>2015</v>
      </c>
      <c r="AL5" s="65">
        <v>3</v>
      </c>
    </row>
    <row r="6" spans="1:42" ht="13">
      <c r="A6" s="8" t="s">
        <v>2371</v>
      </c>
      <c r="B6" s="44" t="s">
        <v>2372</v>
      </c>
      <c r="C6" s="44"/>
      <c r="D6" s="28" t="s">
        <v>2373</v>
      </c>
      <c r="F6" s="44" t="s">
        <v>46</v>
      </c>
      <c r="K6" t="s">
        <v>1343</v>
      </c>
      <c r="L6" s="44" t="s">
        <v>49</v>
      </c>
      <c r="M6" s="11">
        <f>N6*0.907185</f>
        <v>2.8122735000000003</v>
      </c>
      <c r="N6">
        <v>3.1</v>
      </c>
      <c r="O6" s="36" t="s">
        <v>50</v>
      </c>
      <c r="P6" s="39">
        <f>Q6*0.907185</f>
        <v>45.177813</v>
      </c>
      <c r="Q6">
        <v>49.8</v>
      </c>
      <c r="R6" s="13">
        <f t="shared" si="0"/>
        <v>16.064516129032256</v>
      </c>
      <c r="S6" s="12" t="s">
        <v>51</v>
      </c>
      <c r="T6" s="44" t="s">
        <v>52</v>
      </c>
      <c r="X6" s="44" t="s">
        <v>177</v>
      </c>
      <c r="Y6" s="10" t="s">
        <v>54</v>
      </c>
      <c r="Z6">
        <v>150</v>
      </c>
      <c r="AA6" t="s">
        <v>111</v>
      </c>
      <c r="AB6" t="s">
        <v>2374</v>
      </c>
      <c r="AE6" t="s">
        <v>2375</v>
      </c>
      <c r="AF6" s="36" t="s">
        <v>94</v>
      </c>
      <c r="AG6" s="15" t="s">
        <v>101</v>
      </c>
      <c r="AH6">
        <v>45.804333</v>
      </c>
      <c r="AI6">
        <v>-107.04511599999999</v>
      </c>
      <c r="AJ6" s="10" t="s">
        <v>58</v>
      </c>
    </row>
    <row r="7" spans="1:42" ht="13">
      <c r="A7" s="8" t="s">
        <v>1209</v>
      </c>
      <c r="B7" s="9" t="s">
        <v>1210</v>
      </c>
      <c r="C7" s="9"/>
      <c r="D7" s="25" t="s">
        <v>1211</v>
      </c>
      <c r="E7" s="36"/>
      <c r="F7" s="36" t="s">
        <v>65</v>
      </c>
      <c r="G7" s="44" t="s">
        <v>66</v>
      </c>
      <c r="H7" s="82" t="s">
        <v>85</v>
      </c>
      <c r="J7" s="36" t="s">
        <v>1212</v>
      </c>
      <c r="K7" t="s">
        <v>357</v>
      </c>
      <c r="L7" s="36" t="s">
        <v>70</v>
      </c>
      <c r="M7" s="53">
        <v>1.5</v>
      </c>
      <c r="O7" s="36" t="s">
        <v>50</v>
      </c>
      <c r="P7" s="21">
        <v>22.08</v>
      </c>
      <c r="R7" s="13">
        <f t="shared" si="0"/>
        <v>14.719999999999999</v>
      </c>
      <c r="S7" s="36" t="s">
        <v>51</v>
      </c>
      <c r="T7" s="36" t="s">
        <v>52</v>
      </c>
      <c r="U7" s="39">
        <v>5.9</v>
      </c>
      <c r="V7" s="77">
        <v>50</v>
      </c>
      <c r="W7" s="82" t="s">
        <v>72</v>
      </c>
      <c r="X7" s="44" t="s">
        <v>177</v>
      </c>
      <c r="Y7" s="44" t="s">
        <v>54</v>
      </c>
      <c r="Z7" s="36"/>
      <c r="AA7" t="s">
        <v>1213</v>
      </c>
      <c r="AB7" s="36" t="s">
        <v>1214</v>
      </c>
      <c r="AC7" t="s">
        <v>1215</v>
      </c>
      <c r="AD7" t="s">
        <v>513</v>
      </c>
      <c r="AE7" s="44" t="s">
        <v>461</v>
      </c>
      <c r="AF7" s="44" t="s">
        <v>172</v>
      </c>
      <c r="AG7" s="15" t="s">
        <v>180</v>
      </c>
      <c r="AH7" s="44">
        <v>21.347003000000001</v>
      </c>
      <c r="AI7" s="44">
        <v>78.953545000000005</v>
      </c>
      <c r="AJ7" s="10" t="s">
        <v>58</v>
      </c>
      <c r="AK7" s="44">
        <v>2020</v>
      </c>
      <c r="AL7" s="44">
        <v>18</v>
      </c>
      <c r="AM7" s="44"/>
      <c r="AN7" s="44"/>
      <c r="AO7" s="44"/>
      <c r="AP7" s="82"/>
    </row>
    <row r="8" spans="1:42" ht="13">
      <c r="A8" s="8" t="s">
        <v>1774</v>
      </c>
      <c r="B8" s="15" t="s">
        <v>1775</v>
      </c>
      <c r="C8" s="9" t="s">
        <v>1776</v>
      </c>
      <c r="D8" s="28" t="s">
        <v>1777</v>
      </c>
      <c r="F8" s="10" t="s">
        <v>46</v>
      </c>
      <c r="J8" t="s">
        <v>453</v>
      </c>
      <c r="K8" t="s">
        <v>416</v>
      </c>
      <c r="L8" s="10" t="s">
        <v>49</v>
      </c>
      <c r="M8" s="11">
        <v>2.06</v>
      </c>
      <c r="O8" s="36" t="s">
        <v>50</v>
      </c>
      <c r="P8">
        <v>43.38</v>
      </c>
      <c r="R8" s="13">
        <f t="shared" si="0"/>
        <v>21.058252427184467</v>
      </c>
      <c r="S8" s="44" t="s">
        <v>71</v>
      </c>
      <c r="X8" s="44" t="s">
        <v>177</v>
      </c>
      <c r="Y8" s="44" t="s">
        <v>54</v>
      </c>
      <c r="AA8" t="s">
        <v>1223</v>
      </c>
      <c r="AE8" t="s">
        <v>455</v>
      </c>
      <c r="AF8" t="s">
        <v>172</v>
      </c>
      <c r="AG8" s="15" t="s">
        <v>180</v>
      </c>
      <c r="AH8">
        <v>18.6648</v>
      </c>
      <c r="AI8">
        <v>79.578999999999994</v>
      </c>
      <c r="AJ8" s="10" t="s">
        <v>58</v>
      </c>
    </row>
    <row r="9" spans="1:42" ht="13">
      <c r="A9" s="8" t="s">
        <v>6319</v>
      </c>
      <c r="B9" s="15" t="s">
        <v>6320</v>
      </c>
      <c r="C9" s="9" t="s">
        <v>6321</v>
      </c>
      <c r="D9" s="25" t="s">
        <v>6322</v>
      </c>
      <c r="E9" s="36"/>
      <c r="F9" s="36" t="s">
        <v>46</v>
      </c>
      <c r="J9" t="s">
        <v>6323</v>
      </c>
      <c r="K9" t="s">
        <v>196</v>
      </c>
      <c r="L9" s="36" t="s">
        <v>49</v>
      </c>
      <c r="M9" s="11">
        <v>14.2</v>
      </c>
      <c r="O9" s="36" t="s">
        <v>50</v>
      </c>
      <c r="P9" s="21">
        <v>640</v>
      </c>
      <c r="R9" s="13">
        <f t="shared" si="0"/>
        <v>45.070422535211272</v>
      </c>
      <c r="S9" s="44" t="s">
        <v>424</v>
      </c>
      <c r="T9" s="36" t="s">
        <v>425</v>
      </c>
      <c r="U9" s="39"/>
      <c r="X9" s="36" t="s">
        <v>53</v>
      </c>
      <c r="Y9" s="44" t="s">
        <v>54</v>
      </c>
      <c r="Z9" s="21"/>
      <c r="AA9" s="36" t="s">
        <v>6324</v>
      </c>
      <c r="AB9" t="s">
        <v>6325</v>
      </c>
      <c r="AE9" s="44" t="s">
        <v>6326</v>
      </c>
      <c r="AF9" s="44" t="s">
        <v>43</v>
      </c>
      <c r="AG9" s="15" t="s">
        <v>57</v>
      </c>
      <c r="AH9" s="44">
        <v>39.083005999999997</v>
      </c>
      <c r="AI9" s="44">
        <v>27.539574000000002</v>
      </c>
      <c r="AJ9" s="10" t="s">
        <v>58</v>
      </c>
      <c r="AK9" s="44"/>
      <c r="AL9" s="44"/>
      <c r="AM9" s="36" t="s">
        <v>499</v>
      </c>
      <c r="AN9" s="44" t="s">
        <v>6327</v>
      </c>
      <c r="AO9" s="25" t="s">
        <v>6328</v>
      </c>
    </row>
    <row r="10" spans="1:42" ht="13">
      <c r="A10" s="8" t="s">
        <v>6299</v>
      </c>
      <c r="B10" s="15" t="s">
        <v>6300</v>
      </c>
      <c r="C10" s="9" t="s">
        <v>6301</v>
      </c>
      <c r="D10" s="44" t="s">
        <v>6302</v>
      </c>
      <c r="E10" s="36"/>
      <c r="F10" s="36" t="s">
        <v>46</v>
      </c>
      <c r="J10" t="s">
        <v>6303</v>
      </c>
      <c r="K10" t="s">
        <v>6303</v>
      </c>
      <c r="L10" s="36" t="s">
        <v>49</v>
      </c>
      <c r="M10" s="21">
        <v>14</v>
      </c>
      <c r="O10" s="44" t="s">
        <v>108</v>
      </c>
      <c r="P10" s="21">
        <v>3400</v>
      </c>
      <c r="R10" s="13">
        <f t="shared" si="0"/>
        <v>242.85714285714286</v>
      </c>
      <c r="S10" s="44" t="s">
        <v>424</v>
      </c>
      <c r="T10" s="36" t="s">
        <v>425</v>
      </c>
      <c r="U10" s="39"/>
      <c r="X10" s="12" t="s">
        <v>53</v>
      </c>
      <c r="Y10" s="44" t="s">
        <v>54</v>
      </c>
      <c r="Z10" s="21">
        <v>2800</v>
      </c>
      <c r="AA10" s="36" t="s">
        <v>6304</v>
      </c>
      <c r="AE10" s="44" t="s">
        <v>6305</v>
      </c>
      <c r="AF10" s="44" t="s">
        <v>43</v>
      </c>
      <c r="AG10" s="15" t="s">
        <v>57</v>
      </c>
      <c r="AH10" s="44">
        <v>38.340685000000001</v>
      </c>
      <c r="AI10" s="44">
        <v>37.082979000000002</v>
      </c>
      <c r="AJ10" s="10" t="s">
        <v>58</v>
      </c>
      <c r="AK10" s="44">
        <v>1981</v>
      </c>
      <c r="AL10" s="44"/>
      <c r="AM10" s="44" t="s">
        <v>499</v>
      </c>
      <c r="AN10" s="44" t="s">
        <v>6306</v>
      </c>
      <c r="AO10" s="44" t="s">
        <v>6307</v>
      </c>
    </row>
    <row r="11" spans="1:42" ht="13">
      <c r="A11" s="8" t="s">
        <v>4231</v>
      </c>
      <c r="B11" s="9" t="s">
        <v>4232</v>
      </c>
      <c r="C11" s="9"/>
      <c r="D11" s="44" t="s">
        <v>4233</v>
      </c>
      <c r="F11" s="36" t="s">
        <v>65</v>
      </c>
      <c r="G11" s="44" t="s">
        <v>150</v>
      </c>
      <c r="H11" s="82" t="s">
        <v>67</v>
      </c>
      <c r="J11" t="s">
        <v>4234</v>
      </c>
      <c r="K11" s="44" t="s">
        <v>4235</v>
      </c>
      <c r="L11" s="36" t="s">
        <v>70</v>
      </c>
      <c r="M11" s="13">
        <v>5.5</v>
      </c>
      <c r="O11" s="36" t="s">
        <v>50</v>
      </c>
      <c r="P11" s="21">
        <v>48</v>
      </c>
      <c r="R11" s="13">
        <f t="shared" si="0"/>
        <v>8.7272727272727266</v>
      </c>
      <c r="S11" s="44" t="s">
        <v>71</v>
      </c>
      <c r="U11" s="39"/>
      <c r="V11" s="36">
        <v>446</v>
      </c>
      <c r="W11" s="36" t="s">
        <v>72</v>
      </c>
      <c r="X11" s="36" t="s">
        <v>53</v>
      </c>
      <c r="Y11" s="44" t="s">
        <v>54</v>
      </c>
      <c r="AB11" t="s">
        <v>4236</v>
      </c>
      <c r="AD11" t="s">
        <v>4237</v>
      </c>
      <c r="AE11" s="44" t="s">
        <v>4238</v>
      </c>
      <c r="AF11" s="44" t="s">
        <v>43</v>
      </c>
      <c r="AG11" s="15" t="s">
        <v>57</v>
      </c>
      <c r="AH11" s="44">
        <v>38.199983899999999</v>
      </c>
      <c r="AI11" s="44">
        <v>30.270550499999999</v>
      </c>
      <c r="AJ11" s="10" t="s">
        <v>58</v>
      </c>
      <c r="AK11" t="s">
        <v>114</v>
      </c>
      <c r="AL11" s="44"/>
      <c r="AM11" s="44" t="s">
        <v>499</v>
      </c>
      <c r="AN11" s="44" t="s">
        <v>4239</v>
      </c>
      <c r="AO11" s="28" t="s">
        <v>4240</v>
      </c>
    </row>
    <row r="12" spans="1:42" ht="13">
      <c r="A12" s="8" t="s">
        <v>5670</v>
      </c>
      <c r="B12" s="24" t="s">
        <v>5671</v>
      </c>
      <c r="D12" s="25" t="s">
        <v>5672</v>
      </c>
      <c r="E12" s="36"/>
      <c r="F12" s="36" t="s">
        <v>46</v>
      </c>
      <c r="G12" s="36"/>
      <c r="I12" s="36"/>
      <c r="J12" s="36" t="s">
        <v>5673</v>
      </c>
      <c r="K12" s="36" t="s">
        <v>5674</v>
      </c>
      <c r="L12" s="36" t="s">
        <v>49</v>
      </c>
      <c r="M12" s="13">
        <v>9.67</v>
      </c>
      <c r="N12" s="36"/>
      <c r="O12" s="21"/>
      <c r="Q12" s="36"/>
      <c r="R12" s="21"/>
      <c r="S12" s="36" t="s">
        <v>51</v>
      </c>
      <c r="T12" s="36" t="s">
        <v>52</v>
      </c>
      <c r="U12" s="21">
        <v>224</v>
      </c>
      <c r="V12" s="44">
        <v>50</v>
      </c>
      <c r="W12" s="36" t="s">
        <v>72</v>
      </c>
      <c r="X12" s="12" t="s">
        <v>53</v>
      </c>
      <c r="Y12" s="44" t="s">
        <v>54</v>
      </c>
      <c r="AA12" s="36" t="s">
        <v>1501</v>
      </c>
      <c r="AB12" s="36" t="s">
        <v>4385</v>
      </c>
      <c r="AD12" s="36" t="s">
        <v>4387</v>
      </c>
      <c r="AE12" s="44" t="s">
        <v>1268</v>
      </c>
      <c r="AF12" s="44" t="s">
        <v>182</v>
      </c>
      <c r="AG12" s="15" t="s">
        <v>191</v>
      </c>
      <c r="AH12" s="44">
        <v>-2.889157</v>
      </c>
      <c r="AI12" s="44">
        <v>115.259809</v>
      </c>
      <c r="AJ12" s="44" t="s">
        <v>58</v>
      </c>
      <c r="AK12" s="44">
        <v>1999</v>
      </c>
      <c r="AL12" s="44">
        <v>9</v>
      </c>
      <c r="AM12" s="44" t="s">
        <v>115</v>
      </c>
      <c r="AN12" s="44" t="s">
        <v>5675</v>
      </c>
      <c r="AO12" s="44"/>
    </row>
    <row r="13" spans="1:42" ht="13">
      <c r="A13" s="8" t="s">
        <v>181</v>
      </c>
      <c r="B13" s="15" t="s">
        <v>183</v>
      </c>
      <c r="C13" s="9"/>
      <c r="D13" s="28" t="s">
        <v>184</v>
      </c>
      <c r="F13" s="44" t="s">
        <v>46</v>
      </c>
      <c r="J13" t="s">
        <v>185</v>
      </c>
      <c r="K13" t="s">
        <v>186</v>
      </c>
      <c r="L13" s="44" t="s">
        <v>49</v>
      </c>
      <c r="M13" s="21">
        <v>1</v>
      </c>
      <c r="O13" s="12" t="s">
        <v>50</v>
      </c>
      <c r="P13">
        <v>7.9</v>
      </c>
      <c r="R13" s="13">
        <f>P13/M13</f>
        <v>7.9</v>
      </c>
      <c r="S13" s="36" t="s">
        <v>51</v>
      </c>
      <c r="T13" s="44" t="s">
        <v>52</v>
      </c>
      <c r="X13" s="44" t="s">
        <v>177</v>
      </c>
      <c r="Y13" s="44" t="s">
        <v>54</v>
      </c>
      <c r="AA13" t="s">
        <v>187</v>
      </c>
      <c r="AC13" t="s">
        <v>188</v>
      </c>
      <c r="AD13" t="s">
        <v>189</v>
      </c>
      <c r="AE13" t="s">
        <v>190</v>
      </c>
      <c r="AF13" t="s">
        <v>182</v>
      </c>
      <c r="AG13" s="15" t="s">
        <v>191</v>
      </c>
      <c r="AH13">
        <v>-1.1201319999999999</v>
      </c>
      <c r="AI13">
        <v>114.474622</v>
      </c>
      <c r="AJ13" s="12" t="s">
        <v>79</v>
      </c>
    </row>
    <row r="14" spans="1:42" ht="13">
      <c r="A14" s="8" t="s">
        <v>934</v>
      </c>
      <c r="B14" s="82" t="s">
        <v>935</v>
      </c>
      <c r="C14" s="82" t="s">
        <v>936</v>
      </c>
      <c r="D14" s="46" t="s">
        <v>937</v>
      </c>
      <c r="E14" s="19" t="s">
        <v>938</v>
      </c>
      <c r="F14" t="s">
        <v>65</v>
      </c>
      <c r="G14" s="44" t="s">
        <v>105</v>
      </c>
      <c r="H14" s="82" t="s">
        <v>67</v>
      </c>
      <c r="I14" s="82"/>
      <c r="J14" s="44" t="s">
        <v>939</v>
      </c>
      <c r="K14" s="44" t="s">
        <v>940</v>
      </c>
      <c r="L14" s="36" t="s">
        <v>70</v>
      </c>
      <c r="M14" s="13">
        <v>1.2</v>
      </c>
      <c r="O14" s="12" t="s">
        <v>50</v>
      </c>
      <c r="P14">
        <v>91.31</v>
      </c>
      <c r="R14" s="13">
        <f>P14/M14</f>
        <v>76.091666666666669</v>
      </c>
      <c r="S14" s="44" t="s">
        <v>71</v>
      </c>
      <c r="U14" s="39">
        <v>11.978999999999999</v>
      </c>
      <c r="V14" s="44">
        <v>456</v>
      </c>
      <c r="W14" s="36" t="s">
        <v>72</v>
      </c>
      <c r="X14" s="36" t="s">
        <v>53</v>
      </c>
      <c r="Y14" s="10" t="s">
        <v>54</v>
      </c>
      <c r="Z14" s="82"/>
      <c r="AA14" s="82"/>
      <c r="AB14" s="82" t="s">
        <v>941</v>
      </c>
      <c r="AC14" s="82" t="s">
        <v>942</v>
      </c>
      <c r="AD14" s="82" t="s">
        <v>943</v>
      </c>
      <c r="AE14" s="82" t="s">
        <v>572</v>
      </c>
      <c r="AF14" s="82" t="s">
        <v>60</v>
      </c>
      <c r="AG14" s="15" t="s">
        <v>78</v>
      </c>
      <c r="AH14" s="77">
        <v>43.679231000000001</v>
      </c>
      <c r="AI14" s="77">
        <v>120.764833</v>
      </c>
      <c r="AJ14" s="10" t="s">
        <v>79</v>
      </c>
      <c r="AL14" s="80">
        <v>54.36</v>
      </c>
      <c r="AM14" s="82"/>
    </row>
    <row r="15" spans="1:42" ht="13">
      <c r="A15" s="8" t="s">
        <v>1520</v>
      </c>
      <c r="B15" s="15" t="s">
        <v>1521</v>
      </c>
      <c r="C15" s="9"/>
      <c r="D15" s="28" t="s">
        <v>1522</v>
      </c>
      <c r="F15" s="10" t="s">
        <v>46</v>
      </c>
      <c r="J15" t="s">
        <v>1523</v>
      </c>
      <c r="K15" t="s">
        <v>1524</v>
      </c>
      <c r="L15" s="10" t="s">
        <v>49</v>
      </c>
      <c r="M15" s="13">
        <v>1.8</v>
      </c>
      <c r="O15" s="12" t="s">
        <v>50</v>
      </c>
      <c r="P15">
        <v>33.700000000000003</v>
      </c>
      <c r="R15" s="13">
        <f>P15/M15</f>
        <v>18.722222222222225</v>
      </c>
      <c r="S15" s="44" t="s">
        <v>71</v>
      </c>
      <c r="T15" s="36" t="s">
        <v>197</v>
      </c>
      <c r="X15" s="36" t="s">
        <v>73</v>
      </c>
      <c r="Y15" s="10" t="s">
        <v>54</v>
      </c>
      <c r="Z15">
        <v>140</v>
      </c>
      <c r="AA15" t="s">
        <v>1525</v>
      </c>
      <c r="AB15" t="s">
        <v>1526</v>
      </c>
      <c r="AE15" t="s">
        <v>156</v>
      </c>
      <c r="AF15" t="s">
        <v>146</v>
      </c>
      <c r="AG15" s="15" t="s">
        <v>157</v>
      </c>
      <c r="AH15">
        <v>-33.129007773374298</v>
      </c>
      <c r="AI15">
        <v>149.97499999999999</v>
      </c>
      <c r="AJ15" s="44" t="s">
        <v>58</v>
      </c>
      <c r="AK15">
        <v>1998</v>
      </c>
      <c r="AL15">
        <v>25</v>
      </c>
    </row>
    <row r="16" spans="1:42" ht="13">
      <c r="A16" s="8" t="s">
        <v>3489</v>
      </c>
      <c r="B16" s="15" t="s">
        <v>3490</v>
      </c>
      <c r="C16" s="9"/>
      <c r="D16" s="41" t="s">
        <v>3491</v>
      </c>
      <c r="F16" s="10" t="s">
        <v>46</v>
      </c>
      <c r="J16" t="s">
        <v>438</v>
      </c>
      <c r="K16" t="s">
        <v>357</v>
      </c>
      <c r="L16" s="10" t="s">
        <v>49</v>
      </c>
      <c r="M16" s="13">
        <v>4.45</v>
      </c>
      <c r="S16" s="36" t="s">
        <v>51</v>
      </c>
      <c r="T16" s="44" t="s">
        <v>52</v>
      </c>
      <c r="X16" s="44" t="s">
        <v>177</v>
      </c>
      <c r="Y16" s="10" t="s">
        <v>54</v>
      </c>
      <c r="AA16" t="s">
        <v>1132</v>
      </c>
      <c r="AE16" t="s">
        <v>386</v>
      </c>
      <c r="AF16" t="s">
        <v>172</v>
      </c>
      <c r="AG16" s="15" t="s">
        <v>180</v>
      </c>
      <c r="AH16">
        <v>23.790500000000002</v>
      </c>
      <c r="AI16">
        <v>85.919799999999995</v>
      </c>
      <c r="AJ16" s="10" t="s">
        <v>58</v>
      </c>
    </row>
    <row r="17" spans="1:42" ht="13">
      <c r="A17" s="8" t="s">
        <v>2401</v>
      </c>
      <c r="B17" s="44" t="s">
        <v>2402</v>
      </c>
      <c r="C17" s="44" t="s">
        <v>1029</v>
      </c>
      <c r="D17" s="28" t="s">
        <v>2403</v>
      </c>
      <c r="F17" s="44" t="s">
        <v>46</v>
      </c>
      <c r="J17" t="s">
        <v>1031</v>
      </c>
      <c r="K17" t="s">
        <v>1032</v>
      </c>
      <c r="L17" s="44" t="s">
        <v>49</v>
      </c>
      <c r="M17" s="13">
        <v>2.91</v>
      </c>
      <c r="O17" s="21"/>
      <c r="S17" s="44" t="s">
        <v>71</v>
      </c>
      <c r="X17" s="36" t="s">
        <v>73</v>
      </c>
      <c r="Y17" s="44" t="s">
        <v>110</v>
      </c>
      <c r="AC17" t="s">
        <v>629</v>
      </c>
      <c r="AE17" t="s">
        <v>242</v>
      </c>
      <c r="AF17" t="s">
        <v>161</v>
      </c>
      <c r="AG17" s="15" t="s">
        <v>92</v>
      </c>
      <c r="AH17">
        <v>54.147269999999999</v>
      </c>
      <c r="AI17">
        <v>87.383002000000005</v>
      </c>
      <c r="AJ17" s="36" t="s">
        <v>79</v>
      </c>
    </row>
    <row r="18" spans="1:42" ht="13">
      <c r="A18" s="8" t="s">
        <v>5280</v>
      </c>
      <c r="B18" s="24" t="s">
        <v>5281</v>
      </c>
      <c r="C18" s="9"/>
      <c r="D18" s="25" t="s">
        <v>5282</v>
      </c>
      <c r="E18" s="36"/>
      <c r="F18" s="36" t="s">
        <v>65</v>
      </c>
      <c r="G18" s="44" t="s">
        <v>150</v>
      </c>
      <c r="H18" s="82" t="s">
        <v>67</v>
      </c>
      <c r="I18" s="36"/>
      <c r="J18" s="36" t="s">
        <v>2159</v>
      </c>
      <c r="K18" t="s">
        <v>3649</v>
      </c>
      <c r="L18" s="36" t="s">
        <v>70</v>
      </c>
      <c r="M18" s="21">
        <v>8</v>
      </c>
      <c r="P18" s="21"/>
      <c r="R18" s="21"/>
      <c r="S18" s="44" t="s">
        <v>71</v>
      </c>
      <c r="T18" s="36"/>
      <c r="U18" s="39"/>
      <c r="V18" s="36">
        <v>80</v>
      </c>
      <c r="W18" s="36" t="s">
        <v>72</v>
      </c>
      <c r="X18" s="36" t="s">
        <v>73</v>
      </c>
      <c r="Y18" s="36"/>
      <c r="Z18" s="36"/>
      <c r="AA18" t="s">
        <v>805</v>
      </c>
      <c r="AB18" s="36" t="s">
        <v>2623</v>
      </c>
      <c r="AC18" t="s">
        <v>5283</v>
      </c>
      <c r="AD18" t="s">
        <v>808</v>
      </c>
      <c r="AE18" s="44" t="s">
        <v>793</v>
      </c>
      <c r="AF18" s="44" t="s">
        <v>482</v>
      </c>
      <c r="AG18" s="15" t="s">
        <v>474</v>
      </c>
      <c r="AH18" s="44">
        <v>-26.312145999999998</v>
      </c>
      <c r="AI18" s="85">
        <v>29.352647000000001</v>
      </c>
      <c r="AJ18" s="44" t="s">
        <v>58</v>
      </c>
      <c r="AK18" s="44">
        <v>2025</v>
      </c>
      <c r="AL18" s="44"/>
      <c r="AM18" s="44"/>
      <c r="AN18" s="44"/>
      <c r="AO18" s="44"/>
      <c r="AP18" s="36"/>
    </row>
    <row r="19" spans="1:42" ht="13">
      <c r="A19" s="8" t="s">
        <v>5842</v>
      </c>
      <c r="B19" s="15" t="s">
        <v>5843</v>
      </c>
      <c r="C19" s="9" t="s">
        <v>5844</v>
      </c>
      <c r="D19" s="25" t="s">
        <v>5845</v>
      </c>
      <c r="E19" s="36"/>
      <c r="F19" t="s">
        <v>65</v>
      </c>
      <c r="G19" s="44" t="s">
        <v>84</v>
      </c>
      <c r="H19" s="82" t="s">
        <v>85</v>
      </c>
      <c r="I19" s="44" t="s">
        <v>1313</v>
      </c>
      <c r="J19" t="s">
        <v>5846</v>
      </c>
      <c r="K19" s="36" t="s">
        <v>5847</v>
      </c>
      <c r="L19" s="36" t="s">
        <v>70</v>
      </c>
      <c r="M19" s="21">
        <v>46</v>
      </c>
      <c r="O19" s="12" t="s">
        <v>50</v>
      </c>
      <c r="P19" s="21">
        <v>1400</v>
      </c>
      <c r="R19" s="13">
        <f>P19/M19</f>
        <v>30.434782608695652</v>
      </c>
      <c r="S19" s="44" t="s">
        <v>424</v>
      </c>
      <c r="T19" s="36" t="s">
        <v>425</v>
      </c>
      <c r="U19" s="36">
        <v>1440</v>
      </c>
      <c r="V19" s="36">
        <v>45</v>
      </c>
      <c r="W19" s="36" t="s">
        <v>58</v>
      </c>
      <c r="X19" s="10" t="s">
        <v>177</v>
      </c>
      <c r="Y19" s="44" t="s">
        <v>54</v>
      </c>
      <c r="Z19" s="21">
        <v>2325</v>
      </c>
      <c r="AA19" t="s">
        <v>5848</v>
      </c>
      <c r="AB19" t="s">
        <v>5849</v>
      </c>
      <c r="AE19" s="44" t="s">
        <v>257</v>
      </c>
      <c r="AF19" s="44" t="s">
        <v>146</v>
      </c>
      <c r="AG19" s="15" t="s">
        <v>157</v>
      </c>
      <c r="AH19" s="44">
        <v>-22.385332999999999</v>
      </c>
      <c r="AI19" s="44">
        <v>146.34091699999999</v>
      </c>
      <c r="AJ19" s="44" t="s">
        <v>58</v>
      </c>
      <c r="AK19" s="44">
        <v>2030</v>
      </c>
      <c r="AL19" s="44">
        <v>25</v>
      </c>
      <c r="AM19" s="44" t="s">
        <v>115</v>
      </c>
      <c r="AN19" s="44" t="s">
        <v>4489</v>
      </c>
      <c r="AO19" s="25" t="s">
        <v>4266</v>
      </c>
    </row>
    <row r="20" spans="1:42" ht="13">
      <c r="A20" s="8" t="s">
        <v>5842</v>
      </c>
      <c r="B20" s="15" t="s">
        <v>5843</v>
      </c>
      <c r="C20" s="15" t="s">
        <v>5844</v>
      </c>
      <c r="D20" s="25" t="s">
        <v>5845</v>
      </c>
      <c r="E20" s="36"/>
      <c r="F20" t="s">
        <v>65</v>
      </c>
      <c r="G20" s="44" t="s">
        <v>84</v>
      </c>
      <c r="H20" s="82" t="s">
        <v>67</v>
      </c>
      <c r="I20" s="44" t="s">
        <v>219</v>
      </c>
      <c r="J20" t="s">
        <v>5846</v>
      </c>
      <c r="K20" s="36" t="s">
        <v>5847</v>
      </c>
      <c r="L20" s="36" t="s">
        <v>70</v>
      </c>
      <c r="M20" s="21">
        <v>10</v>
      </c>
      <c r="O20" s="12" t="s">
        <v>50</v>
      </c>
      <c r="P20" s="21">
        <v>1400</v>
      </c>
      <c r="R20" s="13">
        <f>P20/M20</f>
        <v>140</v>
      </c>
      <c r="S20" s="44" t="s">
        <v>424</v>
      </c>
      <c r="T20" s="36" t="s">
        <v>425</v>
      </c>
      <c r="U20" s="36">
        <v>1440</v>
      </c>
      <c r="V20" s="36">
        <v>45</v>
      </c>
      <c r="W20" s="36" t="s">
        <v>58</v>
      </c>
      <c r="X20" s="44" t="s">
        <v>177</v>
      </c>
      <c r="Y20" s="10" t="s">
        <v>54</v>
      </c>
      <c r="Z20" s="21"/>
      <c r="AA20" t="s">
        <v>5848</v>
      </c>
      <c r="AB20" t="s">
        <v>5849</v>
      </c>
      <c r="AE20" s="44" t="s">
        <v>257</v>
      </c>
      <c r="AF20" s="44" t="s">
        <v>146</v>
      </c>
      <c r="AG20" s="15" t="s">
        <v>157</v>
      </c>
      <c r="AH20" s="44">
        <v>-22.385332999999999</v>
      </c>
      <c r="AI20" s="44">
        <v>146.34091699999999</v>
      </c>
      <c r="AJ20" s="10" t="s">
        <v>58</v>
      </c>
      <c r="AK20" s="44">
        <v>2030</v>
      </c>
      <c r="AL20" s="44"/>
      <c r="AM20" s="44" t="s">
        <v>115</v>
      </c>
      <c r="AN20" s="44" t="s">
        <v>4489</v>
      </c>
      <c r="AO20" s="25" t="s">
        <v>4266</v>
      </c>
    </row>
    <row r="21" spans="1:42" ht="13">
      <c r="A21" s="8" t="s">
        <v>4769</v>
      </c>
      <c r="B21" s="15" t="s">
        <v>4770</v>
      </c>
      <c r="C21" s="9"/>
      <c r="D21" s="25" t="s">
        <v>4771</v>
      </c>
      <c r="E21" s="36"/>
      <c r="F21" s="36" t="s">
        <v>65</v>
      </c>
      <c r="G21" s="44" t="s">
        <v>309</v>
      </c>
      <c r="H21" s="82" t="s">
        <v>67</v>
      </c>
      <c r="I21" s="36"/>
      <c r="J21" s="36"/>
      <c r="K21" s="44" t="s">
        <v>4772</v>
      </c>
      <c r="L21" s="36" t="s">
        <v>70</v>
      </c>
      <c r="M21" s="13">
        <v>6.5</v>
      </c>
      <c r="O21" s="36" t="s">
        <v>50</v>
      </c>
      <c r="P21" s="21">
        <v>25</v>
      </c>
      <c r="R21" s="13">
        <f>P21/M21</f>
        <v>3.8461538461538463</v>
      </c>
      <c r="S21" s="44" t="s">
        <v>424</v>
      </c>
      <c r="T21" s="36" t="s">
        <v>425</v>
      </c>
      <c r="U21" s="21">
        <v>231</v>
      </c>
      <c r="V21" s="36"/>
      <c r="X21" s="36" t="s">
        <v>73</v>
      </c>
      <c r="Y21" s="10" t="s">
        <v>110</v>
      </c>
      <c r="Z21" s="36"/>
      <c r="AB21" s="36" t="s">
        <v>4773</v>
      </c>
      <c r="AE21" s="44" t="s">
        <v>1445</v>
      </c>
      <c r="AF21" s="44" t="s">
        <v>161</v>
      </c>
      <c r="AG21" s="15" t="s">
        <v>92</v>
      </c>
      <c r="AH21" s="44">
        <v>62.684607</v>
      </c>
      <c r="AI21" s="44">
        <v>179.072588</v>
      </c>
      <c r="AJ21" s="36" t="s">
        <v>79</v>
      </c>
      <c r="AK21" s="44" t="s">
        <v>114</v>
      </c>
      <c r="AL21" s="44"/>
      <c r="AM21" s="44"/>
      <c r="AN21" s="44"/>
      <c r="AO21" s="44"/>
      <c r="AP21" s="32"/>
    </row>
    <row r="22" spans="1:42" ht="13">
      <c r="A22" s="8" t="s">
        <v>1651</v>
      </c>
      <c r="B22" s="15" t="s">
        <v>1652</v>
      </c>
      <c r="C22" s="9" t="s">
        <v>1653</v>
      </c>
      <c r="D22" s="28" t="s">
        <v>1654</v>
      </c>
      <c r="F22" s="10" t="s">
        <v>46</v>
      </c>
      <c r="K22" t="s">
        <v>204</v>
      </c>
      <c r="L22" s="10" t="s">
        <v>49</v>
      </c>
      <c r="M22" s="65">
        <v>2</v>
      </c>
      <c r="O22" s="21"/>
      <c r="S22" s="44" t="s">
        <v>424</v>
      </c>
      <c r="T22" s="10" t="s">
        <v>425</v>
      </c>
      <c r="X22" s="36" t="s">
        <v>73</v>
      </c>
      <c r="Y22" s="10" t="s">
        <v>255</v>
      </c>
      <c r="AA22" t="s">
        <v>1655</v>
      </c>
      <c r="AE22" t="s">
        <v>1656</v>
      </c>
      <c r="AF22" t="s">
        <v>161</v>
      </c>
      <c r="AG22" s="15" t="s">
        <v>92</v>
      </c>
      <c r="AH22">
        <v>51.391967000000001</v>
      </c>
      <c r="AI22">
        <v>94.110944000000003</v>
      </c>
      <c r="AJ22" s="44" t="s">
        <v>58</v>
      </c>
      <c r="AK22">
        <v>2016</v>
      </c>
    </row>
    <row r="23" spans="1:42" ht="13">
      <c r="A23" s="8" t="s">
        <v>1346</v>
      </c>
      <c r="B23" s="15" t="s">
        <v>1347</v>
      </c>
      <c r="C23" s="9"/>
      <c r="D23" s="28" t="s">
        <v>1348</v>
      </c>
      <c r="F23" s="10" t="s">
        <v>46</v>
      </c>
      <c r="J23" t="s">
        <v>448</v>
      </c>
      <c r="K23" t="s">
        <v>416</v>
      </c>
      <c r="L23" s="10" t="s">
        <v>49</v>
      </c>
      <c r="M23" s="13">
        <v>1.64</v>
      </c>
      <c r="O23" s="12" t="s">
        <v>50</v>
      </c>
      <c r="P23">
        <v>70.459999999999994</v>
      </c>
      <c r="R23" s="13">
        <f>P23/M23</f>
        <v>42.963414634146339</v>
      </c>
      <c r="S23" s="36" t="s">
        <v>51</v>
      </c>
      <c r="T23" s="44" t="s">
        <v>52</v>
      </c>
      <c r="X23" s="44" t="s">
        <v>177</v>
      </c>
      <c r="Y23" s="44" t="s">
        <v>54</v>
      </c>
      <c r="AA23" t="s">
        <v>1349</v>
      </c>
      <c r="AE23" t="s">
        <v>518</v>
      </c>
      <c r="AF23" t="s">
        <v>172</v>
      </c>
      <c r="AG23" s="15" t="s">
        <v>180</v>
      </c>
      <c r="AH23">
        <v>23.143599999999999</v>
      </c>
      <c r="AI23">
        <v>82.057900000000004</v>
      </c>
      <c r="AJ23" s="10" t="s">
        <v>58</v>
      </c>
    </row>
    <row r="24" spans="1:42" ht="13">
      <c r="A24" s="8" t="s">
        <v>3446</v>
      </c>
      <c r="B24" s="15" t="s">
        <v>3447</v>
      </c>
      <c r="C24" s="9" t="s">
        <v>3448</v>
      </c>
      <c r="D24" s="28" t="s">
        <v>536</v>
      </c>
      <c r="F24" s="10" t="s">
        <v>46</v>
      </c>
      <c r="J24" t="s">
        <v>3449</v>
      </c>
      <c r="K24" t="s">
        <v>357</v>
      </c>
      <c r="L24" s="10" t="s">
        <v>49</v>
      </c>
      <c r="M24" s="13">
        <v>4.22</v>
      </c>
      <c r="O24" s="36" t="s">
        <v>50</v>
      </c>
      <c r="P24">
        <v>178.327</v>
      </c>
      <c r="R24" s="13">
        <f>P24/M24</f>
        <v>42.25758293838863</v>
      </c>
      <c r="S24" s="44" t="s">
        <v>424</v>
      </c>
      <c r="T24" s="36" t="s">
        <v>425</v>
      </c>
      <c r="X24" s="44" t="s">
        <v>177</v>
      </c>
      <c r="Y24" s="10" t="s">
        <v>54</v>
      </c>
      <c r="AA24" t="s">
        <v>434</v>
      </c>
      <c r="AE24" t="s">
        <v>386</v>
      </c>
      <c r="AF24" t="s">
        <v>172</v>
      </c>
      <c r="AG24" s="15" t="s">
        <v>180</v>
      </c>
      <c r="AH24">
        <v>23.8078</v>
      </c>
      <c r="AI24">
        <v>86.322100000000006</v>
      </c>
      <c r="AJ24" s="44" t="s">
        <v>58</v>
      </c>
    </row>
    <row r="25" spans="1:42" ht="13">
      <c r="A25" s="8" t="s">
        <v>2840</v>
      </c>
      <c r="B25" s="15" t="s">
        <v>2841</v>
      </c>
      <c r="C25" s="9"/>
      <c r="D25" s="25" t="s">
        <v>2842</v>
      </c>
      <c r="E25" s="36"/>
      <c r="F25" s="36" t="s">
        <v>65</v>
      </c>
      <c r="G25" s="44" t="s">
        <v>150</v>
      </c>
      <c r="H25" s="82" t="s">
        <v>67</v>
      </c>
      <c r="J25" s="36" t="s">
        <v>1212</v>
      </c>
      <c r="K25" t="s">
        <v>357</v>
      </c>
      <c r="L25" s="36" t="s">
        <v>70</v>
      </c>
      <c r="M25" s="13">
        <v>3.44</v>
      </c>
      <c r="O25" s="12" t="s">
        <v>108</v>
      </c>
      <c r="P25" s="21">
        <v>57.85</v>
      </c>
      <c r="R25" s="21"/>
      <c r="S25" s="36" t="s">
        <v>51</v>
      </c>
      <c r="T25" s="36" t="s">
        <v>52</v>
      </c>
      <c r="U25" s="21">
        <v>17</v>
      </c>
      <c r="V25" s="77">
        <v>50</v>
      </c>
      <c r="W25" s="82" t="s">
        <v>72</v>
      </c>
      <c r="X25" s="12" t="s">
        <v>53</v>
      </c>
      <c r="Y25" s="10" t="s">
        <v>54</v>
      </c>
      <c r="Z25" s="36"/>
      <c r="AA25" t="s">
        <v>1238</v>
      </c>
      <c r="AB25" s="36" t="s">
        <v>2843</v>
      </c>
      <c r="AD25" t="s">
        <v>460</v>
      </c>
      <c r="AE25" s="44" t="s">
        <v>461</v>
      </c>
      <c r="AF25" s="44" t="s">
        <v>172</v>
      </c>
      <c r="AG25" s="15" t="s">
        <v>180</v>
      </c>
      <c r="AH25" s="44">
        <v>20.228332999999999</v>
      </c>
      <c r="AI25" s="44">
        <v>78.916666599999999</v>
      </c>
      <c r="AJ25" s="36" t="s">
        <v>79</v>
      </c>
      <c r="AK25" s="44">
        <v>2021</v>
      </c>
      <c r="AL25" s="44">
        <v>25</v>
      </c>
      <c r="AM25" s="44"/>
      <c r="AN25" s="44"/>
      <c r="AO25" s="44"/>
      <c r="AP25" s="82"/>
    </row>
    <row r="26" spans="1:42" ht="13">
      <c r="A26" s="8" t="s">
        <v>5872</v>
      </c>
      <c r="B26" s="24" t="s">
        <v>5873</v>
      </c>
      <c r="C26" s="9"/>
      <c r="D26" s="25" t="s">
        <v>5874</v>
      </c>
      <c r="E26" s="36"/>
      <c r="F26" s="36" t="s">
        <v>65</v>
      </c>
      <c r="G26" s="44" t="s">
        <v>150</v>
      </c>
      <c r="H26" s="82" t="s">
        <v>67</v>
      </c>
      <c r="J26" t="s">
        <v>5875</v>
      </c>
      <c r="K26" t="s">
        <v>5876</v>
      </c>
      <c r="L26" s="36" t="s">
        <v>70</v>
      </c>
      <c r="M26" s="21">
        <v>10</v>
      </c>
      <c r="O26" s="12" t="s">
        <v>50</v>
      </c>
      <c r="P26" s="21">
        <v>56</v>
      </c>
      <c r="R26" s="13">
        <f>P26/M26</f>
        <v>5.6</v>
      </c>
      <c r="S26" s="12" t="s">
        <v>51</v>
      </c>
      <c r="T26" s="36" t="s">
        <v>52</v>
      </c>
      <c r="U26" s="39"/>
      <c r="V26" s="44">
        <v>50</v>
      </c>
      <c r="W26" s="36" t="s">
        <v>72</v>
      </c>
      <c r="X26" s="12" t="s">
        <v>53</v>
      </c>
      <c r="Y26" s="10" t="s">
        <v>54</v>
      </c>
      <c r="AB26" t="s">
        <v>3748</v>
      </c>
      <c r="AE26" s="44" t="s">
        <v>3749</v>
      </c>
      <c r="AF26" s="44" t="s">
        <v>43</v>
      </c>
      <c r="AG26" s="15" t="s">
        <v>57</v>
      </c>
      <c r="AH26" s="44">
        <v>41.721848000000001</v>
      </c>
      <c r="AI26" s="44">
        <v>32.349063000000001</v>
      </c>
      <c r="AJ26" s="36" t="s">
        <v>79</v>
      </c>
      <c r="AK26" t="s">
        <v>114</v>
      </c>
      <c r="AL26" s="44"/>
      <c r="AM26" s="44" t="s">
        <v>499</v>
      </c>
      <c r="AN26" s="36" t="s">
        <v>3750</v>
      </c>
      <c r="AO26" s="25" t="s">
        <v>3751</v>
      </c>
    </row>
    <row r="27" spans="1:42" ht="13">
      <c r="A27" s="8" t="s">
        <v>3744</v>
      </c>
      <c r="B27" s="24" t="s">
        <v>3745</v>
      </c>
      <c r="C27" s="9"/>
      <c r="D27" s="25" t="s">
        <v>3746</v>
      </c>
      <c r="E27" s="36"/>
      <c r="F27" s="36" t="s">
        <v>46</v>
      </c>
      <c r="J27" t="s">
        <v>3747</v>
      </c>
      <c r="K27" t="s">
        <v>1648</v>
      </c>
      <c r="L27" s="36" t="s">
        <v>49</v>
      </c>
      <c r="M27" s="21">
        <v>5</v>
      </c>
      <c r="O27" s="12" t="s">
        <v>50</v>
      </c>
      <c r="P27" s="21">
        <v>115</v>
      </c>
      <c r="R27" s="13">
        <f>P27/M27</f>
        <v>23</v>
      </c>
      <c r="S27" s="44" t="s">
        <v>71</v>
      </c>
      <c r="T27" s="36" t="s">
        <v>197</v>
      </c>
      <c r="U27" s="39"/>
      <c r="V27" s="36">
        <v>625</v>
      </c>
      <c r="W27" s="36" t="s">
        <v>58</v>
      </c>
      <c r="X27" s="12" t="s">
        <v>73</v>
      </c>
      <c r="Y27" s="10" t="s">
        <v>54</v>
      </c>
      <c r="AB27" t="s">
        <v>3748</v>
      </c>
      <c r="AE27" s="44" t="s">
        <v>3749</v>
      </c>
      <c r="AF27" s="44" t="s">
        <v>43</v>
      </c>
      <c r="AG27" s="15" t="s">
        <v>57</v>
      </c>
      <c r="AH27" s="44">
        <v>41.721848000000001</v>
      </c>
      <c r="AI27" s="44">
        <v>32.349063000000001</v>
      </c>
      <c r="AJ27" s="36" t="s">
        <v>79</v>
      </c>
      <c r="AK27" s="44"/>
      <c r="AL27" s="44"/>
      <c r="AM27" s="44" t="s">
        <v>499</v>
      </c>
      <c r="AN27" s="36" t="s">
        <v>3750</v>
      </c>
      <c r="AO27" s="43" t="s">
        <v>3751</v>
      </c>
    </row>
    <row r="28" spans="1:42" ht="13">
      <c r="A28" s="8" t="s">
        <v>353</v>
      </c>
      <c r="B28" s="15" t="s">
        <v>354</v>
      </c>
      <c r="C28" s="9"/>
      <c r="D28" s="25" t="s">
        <v>355</v>
      </c>
      <c r="E28" s="36"/>
      <c r="F28" s="60" t="s">
        <v>65</v>
      </c>
      <c r="G28" s="44" t="s">
        <v>105</v>
      </c>
      <c r="H28" s="82" t="s">
        <v>67</v>
      </c>
      <c r="J28" s="36" t="s">
        <v>356</v>
      </c>
      <c r="K28" t="s">
        <v>357</v>
      </c>
      <c r="L28" s="36" t="s">
        <v>70</v>
      </c>
      <c r="M28" s="65">
        <v>1</v>
      </c>
      <c r="O28" s="12" t="s">
        <v>50</v>
      </c>
      <c r="P28" s="21">
        <v>7.6</v>
      </c>
      <c r="R28" s="13">
        <f>P28/M28</f>
        <v>7.6</v>
      </c>
      <c r="S28" s="36" t="s">
        <v>51</v>
      </c>
      <c r="T28" s="36" t="s">
        <v>52</v>
      </c>
      <c r="U28" s="39">
        <v>1.5</v>
      </c>
      <c r="V28" s="77">
        <v>56</v>
      </c>
      <c r="W28" s="82" t="s">
        <v>58</v>
      </c>
      <c r="X28" s="36" t="s">
        <v>53</v>
      </c>
      <c r="Y28" s="10" t="s">
        <v>54</v>
      </c>
      <c r="Z28" s="36"/>
      <c r="AA28" t="s">
        <v>178</v>
      </c>
      <c r="AB28" s="36"/>
      <c r="AC28" t="s">
        <v>358</v>
      </c>
      <c r="AD28" t="s">
        <v>178</v>
      </c>
      <c r="AE28" s="44" t="s">
        <v>179</v>
      </c>
      <c r="AF28" s="44" t="s">
        <v>172</v>
      </c>
      <c r="AG28" s="15" t="s">
        <v>180</v>
      </c>
      <c r="AH28" s="44">
        <v>22.352777799999998</v>
      </c>
      <c r="AI28" s="44">
        <v>82.338610000000003</v>
      </c>
      <c r="AJ28" s="10" t="s">
        <v>58</v>
      </c>
      <c r="AK28" s="44">
        <v>2015</v>
      </c>
      <c r="AL28" s="44"/>
      <c r="AM28" s="44"/>
      <c r="AN28" s="44"/>
      <c r="AO28" s="44"/>
      <c r="AP28" s="82"/>
    </row>
    <row r="29" spans="1:42" ht="13">
      <c r="A29" s="8" t="s">
        <v>2354</v>
      </c>
      <c r="B29" s="15" t="s">
        <v>2355</v>
      </c>
      <c r="C29" s="9"/>
      <c r="D29" s="28" t="s">
        <v>2356</v>
      </c>
      <c r="F29" s="10" t="s">
        <v>46</v>
      </c>
      <c r="K29" t="s">
        <v>2357</v>
      </c>
      <c r="L29" s="10" t="s">
        <v>49</v>
      </c>
      <c r="M29" s="13">
        <v>2.8</v>
      </c>
      <c r="O29" s="12" t="s">
        <v>50</v>
      </c>
      <c r="P29">
        <v>70.28</v>
      </c>
      <c r="R29" s="13">
        <f>P29/M29</f>
        <v>25.1</v>
      </c>
      <c r="S29" s="12" t="s">
        <v>51</v>
      </c>
      <c r="T29" s="10" t="s">
        <v>52</v>
      </c>
      <c r="X29" s="44" t="s">
        <v>177</v>
      </c>
      <c r="Y29" s="10" t="s">
        <v>54</v>
      </c>
      <c r="AA29" t="s">
        <v>1735</v>
      </c>
      <c r="AE29" t="s">
        <v>518</v>
      </c>
      <c r="AF29" t="s">
        <v>172</v>
      </c>
      <c r="AG29" s="15" t="s">
        <v>180</v>
      </c>
      <c r="AH29">
        <v>24.134599999999999</v>
      </c>
      <c r="AI29">
        <v>82.426400000000001</v>
      </c>
      <c r="AJ29" s="10" t="s">
        <v>58</v>
      </c>
    </row>
    <row r="30" spans="1:42" ht="13">
      <c r="A30" s="8" t="s">
        <v>1087</v>
      </c>
      <c r="B30" s="15" t="s">
        <v>1088</v>
      </c>
      <c r="C30" s="44"/>
      <c r="D30" s="28" t="s">
        <v>1089</v>
      </c>
      <c r="F30" s="44" t="s">
        <v>46</v>
      </c>
      <c r="J30" t="s">
        <v>545</v>
      </c>
      <c r="K30" t="s">
        <v>546</v>
      </c>
      <c r="L30" s="44" t="s">
        <v>49</v>
      </c>
      <c r="M30" s="13">
        <f>N30*0.907185</f>
        <v>1.3607775</v>
      </c>
      <c r="N30">
        <v>1.5</v>
      </c>
      <c r="O30" s="21"/>
      <c r="S30" s="44" t="s">
        <v>71</v>
      </c>
      <c r="X30" s="36" t="s">
        <v>73</v>
      </c>
      <c r="Z30">
        <v>146</v>
      </c>
      <c r="AA30" t="s">
        <v>122</v>
      </c>
      <c r="AC30" t="s">
        <v>1090</v>
      </c>
      <c r="AE30" t="s">
        <v>124</v>
      </c>
      <c r="AF30" t="s">
        <v>94</v>
      </c>
      <c r="AG30" s="15" t="s">
        <v>101</v>
      </c>
      <c r="AH30">
        <v>38.159999999999997</v>
      </c>
      <c r="AI30">
        <v>-81.47</v>
      </c>
      <c r="AJ30" s="44" t="s">
        <v>58</v>
      </c>
    </row>
    <row r="31" spans="1:42" ht="13">
      <c r="A31" s="8" t="s">
        <v>1059</v>
      </c>
      <c r="B31" s="15" t="s">
        <v>1060</v>
      </c>
      <c r="C31" s="24"/>
      <c r="D31" s="28" t="s">
        <v>1061</v>
      </c>
      <c r="F31" s="44" t="s">
        <v>46</v>
      </c>
      <c r="J31" t="s">
        <v>448</v>
      </c>
      <c r="K31" t="s">
        <v>416</v>
      </c>
      <c r="L31" s="44" t="s">
        <v>49</v>
      </c>
      <c r="M31" s="13">
        <v>1.31</v>
      </c>
      <c r="O31" s="21"/>
      <c r="S31" s="44" t="s">
        <v>71</v>
      </c>
      <c r="X31" s="44" t="s">
        <v>177</v>
      </c>
      <c r="Y31" s="10" t="s">
        <v>54</v>
      </c>
      <c r="AA31" t="s">
        <v>517</v>
      </c>
      <c r="AE31" t="s">
        <v>518</v>
      </c>
      <c r="AF31" t="s">
        <v>172</v>
      </c>
      <c r="AG31" s="15" t="s">
        <v>180</v>
      </c>
      <c r="AH31">
        <v>23.150200000000002</v>
      </c>
      <c r="AI31">
        <v>81.551400000000001</v>
      </c>
      <c r="AJ31" s="36" t="s">
        <v>79</v>
      </c>
    </row>
    <row r="32" spans="1:42" ht="13">
      <c r="A32" s="8" t="s">
        <v>1129</v>
      </c>
      <c r="B32" s="44" t="s">
        <v>1130</v>
      </c>
      <c r="C32" s="44"/>
      <c r="D32" s="28" t="s">
        <v>1131</v>
      </c>
      <c r="F32" s="44" t="s">
        <v>46</v>
      </c>
      <c r="J32" t="s">
        <v>438</v>
      </c>
      <c r="K32" t="s">
        <v>416</v>
      </c>
      <c r="L32" s="44" t="s">
        <v>49</v>
      </c>
      <c r="M32" s="13">
        <v>1.43</v>
      </c>
      <c r="O32" s="12" t="s">
        <v>50</v>
      </c>
      <c r="P32">
        <v>30.63</v>
      </c>
      <c r="R32" s="13">
        <f>P32/M32</f>
        <v>21.41958041958042</v>
      </c>
      <c r="S32" s="36" t="s">
        <v>51</v>
      </c>
      <c r="T32" s="44" t="s">
        <v>52</v>
      </c>
      <c r="X32" s="44" t="s">
        <v>177</v>
      </c>
      <c r="Y32" s="44" t="s">
        <v>54</v>
      </c>
      <c r="AA32" t="s">
        <v>1132</v>
      </c>
      <c r="AE32" t="s">
        <v>386</v>
      </c>
      <c r="AF32" t="s">
        <v>172</v>
      </c>
      <c r="AG32" s="15" t="s">
        <v>180</v>
      </c>
      <c r="AH32">
        <v>23.76663448</v>
      </c>
      <c r="AI32">
        <v>85.985520980000004</v>
      </c>
      <c r="AJ32" s="36" t="s">
        <v>79</v>
      </c>
    </row>
    <row r="33" spans="1:42" ht="13">
      <c r="A33" s="8" t="s">
        <v>6273</v>
      </c>
      <c r="B33" s="15" t="s">
        <v>6274</v>
      </c>
      <c r="C33" s="15"/>
      <c r="D33" s="41" t="s">
        <v>6275</v>
      </c>
      <c r="E33" s="36"/>
      <c r="F33" s="36" t="s">
        <v>46</v>
      </c>
      <c r="J33" s="36" t="s">
        <v>1734</v>
      </c>
      <c r="K33" t="s">
        <v>357</v>
      </c>
      <c r="L33" s="36" t="s">
        <v>49</v>
      </c>
      <c r="M33" s="53">
        <v>13.47</v>
      </c>
      <c r="O33" s="12" t="s">
        <v>50</v>
      </c>
      <c r="P33" s="21">
        <v>314.45999999999998</v>
      </c>
      <c r="R33" s="13">
        <f>P33/M33</f>
        <v>23.345211581291757</v>
      </c>
      <c r="S33" s="12" t="s">
        <v>51</v>
      </c>
      <c r="T33" s="36" t="s">
        <v>52</v>
      </c>
      <c r="U33" s="39">
        <v>9.2799999999999994</v>
      </c>
      <c r="V33" s="44">
        <v>50</v>
      </c>
      <c r="W33" s="36" t="s">
        <v>72</v>
      </c>
      <c r="X33" s="44" t="s">
        <v>177</v>
      </c>
      <c r="Y33" s="44" t="s">
        <v>54</v>
      </c>
      <c r="Z33" s="36"/>
      <c r="AA33" t="s">
        <v>1735</v>
      </c>
      <c r="AB33" s="36" t="s">
        <v>6276</v>
      </c>
      <c r="AC33" t="s">
        <v>1849</v>
      </c>
      <c r="AD33" t="s">
        <v>6277</v>
      </c>
      <c r="AE33" s="44" t="s">
        <v>518</v>
      </c>
      <c r="AF33" s="44" t="s">
        <v>172</v>
      </c>
      <c r="AG33" s="15" t="s">
        <v>180</v>
      </c>
      <c r="AH33" s="44">
        <v>24.134</v>
      </c>
      <c r="AI33" s="44">
        <v>82.593000000000004</v>
      </c>
      <c r="AJ33" s="44" t="s">
        <v>58</v>
      </c>
      <c r="AK33" s="44">
        <v>1982</v>
      </c>
      <c r="AL33" s="44"/>
      <c r="AM33" s="44" t="s">
        <v>499</v>
      </c>
      <c r="AN33" s="44" t="s">
        <v>6278</v>
      </c>
      <c r="AO33" s="25" t="s">
        <v>6279</v>
      </c>
      <c r="AP33" s="82"/>
    </row>
    <row r="34" spans="1:42" ht="13">
      <c r="A34" s="8" t="s">
        <v>6223</v>
      </c>
      <c r="B34" s="15" t="s">
        <v>6224</v>
      </c>
      <c r="C34" s="9" t="s">
        <v>4162</v>
      </c>
      <c r="D34" s="25" t="s">
        <v>4163</v>
      </c>
      <c r="E34" s="36"/>
      <c r="F34" s="36" t="s">
        <v>46</v>
      </c>
      <c r="J34" s="36" t="s">
        <v>438</v>
      </c>
      <c r="K34" t="s">
        <v>357</v>
      </c>
      <c r="L34" s="36" t="s">
        <v>49</v>
      </c>
      <c r="M34" s="53">
        <v>12.79</v>
      </c>
      <c r="O34" s="12" t="s">
        <v>50</v>
      </c>
      <c r="P34" s="21">
        <v>124.79</v>
      </c>
      <c r="R34" s="13">
        <f>P34/M34</f>
        <v>9.7568412822517612</v>
      </c>
      <c r="S34" s="12" t="s">
        <v>51</v>
      </c>
      <c r="T34" s="36" t="s">
        <v>52</v>
      </c>
      <c r="U34" s="39">
        <v>10.11</v>
      </c>
      <c r="V34" s="77">
        <v>135</v>
      </c>
      <c r="W34" s="82" t="s">
        <v>58</v>
      </c>
      <c r="X34" s="36" t="s">
        <v>53</v>
      </c>
      <c r="Y34" s="10" t="s">
        <v>54</v>
      </c>
      <c r="Z34" s="36"/>
      <c r="AA34" t="s">
        <v>383</v>
      </c>
      <c r="AB34" s="36"/>
      <c r="AD34" t="s">
        <v>1752</v>
      </c>
      <c r="AE34" s="44" t="s">
        <v>386</v>
      </c>
      <c r="AF34" s="44" t="s">
        <v>172</v>
      </c>
      <c r="AG34" s="15" t="s">
        <v>180</v>
      </c>
      <c r="AH34" s="44">
        <v>23.889479000000001</v>
      </c>
      <c r="AI34" s="44">
        <v>85.001710000000003</v>
      </c>
      <c r="AJ34" s="44" t="s">
        <v>58</v>
      </c>
      <c r="AK34" s="44">
        <v>2013</v>
      </c>
      <c r="AL34" s="44">
        <v>11</v>
      </c>
      <c r="AM34" s="44" t="s">
        <v>499</v>
      </c>
      <c r="AN34" s="44" t="s">
        <v>6225</v>
      </c>
      <c r="AO34" s="28" t="s">
        <v>6226</v>
      </c>
      <c r="AP34" s="82"/>
    </row>
    <row r="35" spans="1:42" ht="13">
      <c r="A35" s="8" t="s">
        <v>6223</v>
      </c>
      <c r="B35" s="15" t="s">
        <v>6224</v>
      </c>
      <c r="C35" t="s">
        <v>4162</v>
      </c>
      <c r="D35" s="25" t="s">
        <v>4163</v>
      </c>
      <c r="E35" s="36"/>
      <c r="F35" s="36" t="s">
        <v>65</v>
      </c>
      <c r="G35" s="44" t="s">
        <v>84</v>
      </c>
      <c r="H35" s="82" t="s">
        <v>85</v>
      </c>
      <c r="J35" s="36" t="s">
        <v>438</v>
      </c>
      <c r="K35" t="s">
        <v>357</v>
      </c>
      <c r="L35" s="36" t="s">
        <v>70</v>
      </c>
      <c r="M35" s="21">
        <v>13</v>
      </c>
      <c r="O35" s="36" t="s">
        <v>50</v>
      </c>
      <c r="P35" s="21">
        <v>124.79</v>
      </c>
      <c r="R35" s="13">
        <f>P35/M35</f>
        <v>9.5992307692307701</v>
      </c>
      <c r="S35" s="12" t="s">
        <v>51</v>
      </c>
      <c r="T35" s="36" t="s">
        <v>52</v>
      </c>
      <c r="U35" s="39">
        <v>10.11</v>
      </c>
      <c r="V35" s="77">
        <v>135</v>
      </c>
      <c r="W35" s="82" t="s">
        <v>58</v>
      </c>
      <c r="X35" s="36" t="s">
        <v>53</v>
      </c>
      <c r="Y35" s="10" t="s">
        <v>54</v>
      </c>
      <c r="Z35" s="36"/>
      <c r="AA35" t="s">
        <v>383</v>
      </c>
      <c r="AB35" s="36"/>
      <c r="AD35" t="s">
        <v>1752</v>
      </c>
      <c r="AE35" s="44" t="s">
        <v>386</v>
      </c>
      <c r="AF35" t="s">
        <v>172</v>
      </c>
      <c r="AG35" s="15" t="s">
        <v>180</v>
      </c>
      <c r="AH35" s="44">
        <v>23.889479000000001</v>
      </c>
      <c r="AI35" s="44">
        <v>85.001710000000003</v>
      </c>
      <c r="AJ35" s="44" t="s">
        <v>58</v>
      </c>
      <c r="AK35" s="44">
        <v>2013</v>
      </c>
      <c r="AL35" s="44"/>
      <c r="AM35" s="44" t="s">
        <v>499</v>
      </c>
      <c r="AN35" s="44" t="s">
        <v>6225</v>
      </c>
      <c r="AO35" s="25" t="s">
        <v>6226</v>
      </c>
      <c r="AP35" s="82"/>
    </row>
    <row r="36" spans="1:42" ht="13">
      <c r="A36" s="8" t="s">
        <v>6030</v>
      </c>
      <c r="B36" s="15" t="s">
        <v>6031</v>
      </c>
      <c r="C36" s="9"/>
      <c r="D36" s="25" t="s">
        <v>6032</v>
      </c>
      <c r="E36" s="36"/>
      <c r="F36" s="36" t="s">
        <v>46</v>
      </c>
      <c r="J36" s="36" t="s">
        <v>1559</v>
      </c>
      <c r="K36" t="s">
        <v>357</v>
      </c>
      <c r="L36" s="36" t="s">
        <v>49</v>
      </c>
      <c r="M36" s="53">
        <v>10.932</v>
      </c>
      <c r="O36" s="12" t="s">
        <v>108</v>
      </c>
      <c r="P36" s="21">
        <v>347.44</v>
      </c>
      <c r="R36" s="21"/>
      <c r="S36" s="12" t="s">
        <v>51</v>
      </c>
      <c r="T36" s="36" t="s">
        <v>52</v>
      </c>
      <c r="U36" s="39">
        <v>38.200000000000003</v>
      </c>
      <c r="V36" s="44">
        <v>50</v>
      </c>
      <c r="W36" s="36" t="s">
        <v>72</v>
      </c>
      <c r="X36" s="36" t="s">
        <v>53</v>
      </c>
      <c r="Y36" s="10" t="s">
        <v>54</v>
      </c>
      <c r="Z36" s="21">
        <v>417</v>
      </c>
      <c r="AA36" t="s">
        <v>2847</v>
      </c>
      <c r="AB36" s="36"/>
      <c r="AD36" t="s">
        <v>2848</v>
      </c>
      <c r="AE36" s="44" t="s">
        <v>1562</v>
      </c>
      <c r="AF36" s="44" t="s">
        <v>172</v>
      </c>
      <c r="AG36" s="15" t="s">
        <v>180</v>
      </c>
      <c r="AH36" s="36">
        <v>20.943608999999999</v>
      </c>
      <c r="AI36" s="36">
        <v>85.163714999999996</v>
      </c>
      <c r="AJ36" s="10" t="s">
        <v>58</v>
      </c>
      <c r="AK36" s="44"/>
      <c r="AL36" s="44"/>
      <c r="AM36" s="44"/>
      <c r="AN36" s="44"/>
      <c r="AO36" s="44"/>
      <c r="AP36" s="82"/>
    </row>
    <row r="37" spans="1:42" ht="13">
      <c r="A37" s="8" t="s">
        <v>3186</v>
      </c>
      <c r="B37" s="9" t="s">
        <v>3187</v>
      </c>
      <c r="C37" s="9"/>
      <c r="D37" s="25" t="s">
        <v>3188</v>
      </c>
      <c r="E37" s="36"/>
      <c r="F37" s="36" t="s">
        <v>65</v>
      </c>
      <c r="G37" s="44" t="s">
        <v>66</v>
      </c>
      <c r="H37" s="82" t="s">
        <v>67</v>
      </c>
      <c r="J37" t="s">
        <v>87</v>
      </c>
      <c r="K37" t="s">
        <v>87</v>
      </c>
      <c r="L37" s="36" t="s">
        <v>70</v>
      </c>
      <c r="M37" s="21">
        <v>4</v>
      </c>
      <c r="O37" s="44" t="s">
        <v>108</v>
      </c>
      <c r="P37" s="21">
        <v>2000</v>
      </c>
      <c r="R37" s="21"/>
      <c r="S37" s="12" t="s">
        <v>51</v>
      </c>
      <c r="T37" s="36" t="s">
        <v>52</v>
      </c>
      <c r="U37" s="39"/>
      <c r="V37" s="77">
        <v>115</v>
      </c>
      <c r="W37" s="82" t="s">
        <v>58</v>
      </c>
      <c r="X37" s="36" t="s">
        <v>53</v>
      </c>
      <c r="Y37" s="10" t="s">
        <v>54</v>
      </c>
      <c r="Z37" s="36"/>
      <c r="AA37" s="36" t="s">
        <v>3189</v>
      </c>
      <c r="AB37" s="36" t="s">
        <v>3189</v>
      </c>
      <c r="AE37" s="44" t="s">
        <v>3185</v>
      </c>
      <c r="AF37" s="44" t="s">
        <v>81</v>
      </c>
      <c r="AG37" s="15" t="s">
        <v>92</v>
      </c>
      <c r="AH37" s="44">
        <v>41.036101000000002</v>
      </c>
      <c r="AI37" s="44">
        <v>70.180127999999996</v>
      </c>
      <c r="AJ37" s="10" t="s">
        <v>58</v>
      </c>
      <c r="AK37" s="44">
        <v>2020</v>
      </c>
      <c r="AL37" s="44"/>
      <c r="AM37" s="44"/>
      <c r="AN37" s="44"/>
      <c r="AO37" s="44"/>
    </row>
    <row r="38" spans="1:42" ht="13">
      <c r="A38" s="8" t="s">
        <v>2190</v>
      </c>
      <c r="B38" s="15" t="s">
        <v>2191</v>
      </c>
      <c r="C38" s="9"/>
      <c r="D38" s="28" t="s">
        <v>2192</v>
      </c>
      <c r="F38" s="44" t="s">
        <v>46</v>
      </c>
      <c r="J38" t="s">
        <v>2193</v>
      </c>
      <c r="K38" s="44" t="s">
        <v>2194</v>
      </c>
      <c r="L38" s="44" t="s">
        <v>49</v>
      </c>
      <c r="M38" s="13">
        <v>2.5</v>
      </c>
      <c r="O38" s="12" t="s">
        <v>50</v>
      </c>
      <c r="P38">
        <v>30</v>
      </c>
      <c r="R38" s="13">
        <f>P38/M38</f>
        <v>12</v>
      </c>
      <c r="S38" s="44" t="s">
        <v>71</v>
      </c>
      <c r="X38" s="12" t="s">
        <v>73</v>
      </c>
      <c r="Y38" s="10" t="s">
        <v>54</v>
      </c>
      <c r="AB38" t="s">
        <v>1331</v>
      </c>
      <c r="AE38" t="s">
        <v>156</v>
      </c>
      <c r="AF38" t="s">
        <v>146</v>
      </c>
      <c r="AG38" s="15" t="s">
        <v>157</v>
      </c>
      <c r="AH38">
        <v>-33.349156999999998</v>
      </c>
      <c r="AI38">
        <v>150.19901899999999</v>
      </c>
      <c r="AJ38" s="10" t="s">
        <v>58</v>
      </c>
      <c r="AL38" s="44">
        <v>4</v>
      </c>
    </row>
    <row r="39" spans="1:42" ht="13">
      <c r="A39" s="8" t="s">
        <v>2190</v>
      </c>
      <c r="B39" s="15" t="s">
        <v>2191</v>
      </c>
      <c r="C39" s="44"/>
      <c r="D39" s="25" t="s">
        <v>2192</v>
      </c>
      <c r="E39" s="36"/>
      <c r="F39" t="s">
        <v>65</v>
      </c>
      <c r="G39" s="10" t="s">
        <v>84</v>
      </c>
      <c r="H39" s="8" t="s">
        <v>85</v>
      </c>
      <c r="J39" s="36" t="s">
        <v>2193</v>
      </c>
      <c r="K39" t="s">
        <v>1317</v>
      </c>
      <c r="L39" s="12" t="s">
        <v>70</v>
      </c>
      <c r="M39" s="21">
        <v>4</v>
      </c>
      <c r="O39" s="12" t="s">
        <v>50</v>
      </c>
      <c r="P39" s="21">
        <v>30</v>
      </c>
      <c r="R39" s="13">
        <f>P39/M39</f>
        <v>7.5</v>
      </c>
      <c r="S39" s="44" t="s">
        <v>71</v>
      </c>
      <c r="U39" s="39">
        <v>104.6</v>
      </c>
      <c r="V39" s="36">
        <v>400</v>
      </c>
      <c r="W39" s="36" t="s">
        <v>72</v>
      </c>
      <c r="X39" s="44" t="s">
        <v>177</v>
      </c>
      <c r="Y39" s="10" t="s">
        <v>54</v>
      </c>
      <c r="AA39" t="s">
        <v>2437</v>
      </c>
      <c r="AB39" t="s">
        <v>1331</v>
      </c>
      <c r="AE39" s="10" t="s">
        <v>156</v>
      </c>
      <c r="AF39" s="44" t="s">
        <v>146</v>
      </c>
      <c r="AG39" s="15" t="s">
        <v>157</v>
      </c>
      <c r="AH39" s="44">
        <v>-33.349156999999998</v>
      </c>
      <c r="AI39" s="44">
        <v>150.19901899999999</v>
      </c>
      <c r="AJ39" s="10" t="s">
        <v>58</v>
      </c>
      <c r="AK39" s="44">
        <v>2023</v>
      </c>
      <c r="AL39" s="44"/>
      <c r="AM39" s="44"/>
      <c r="AN39" s="44"/>
      <c r="AO39" s="44"/>
      <c r="AP39" s="44"/>
    </row>
    <row r="40" spans="1:42" ht="13">
      <c r="A40" s="8" t="s">
        <v>2738</v>
      </c>
      <c r="B40" s="82" t="s">
        <v>2739</v>
      </c>
      <c r="C40" s="82" t="s">
        <v>2740</v>
      </c>
      <c r="D40" s="19" t="s">
        <v>2741</v>
      </c>
      <c r="E40" s="19" t="s">
        <v>2742</v>
      </c>
      <c r="F40" t="s">
        <v>65</v>
      </c>
      <c r="G40" s="44" t="s">
        <v>66</v>
      </c>
      <c r="H40" s="82" t="s">
        <v>151</v>
      </c>
      <c r="I40" s="82"/>
      <c r="J40" s="44" t="s">
        <v>2743</v>
      </c>
      <c r="K40" s="44" t="s">
        <v>2744</v>
      </c>
      <c r="L40" s="36" t="s">
        <v>70</v>
      </c>
      <c r="M40" s="21">
        <v>3</v>
      </c>
      <c r="O40" s="12" t="s">
        <v>50</v>
      </c>
      <c r="P40" s="52">
        <v>199.15199999999999</v>
      </c>
      <c r="R40" s="13">
        <f>P40/M40</f>
        <v>66.384</v>
      </c>
      <c r="S40" s="44" t="s">
        <v>71</v>
      </c>
      <c r="U40" s="39">
        <v>33.6</v>
      </c>
      <c r="V40" s="44">
        <v>456</v>
      </c>
      <c r="W40" s="36" t="s">
        <v>72</v>
      </c>
      <c r="X40" s="36" t="s">
        <v>73</v>
      </c>
      <c r="Z40" s="82"/>
      <c r="AA40" s="82"/>
      <c r="AB40" s="82" t="s">
        <v>2745</v>
      </c>
      <c r="AC40" s="82" t="s">
        <v>2746</v>
      </c>
      <c r="AD40" s="82" t="s">
        <v>2634</v>
      </c>
      <c r="AE40" s="82" t="s">
        <v>2635</v>
      </c>
      <c r="AF40" s="82" t="s">
        <v>60</v>
      </c>
      <c r="AG40" s="15" t="s">
        <v>78</v>
      </c>
      <c r="AH40" s="77">
        <v>32.899945000000002</v>
      </c>
      <c r="AI40" s="77">
        <v>116.228774</v>
      </c>
      <c r="AJ40" s="44" t="s">
        <v>58</v>
      </c>
      <c r="AL40" s="80">
        <v>51</v>
      </c>
      <c r="AM40" s="82"/>
    </row>
    <row r="41" spans="1:42" ht="13">
      <c r="A41" s="8" t="s">
        <v>6822</v>
      </c>
      <c r="B41" s="65" t="s">
        <v>6823</v>
      </c>
      <c r="C41" t="s">
        <v>6824</v>
      </c>
      <c r="D41" s="63" t="s">
        <v>6825</v>
      </c>
      <c r="E41" s="65" t="s">
        <v>6826</v>
      </c>
      <c r="F41" s="36" t="s">
        <v>46</v>
      </c>
      <c r="G41" s="21"/>
      <c r="J41" s="65" t="s">
        <v>5937</v>
      </c>
      <c r="K41" s="65" t="s">
        <v>6467</v>
      </c>
      <c r="L41" s="36" t="s">
        <v>70</v>
      </c>
      <c r="M41" s="65">
        <v>30</v>
      </c>
      <c r="O41" s="12" t="s">
        <v>50</v>
      </c>
      <c r="P41" s="21">
        <v>427.55</v>
      </c>
      <c r="R41" s="13">
        <f>P41/M41</f>
        <v>14.251666666666667</v>
      </c>
      <c r="S41" s="12" t="s">
        <v>51</v>
      </c>
      <c r="T41" s="36" t="s">
        <v>52</v>
      </c>
      <c r="U41" s="39"/>
      <c r="V41" s="44">
        <v>50</v>
      </c>
      <c r="W41" s="36" t="s">
        <v>72</v>
      </c>
      <c r="X41" s="36" t="s">
        <v>73</v>
      </c>
      <c r="Y41" s="10" t="s">
        <v>54</v>
      </c>
      <c r="AB41" t="s">
        <v>6720</v>
      </c>
      <c r="AC41" t="s">
        <v>5939</v>
      </c>
      <c r="AD41" t="s">
        <v>692</v>
      </c>
      <c r="AE41" t="s">
        <v>77</v>
      </c>
      <c r="AF41" t="s">
        <v>60</v>
      </c>
      <c r="AG41" s="15" t="s">
        <v>78</v>
      </c>
      <c r="AH41">
        <v>39.449488000000002</v>
      </c>
      <c r="AI41">
        <v>112.360569</v>
      </c>
      <c r="AJ41" s="44" t="s">
        <v>58</v>
      </c>
      <c r="AK41">
        <v>2006</v>
      </c>
      <c r="AL41" s="21"/>
    </row>
    <row r="42" spans="1:42" ht="13">
      <c r="A42" s="8" t="s">
        <v>5877</v>
      </c>
      <c r="B42" s="15" t="s">
        <v>5878</v>
      </c>
      <c r="C42" s="9"/>
      <c r="D42" s="25" t="s">
        <v>5879</v>
      </c>
      <c r="E42" s="36"/>
      <c r="F42" s="36" t="s">
        <v>46</v>
      </c>
      <c r="G42" s="36"/>
      <c r="I42" s="36"/>
      <c r="J42" s="36" t="s">
        <v>4586</v>
      </c>
      <c r="K42" s="36" t="s">
        <v>4586</v>
      </c>
      <c r="L42" s="36" t="s">
        <v>49</v>
      </c>
      <c r="M42" s="21">
        <v>10</v>
      </c>
      <c r="P42" s="21"/>
      <c r="R42" s="21"/>
      <c r="S42" s="10" t="s">
        <v>71</v>
      </c>
      <c r="T42" s="36"/>
      <c r="U42" s="39"/>
      <c r="V42" s="36">
        <v>446</v>
      </c>
      <c r="W42" s="36" t="s">
        <v>72</v>
      </c>
      <c r="X42" s="12" t="s">
        <v>88</v>
      </c>
      <c r="Y42" s="36"/>
      <c r="Z42" s="36"/>
      <c r="AC42" s="36"/>
      <c r="AE42" s="44" t="s">
        <v>5880</v>
      </c>
      <c r="AF42" s="44" t="s">
        <v>4583</v>
      </c>
      <c r="AG42" s="15" t="s">
        <v>78</v>
      </c>
      <c r="AH42" s="44">
        <v>39.621907</v>
      </c>
      <c r="AI42" s="44">
        <v>125.656948</v>
      </c>
      <c r="AJ42" s="36" t="s">
        <v>79</v>
      </c>
      <c r="AK42" s="44"/>
      <c r="AL42" s="44"/>
      <c r="AM42" s="44"/>
      <c r="AN42" s="44"/>
      <c r="AO42" s="44"/>
      <c r="AP42" s="36"/>
    </row>
    <row r="43" spans="1:42" ht="13">
      <c r="A43" s="8" t="s">
        <v>6715</v>
      </c>
      <c r="B43" s="65" t="s">
        <v>6716</v>
      </c>
      <c r="C43" t="s">
        <v>6717</v>
      </c>
      <c r="D43" s="63" t="s">
        <v>6718</v>
      </c>
      <c r="E43" s="65" t="s">
        <v>6719</v>
      </c>
      <c r="F43" s="36" t="s">
        <v>46</v>
      </c>
      <c r="G43" s="21"/>
      <c r="J43" s="65" t="s">
        <v>5937</v>
      </c>
      <c r="K43" s="65" t="s">
        <v>6467</v>
      </c>
      <c r="L43" s="36" t="s">
        <v>70</v>
      </c>
      <c r="M43" s="65">
        <v>22</v>
      </c>
      <c r="O43" s="36" t="s">
        <v>50</v>
      </c>
      <c r="P43" s="21">
        <v>491.47</v>
      </c>
      <c r="R43" s="13">
        <f>P43/M43</f>
        <v>22.339545454545455</v>
      </c>
      <c r="S43" s="36" t="s">
        <v>51</v>
      </c>
      <c r="T43" s="36" t="s">
        <v>52</v>
      </c>
      <c r="U43" s="39"/>
      <c r="V43" s="44">
        <v>50</v>
      </c>
      <c r="W43" s="36" t="s">
        <v>72</v>
      </c>
      <c r="X43" s="36" t="s">
        <v>73</v>
      </c>
      <c r="Y43" s="36"/>
      <c r="AB43" t="s">
        <v>6720</v>
      </c>
      <c r="AC43" t="s">
        <v>5939</v>
      </c>
      <c r="AD43" t="s">
        <v>692</v>
      </c>
      <c r="AE43" t="s">
        <v>77</v>
      </c>
      <c r="AF43" t="s">
        <v>60</v>
      </c>
      <c r="AG43" s="15" t="s">
        <v>78</v>
      </c>
      <c r="AH43">
        <v>39.474753999999997</v>
      </c>
      <c r="AI43">
        <v>112.311939</v>
      </c>
      <c r="AJ43" s="10" t="s">
        <v>58</v>
      </c>
      <c r="AK43">
        <v>1987</v>
      </c>
      <c r="AL43" s="21">
        <v>35.79</v>
      </c>
    </row>
    <row r="44" spans="1:42" ht="13">
      <c r="A44" s="8" t="s">
        <v>6702</v>
      </c>
      <c r="B44" s="15" t="s">
        <v>6703</v>
      </c>
      <c r="C44" s="9"/>
      <c r="D44" s="25" t="s">
        <v>6704</v>
      </c>
      <c r="E44" s="36"/>
      <c r="F44" t="s">
        <v>46</v>
      </c>
      <c r="J44" t="s">
        <v>106</v>
      </c>
      <c r="K44" t="s">
        <v>107</v>
      </c>
      <c r="L44" s="36" t="s">
        <v>49</v>
      </c>
      <c r="M44" s="21">
        <f>N44*0.907185</f>
        <v>21.046692</v>
      </c>
      <c r="N44">
        <v>23.2</v>
      </c>
      <c r="O44" s="36" t="s">
        <v>50</v>
      </c>
      <c r="P44" s="21">
        <f>Q44*0.907185</f>
        <v>228.61062000000001</v>
      </c>
      <c r="Q44">
        <v>252</v>
      </c>
      <c r="R44" s="13">
        <f>P44/M44</f>
        <v>10.862068965517242</v>
      </c>
      <c r="S44" s="12" t="s">
        <v>51</v>
      </c>
      <c r="T44" s="36" t="s">
        <v>109</v>
      </c>
      <c r="U44" s="39">
        <v>186.15539999999999</v>
      </c>
      <c r="V44" s="77">
        <v>121</v>
      </c>
      <c r="W44" s="82" t="s">
        <v>58</v>
      </c>
      <c r="X44" s="44" t="s">
        <v>177</v>
      </c>
      <c r="Y44" s="10" t="s">
        <v>54</v>
      </c>
      <c r="Z44" s="21">
        <v>591</v>
      </c>
      <c r="AA44" t="s">
        <v>111</v>
      </c>
      <c r="AB44" t="s">
        <v>6705</v>
      </c>
      <c r="AC44" t="s">
        <v>1878</v>
      </c>
      <c r="AE44" s="44" t="s">
        <v>113</v>
      </c>
      <c r="AF44" s="44" t="s">
        <v>94</v>
      </c>
      <c r="AG44" s="15" t="s">
        <v>101</v>
      </c>
      <c r="AH44" s="44">
        <v>43.494920999999998</v>
      </c>
      <c r="AI44" s="44">
        <v>-105.361879</v>
      </c>
      <c r="AJ44" s="44" t="s">
        <v>58</v>
      </c>
      <c r="AK44" s="44">
        <v>1985</v>
      </c>
      <c r="AL44" s="44"/>
      <c r="AM44" s="44" t="s">
        <v>499</v>
      </c>
      <c r="AN44" s="36" t="s">
        <v>6706</v>
      </c>
      <c r="AO44" s="25" t="s">
        <v>6707</v>
      </c>
    </row>
    <row r="45" spans="1:42" ht="13">
      <c r="A45" s="8" t="s">
        <v>4965</v>
      </c>
      <c r="B45" s="15" t="s">
        <v>4966</v>
      </c>
      <c r="D45" s="25" t="s">
        <v>4967</v>
      </c>
      <c r="E45" s="36"/>
      <c r="F45" s="36" t="s">
        <v>46</v>
      </c>
      <c r="G45" s="36"/>
      <c r="I45" s="36"/>
      <c r="J45" s="36" t="s">
        <v>4968</v>
      </c>
      <c r="K45" s="36" t="s">
        <v>4969</v>
      </c>
      <c r="L45" s="36" t="s">
        <v>70</v>
      </c>
      <c r="M45" s="21">
        <v>7</v>
      </c>
      <c r="P45" s="21"/>
      <c r="R45" s="21"/>
      <c r="S45" s="36" t="s">
        <v>51</v>
      </c>
      <c r="T45" s="36" t="s">
        <v>52</v>
      </c>
      <c r="U45" s="21">
        <v>24</v>
      </c>
      <c r="V45" s="44">
        <v>50</v>
      </c>
      <c r="W45" s="36" t="s">
        <v>72</v>
      </c>
      <c r="X45" s="44" t="s">
        <v>177</v>
      </c>
      <c r="Y45" s="10" t="s">
        <v>54</v>
      </c>
      <c r="Z45" s="36"/>
      <c r="AA45" t="s">
        <v>1501</v>
      </c>
      <c r="AB45" s="36" t="s">
        <v>4970</v>
      </c>
      <c r="AD45" s="36" t="s">
        <v>4610</v>
      </c>
      <c r="AE45" s="44" t="s">
        <v>1268</v>
      </c>
      <c r="AF45" s="44" t="s">
        <v>182</v>
      </c>
      <c r="AG45" s="15" t="s">
        <v>191</v>
      </c>
      <c r="AH45" s="44">
        <v>-3.7307290000000002</v>
      </c>
      <c r="AI45" s="44">
        <v>115.611243</v>
      </c>
      <c r="AJ45" s="36" t="s">
        <v>79</v>
      </c>
      <c r="AK45" s="44">
        <v>2009</v>
      </c>
      <c r="AL45" s="44"/>
      <c r="AM45" s="44"/>
      <c r="AN45" s="44"/>
      <c r="AO45" s="44"/>
    </row>
    <row r="46" spans="1:42" ht="13">
      <c r="A46" s="8" t="s">
        <v>5046</v>
      </c>
      <c r="B46" s="9" t="s">
        <v>5047</v>
      </c>
      <c r="C46" s="9" t="s">
        <v>5048</v>
      </c>
      <c r="D46" s="41" t="s">
        <v>5049</v>
      </c>
      <c r="E46" s="36"/>
      <c r="F46" t="s">
        <v>46</v>
      </c>
      <c r="J46" s="36" t="s">
        <v>4156</v>
      </c>
      <c r="K46" t="s">
        <v>4157</v>
      </c>
      <c r="L46" s="36" t="s">
        <v>49</v>
      </c>
      <c r="M46" s="13">
        <v>7.5</v>
      </c>
      <c r="O46" s="36" t="s">
        <v>50</v>
      </c>
      <c r="P46" s="65">
        <v>141</v>
      </c>
      <c r="R46" s="13">
        <f t="shared" ref="R46:R56" si="1">P46/M46</f>
        <v>18.8</v>
      </c>
      <c r="S46" s="44" t="s">
        <v>71</v>
      </c>
      <c r="T46" s="36" t="s">
        <v>197</v>
      </c>
      <c r="U46" s="39"/>
      <c r="V46" s="36">
        <v>550</v>
      </c>
      <c r="W46" s="36" t="s">
        <v>58</v>
      </c>
      <c r="X46" s="36" t="s">
        <v>73</v>
      </c>
      <c r="Y46" s="10" t="s">
        <v>110</v>
      </c>
      <c r="Z46" s="21">
        <v>875</v>
      </c>
      <c r="AA46" t="s">
        <v>154</v>
      </c>
      <c r="AB46" t="s">
        <v>5050</v>
      </c>
      <c r="AE46" s="44" t="s">
        <v>156</v>
      </c>
      <c r="AF46" s="44" t="s">
        <v>146</v>
      </c>
      <c r="AG46" s="15" t="s">
        <v>157</v>
      </c>
      <c r="AH46" s="44">
        <v>-34.211193999999999</v>
      </c>
      <c r="AI46" s="44">
        <v>150.79273599999999</v>
      </c>
      <c r="AJ46" s="44" t="s">
        <v>58</v>
      </c>
      <c r="AK46" s="44">
        <v>1962</v>
      </c>
      <c r="AL46" s="44"/>
      <c r="AM46" s="44" t="s">
        <v>115</v>
      </c>
      <c r="AN46" s="44" t="s">
        <v>158</v>
      </c>
      <c r="AO46" s="25" t="s">
        <v>159</v>
      </c>
      <c r="AP46" s="44"/>
    </row>
    <row r="47" spans="1:42" ht="13">
      <c r="A47" s="8" t="s">
        <v>2387</v>
      </c>
      <c r="B47" s="9" t="s">
        <v>2388</v>
      </c>
      <c r="C47" s="9"/>
      <c r="D47" s="25" t="s">
        <v>2389</v>
      </c>
      <c r="E47" s="36"/>
      <c r="F47" s="36" t="s">
        <v>65</v>
      </c>
      <c r="G47" s="44" t="s">
        <v>150</v>
      </c>
      <c r="H47" s="82" t="s">
        <v>67</v>
      </c>
      <c r="I47" s="36"/>
      <c r="J47" s="36" t="s">
        <v>211</v>
      </c>
      <c r="K47" t="s">
        <v>212</v>
      </c>
      <c r="L47" s="36" t="s">
        <v>70</v>
      </c>
      <c r="M47" s="13">
        <v>2.9</v>
      </c>
      <c r="O47" s="12" t="s">
        <v>50</v>
      </c>
      <c r="P47" s="21">
        <v>70</v>
      </c>
      <c r="R47" s="13">
        <f t="shared" si="1"/>
        <v>24.137931034482758</v>
      </c>
      <c r="S47" s="12" t="s">
        <v>51</v>
      </c>
      <c r="T47" s="36" t="s">
        <v>52</v>
      </c>
      <c r="U47" s="39"/>
      <c r="V47" s="44">
        <v>50</v>
      </c>
      <c r="W47" s="36" t="s">
        <v>72</v>
      </c>
      <c r="X47" s="36" t="s">
        <v>73</v>
      </c>
      <c r="Y47" s="10" t="s">
        <v>110</v>
      </c>
      <c r="Z47" s="36"/>
      <c r="AB47" s="36" t="s">
        <v>2390</v>
      </c>
      <c r="AD47" t="s">
        <v>2391</v>
      </c>
      <c r="AE47" s="44" t="s">
        <v>342</v>
      </c>
      <c r="AF47" s="44" t="s">
        <v>161</v>
      </c>
      <c r="AG47" s="15" t="s">
        <v>92</v>
      </c>
      <c r="AH47" s="44">
        <v>56.780123199999998</v>
      </c>
      <c r="AI47" s="44">
        <v>118.23451489999999</v>
      </c>
      <c r="AJ47" s="36" t="s">
        <v>79</v>
      </c>
      <c r="AK47" s="44">
        <v>2024</v>
      </c>
      <c r="AL47" s="44"/>
      <c r="AM47" s="44"/>
      <c r="AN47" s="44"/>
      <c r="AO47" s="44"/>
      <c r="AP47" s="32"/>
    </row>
    <row r="48" spans="1:42" ht="13">
      <c r="A48" s="8" t="s">
        <v>2942</v>
      </c>
      <c r="B48" s="9" t="s">
        <v>2943</v>
      </c>
      <c r="C48" s="9"/>
      <c r="D48" s="25" t="s">
        <v>2944</v>
      </c>
      <c r="E48" s="36"/>
      <c r="F48" t="s">
        <v>65</v>
      </c>
      <c r="G48" s="44" t="s">
        <v>105</v>
      </c>
      <c r="H48" s="82" t="s">
        <v>67</v>
      </c>
      <c r="J48" s="36" t="s">
        <v>2945</v>
      </c>
      <c r="K48" s="44" t="s">
        <v>2946</v>
      </c>
      <c r="L48" s="36" t="s">
        <v>70</v>
      </c>
      <c r="M48" s="13">
        <v>3.5</v>
      </c>
      <c r="O48" s="12" t="s">
        <v>50</v>
      </c>
      <c r="P48" s="21">
        <v>38</v>
      </c>
      <c r="R48" s="13">
        <f t="shared" si="1"/>
        <v>10.857142857142858</v>
      </c>
      <c r="S48" s="44" t="s">
        <v>71</v>
      </c>
      <c r="T48" s="36" t="s">
        <v>197</v>
      </c>
      <c r="U48" s="39"/>
      <c r="V48" s="36">
        <v>175</v>
      </c>
      <c r="W48" s="36" t="s">
        <v>58</v>
      </c>
      <c r="X48" s="36" t="s">
        <v>73</v>
      </c>
      <c r="Y48" s="10" t="s">
        <v>110</v>
      </c>
      <c r="AB48" t="s">
        <v>2572</v>
      </c>
      <c r="AE48" s="44" t="s">
        <v>257</v>
      </c>
      <c r="AF48" s="44" t="s">
        <v>146</v>
      </c>
      <c r="AG48" s="15" t="s">
        <v>157</v>
      </c>
      <c r="AH48" s="44">
        <v>-22.990997</v>
      </c>
      <c r="AI48" s="44">
        <v>148.58050600000001</v>
      </c>
      <c r="AJ48" s="36" t="s">
        <v>79</v>
      </c>
      <c r="AK48" s="44">
        <v>2005</v>
      </c>
      <c r="AL48" s="44">
        <v>6</v>
      </c>
      <c r="AM48" s="44"/>
      <c r="AN48" s="44"/>
      <c r="AO48" s="44"/>
      <c r="AP48" s="44"/>
    </row>
    <row r="49" spans="1:42" ht="13">
      <c r="A49" s="8" t="s">
        <v>3246</v>
      </c>
      <c r="B49" s="9" t="s">
        <v>3247</v>
      </c>
      <c r="C49" s="9"/>
      <c r="D49" s="25" t="s">
        <v>3248</v>
      </c>
      <c r="E49" s="36"/>
      <c r="F49" s="36" t="s">
        <v>65</v>
      </c>
      <c r="G49" s="44" t="s">
        <v>150</v>
      </c>
      <c r="H49" s="82" t="s">
        <v>67</v>
      </c>
      <c r="I49" s="36"/>
      <c r="J49" t="s">
        <v>3249</v>
      </c>
      <c r="K49" t="s">
        <v>3249</v>
      </c>
      <c r="L49" s="36" t="s">
        <v>70</v>
      </c>
      <c r="M49" s="21">
        <v>4</v>
      </c>
      <c r="O49" s="36" t="s">
        <v>50</v>
      </c>
      <c r="P49" s="21">
        <v>183</v>
      </c>
      <c r="R49" s="13">
        <f t="shared" si="1"/>
        <v>45.75</v>
      </c>
      <c r="S49" s="36" t="s">
        <v>51</v>
      </c>
      <c r="T49" s="36" t="s">
        <v>52</v>
      </c>
      <c r="U49" s="21">
        <v>200</v>
      </c>
      <c r="V49" s="44">
        <v>50</v>
      </c>
      <c r="W49" s="36" t="s">
        <v>72</v>
      </c>
      <c r="X49" s="36" t="s">
        <v>73</v>
      </c>
      <c r="Y49" s="44" t="s">
        <v>110</v>
      </c>
      <c r="AB49" s="36" t="s">
        <v>3250</v>
      </c>
      <c r="AE49" s="44" t="s">
        <v>2266</v>
      </c>
      <c r="AF49" s="44" t="s">
        <v>326</v>
      </c>
      <c r="AG49" s="15" t="s">
        <v>101</v>
      </c>
      <c r="AH49" s="44">
        <v>52.400401000000002</v>
      </c>
      <c r="AI49" s="44">
        <v>-114.83000199999999</v>
      </c>
      <c r="AJ49" s="36" t="s">
        <v>79</v>
      </c>
      <c r="AK49" s="44" t="s">
        <v>114</v>
      </c>
      <c r="AL49" s="65">
        <v>33</v>
      </c>
      <c r="AM49" s="44" t="s">
        <v>115</v>
      </c>
      <c r="AN49" s="36" t="s">
        <v>3251</v>
      </c>
      <c r="AO49" s="25" t="s">
        <v>3252</v>
      </c>
    </row>
    <row r="50" spans="1:42" ht="16.5" customHeight="1">
      <c r="A50" s="8" t="s">
        <v>5780</v>
      </c>
      <c r="B50" s="9" t="s">
        <v>5781</v>
      </c>
      <c r="C50" s="9"/>
      <c r="D50" s="25" t="s">
        <v>5782</v>
      </c>
      <c r="E50" s="36"/>
      <c r="F50" s="36" t="s">
        <v>46</v>
      </c>
      <c r="G50" s="36"/>
      <c r="I50" s="36"/>
      <c r="J50" s="36" t="s">
        <v>5783</v>
      </c>
      <c r="K50" t="s">
        <v>5784</v>
      </c>
      <c r="L50" s="36" t="s">
        <v>49</v>
      </c>
      <c r="M50" s="21">
        <v>10</v>
      </c>
      <c r="O50" s="12" t="s">
        <v>50</v>
      </c>
      <c r="P50" s="21">
        <v>2000</v>
      </c>
      <c r="R50" s="13">
        <f t="shared" si="1"/>
        <v>200</v>
      </c>
      <c r="S50" s="12" t="s">
        <v>51</v>
      </c>
      <c r="T50" s="36" t="s">
        <v>52</v>
      </c>
      <c r="U50" s="39"/>
      <c r="V50" s="44">
        <v>50</v>
      </c>
      <c r="W50" s="36" t="s">
        <v>72</v>
      </c>
      <c r="X50" s="36" t="s">
        <v>73</v>
      </c>
      <c r="Y50" s="36"/>
      <c r="Z50" s="21">
        <v>303</v>
      </c>
      <c r="AA50" s="36" t="s">
        <v>5785</v>
      </c>
      <c r="AB50" s="36" t="s">
        <v>5786</v>
      </c>
      <c r="AE50" s="44" t="s">
        <v>1034</v>
      </c>
      <c r="AF50" s="44" t="s">
        <v>161</v>
      </c>
      <c r="AG50" s="15" t="s">
        <v>92</v>
      </c>
      <c r="AH50" s="44">
        <v>53.732562000000001</v>
      </c>
      <c r="AI50" s="44">
        <v>91.084281000000004</v>
      </c>
      <c r="AJ50" s="10" t="s">
        <v>58</v>
      </c>
      <c r="AK50" s="44">
        <v>2015</v>
      </c>
      <c r="AL50" s="44"/>
      <c r="AM50" s="44"/>
      <c r="AN50" s="44"/>
      <c r="AO50" s="44"/>
      <c r="AP50" s="32"/>
    </row>
    <row r="51" spans="1:42" ht="13">
      <c r="A51" s="8" t="s">
        <v>5629</v>
      </c>
      <c r="B51" s="9" t="s">
        <v>5630</v>
      </c>
      <c r="D51" s="25" t="s">
        <v>5631</v>
      </c>
      <c r="E51" s="36"/>
      <c r="F51" s="36" t="s">
        <v>46</v>
      </c>
      <c r="G51" s="36"/>
      <c r="I51" s="36"/>
      <c r="J51" t="s">
        <v>2398</v>
      </c>
      <c r="K51" t="s">
        <v>2399</v>
      </c>
      <c r="L51" s="36" t="s">
        <v>49</v>
      </c>
      <c r="M51" s="11">
        <v>9.1999999999999993</v>
      </c>
      <c r="O51" s="36" t="s">
        <v>50</v>
      </c>
      <c r="P51" s="21">
        <v>112</v>
      </c>
      <c r="R51" s="13">
        <f t="shared" si="1"/>
        <v>12.173913043478262</v>
      </c>
      <c r="S51" s="36" t="s">
        <v>51</v>
      </c>
      <c r="T51" s="36" t="s">
        <v>52</v>
      </c>
      <c r="U51" s="39"/>
      <c r="V51" s="44">
        <v>50</v>
      </c>
      <c r="W51" s="36" t="s">
        <v>72</v>
      </c>
      <c r="X51" s="10" t="s">
        <v>177</v>
      </c>
      <c r="Y51" s="10" t="s">
        <v>54</v>
      </c>
      <c r="AA51" t="s">
        <v>1501</v>
      </c>
      <c r="AD51" t="s">
        <v>1267</v>
      </c>
      <c r="AE51" s="44" t="s">
        <v>1268</v>
      </c>
      <c r="AF51" s="36" t="s">
        <v>182</v>
      </c>
      <c r="AG51" s="15" t="s">
        <v>191</v>
      </c>
      <c r="AH51" s="44">
        <v>-3.8776269999999999</v>
      </c>
      <c r="AI51" s="44">
        <v>115.110224</v>
      </c>
      <c r="AJ51" s="44" t="s">
        <v>58</v>
      </c>
      <c r="AK51" s="44">
        <v>2004</v>
      </c>
      <c r="AL51" s="44"/>
      <c r="AM51" s="44" t="s">
        <v>115</v>
      </c>
      <c r="AN51" s="44" t="s">
        <v>4334</v>
      </c>
      <c r="AO51" s="28" t="s">
        <v>4335</v>
      </c>
    </row>
    <row r="52" spans="1:42" ht="13">
      <c r="A52" s="8" t="s">
        <v>6007</v>
      </c>
      <c r="B52" s="9" t="s">
        <v>6008</v>
      </c>
      <c r="C52" s="9" t="s">
        <v>6009</v>
      </c>
      <c r="D52" s="41" t="s">
        <v>6010</v>
      </c>
      <c r="E52" s="36"/>
      <c r="F52" s="36" t="s">
        <v>46</v>
      </c>
      <c r="J52" s="36" t="s">
        <v>438</v>
      </c>
      <c r="K52" t="s">
        <v>357</v>
      </c>
      <c r="L52" s="36" t="s">
        <v>49</v>
      </c>
      <c r="M52" s="53">
        <v>10.52</v>
      </c>
      <c r="O52" s="12" t="s">
        <v>50</v>
      </c>
      <c r="P52" s="21">
        <v>180.86</v>
      </c>
      <c r="R52" s="13">
        <f t="shared" si="1"/>
        <v>17.192015209125476</v>
      </c>
      <c r="S52" s="12" t="s">
        <v>51</v>
      </c>
      <c r="T52" s="36" t="s">
        <v>52</v>
      </c>
      <c r="U52" s="39">
        <v>7.9</v>
      </c>
      <c r="V52" s="44">
        <v>50</v>
      </c>
      <c r="W52" s="36" t="s">
        <v>72</v>
      </c>
      <c r="X52" s="10" t="s">
        <v>177</v>
      </c>
      <c r="Y52" s="10" t="s">
        <v>54</v>
      </c>
      <c r="Z52" s="36"/>
      <c r="AA52" t="s">
        <v>6011</v>
      </c>
      <c r="AB52" s="36"/>
      <c r="AC52" t="s">
        <v>6012</v>
      </c>
      <c r="AD52" t="s">
        <v>1752</v>
      </c>
      <c r="AE52" s="44" t="s">
        <v>386</v>
      </c>
      <c r="AF52" s="44" t="s">
        <v>172</v>
      </c>
      <c r="AG52" s="15" t="s">
        <v>180</v>
      </c>
      <c r="AH52" s="44">
        <v>23.724267999999999</v>
      </c>
      <c r="AI52" s="44">
        <v>85.037525000000002</v>
      </c>
      <c r="AJ52" s="10" t="s">
        <v>58</v>
      </c>
      <c r="AK52" s="44">
        <v>1991</v>
      </c>
      <c r="AL52" s="44">
        <v>9</v>
      </c>
      <c r="AM52" s="44"/>
      <c r="AN52" s="44"/>
      <c r="AO52" s="44"/>
      <c r="AP52" s="82"/>
    </row>
    <row r="53" spans="1:42" ht="13">
      <c r="A53" s="8" t="s">
        <v>2963</v>
      </c>
      <c r="B53" s="59" t="s">
        <v>2964</v>
      </c>
      <c r="C53" s="44" t="s">
        <v>2965</v>
      </c>
      <c r="D53" s="25" t="s">
        <v>2966</v>
      </c>
      <c r="E53" s="36"/>
      <c r="F53" t="s">
        <v>65</v>
      </c>
      <c r="G53" s="44" t="s">
        <v>105</v>
      </c>
      <c r="H53" s="82" t="s">
        <v>85</v>
      </c>
      <c r="J53" s="36" t="s">
        <v>2967</v>
      </c>
      <c r="K53" t="s">
        <v>2436</v>
      </c>
      <c r="L53" s="36" t="s">
        <v>70</v>
      </c>
      <c r="M53" s="11">
        <v>3.6</v>
      </c>
      <c r="O53" s="12" t="s">
        <v>50</v>
      </c>
      <c r="P53" s="21">
        <v>47</v>
      </c>
      <c r="R53" s="13">
        <f t="shared" si="1"/>
        <v>13.055555555555555</v>
      </c>
      <c r="S53" s="36" t="s">
        <v>51</v>
      </c>
      <c r="T53" s="36" t="s">
        <v>52</v>
      </c>
      <c r="U53" s="39"/>
      <c r="V53" s="44">
        <v>50</v>
      </c>
      <c r="W53" s="36" t="s">
        <v>72</v>
      </c>
      <c r="X53" s="12" t="s">
        <v>73</v>
      </c>
      <c r="Y53" s="10" t="s">
        <v>255</v>
      </c>
      <c r="AA53" t="s">
        <v>2752</v>
      </c>
      <c r="AB53" t="s">
        <v>2753</v>
      </c>
      <c r="AE53" s="36" t="s">
        <v>156</v>
      </c>
      <c r="AF53" s="44" t="s">
        <v>146</v>
      </c>
      <c r="AG53" s="15" t="s">
        <v>157</v>
      </c>
      <c r="AH53" s="36">
        <v>-32.468941999999998</v>
      </c>
      <c r="AI53" s="36">
        <v>151.07849300000001</v>
      </c>
      <c r="AJ53" s="44" t="s">
        <v>58</v>
      </c>
      <c r="AK53">
        <v>2025</v>
      </c>
      <c r="AL53" s="44">
        <v>7</v>
      </c>
      <c r="AM53" s="44" t="s">
        <v>115</v>
      </c>
      <c r="AN53" s="44" t="s">
        <v>2439</v>
      </c>
      <c r="AO53" s="25" t="s">
        <v>2440</v>
      </c>
    </row>
    <row r="54" spans="1:42" ht="13">
      <c r="A54" s="8" t="s">
        <v>2963</v>
      </c>
      <c r="B54" s="59" t="s">
        <v>2964</v>
      </c>
      <c r="C54" s="44"/>
      <c r="D54" s="25" t="s">
        <v>2966</v>
      </c>
      <c r="E54" s="36"/>
      <c r="F54" t="s">
        <v>46</v>
      </c>
      <c r="H54" s="82" t="s">
        <v>85</v>
      </c>
      <c r="J54" s="36" t="s">
        <v>2967</v>
      </c>
      <c r="K54" t="s">
        <v>2436</v>
      </c>
      <c r="L54" s="36" t="s">
        <v>49</v>
      </c>
      <c r="M54" s="11">
        <v>5.45</v>
      </c>
      <c r="O54" s="36" t="s">
        <v>50</v>
      </c>
      <c r="P54" s="21">
        <v>47</v>
      </c>
      <c r="R54" s="13">
        <f t="shared" si="1"/>
        <v>8.6238532110091732</v>
      </c>
      <c r="S54" s="44" t="s">
        <v>71</v>
      </c>
      <c r="T54" s="36" t="s">
        <v>197</v>
      </c>
      <c r="U54" s="39">
        <v>3.15</v>
      </c>
      <c r="V54" s="36">
        <v>200</v>
      </c>
      <c r="W54" s="36" t="s">
        <v>58</v>
      </c>
      <c r="X54" s="36" t="s">
        <v>73</v>
      </c>
      <c r="Y54" s="44" t="s">
        <v>255</v>
      </c>
      <c r="AA54" t="s">
        <v>2752</v>
      </c>
      <c r="AB54" t="s">
        <v>2753</v>
      </c>
      <c r="AE54" s="44" t="s">
        <v>156</v>
      </c>
      <c r="AF54" s="44" t="s">
        <v>146</v>
      </c>
      <c r="AG54" s="10" t="s">
        <v>157</v>
      </c>
      <c r="AH54" s="44">
        <v>-32.468941999999998</v>
      </c>
      <c r="AI54" s="44">
        <v>151.07849300000001</v>
      </c>
      <c r="AJ54" s="44" t="s">
        <v>58</v>
      </c>
      <c r="AK54" s="44">
        <v>2004</v>
      </c>
      <c r="AL54" s="44">
        <v>9</v>
      </c>
      <c r="AM54" s="44" t="s">
        <v>115</v>
      </c>
      <c r="AN54" s="44" t="s">
        <v>2439</v>
      </c>
      <c r="AO54" s="25" t="s">
        <v>2440</v>
      </c>
    </row>
    <row r="55" spans="1:42" ht="13">
      <c r="A55" s="8" t="s">
        <v>5223</v>
      </c>
      <c r="B55" s="82" t="s">
        <v>5224</v>
      </c>
      <c r="C55" s="82" t="s">
        <v>5225</v>
      </c>
      <c r="D55" s="19" t="s">
        <v>5226</v>
      </c>
      <c r="E55" s="19" t="s">
        <v>5227</v>
      </c>
      <c r="F55" t="s">
        <v>65</v>
      </c>
      <c r="G55" s="44" t="s">
        <v>66</v>
      </c>
      <c r="H55" s="82" t="s">
        <v>67</v>
      </c>
      <c r="I55" s="82"/>
      <c r="J55" s="44" t="s">
        <v>5228</v>
      </c>
      <c r="K55" s="44" t="s">
        <v>5220</v>
      </c>
      <c r="L55" s="36" t="s">
        <v>70</v>
      </c>
      <c r="M55" s="21">
        <v>8</v>
      </c>
      <c r="O55" s="12" t="s">
        <v>50</v>
      </c>
      <c r="P55">
        <v>438.96</v>
      </c>
      <c r="R55" s="13">
        <f t="shared" si="1"/>
        <v>54.87</v>
      </c>
      <c r="S55" s="44" t="s">
        <v>71</v>
      </c>
      <c r="U55" s="39">
        <v>82.2</v>
      </c>
      <c r="V55" s="44">
        <v>456</v>
      </c>
      <c r="W55" s="36" t="s">
        <v>72</v>
      </c>
      <c r="X55" s="12" t="s">
        <v>73</v>
      </c>
      <c r="Z55" s="44">
        <v>50</v>
      </c>
      <c r="AB55" s="82" t="s">
        <v>5229</v>
      </c>
      <c r="AC55" s="82" t="s">
        <v>5230</v>
      </c>
      <c r="AD55" s="82" t="s">
        <v>571</v>
      </c>
      <c r="AE55" s="82" t="s">
        <v>572</v>
      </c>
      <c r="AF55" s="82" t="s">
        <v>60</v>
      </c>
      <c r="AG55" s="15" t="s">
        <v>78</v>
      </c>
      <c r="AH55" s="77">
        <v>38.474786000000002</v>
      </c>
      <c r="AI55" s="77">
        <v>106.668299</v>
      </c>
      <c r="AJ55" s="10" t="s">
        <v>79</v>
      </c>
      <c r="AL55" s="80">
        <v>39</v>
      </c>
      <c r="AM55" s="82"/>
    </row>
    <row r="56" spans="1:42" ht="13">
      <c r="A56" s="8" t="s">
        <v>5695</v>
      </c>
      <c r="B56" s="15" t="s">
        <v>5696</v>
      </c>
      <c r="C56" s="9"/>
      <c r="D56" s="25" t="s">
        <v>5697</v>
      </c>
      <c r="E56" s="36"/>
      <c r="F56" s="36" t="s">
        <v>46</v>
      </c>
      <c r="G56" s="36"/>
      <c r="I56" s="36"/>
      <c r="J56" s="36" t="s">
        <v>422</v>
      </c>
      <c r="K56" t="s">
        <v>423</v>
      </c>
      <c r="L56" s="36" t="s">
        <v>49</v>
      </c>
      <c r="M56" s="21">
        <v>10</v>
      </c>
      <c r="O56" s="12" t="s">
        <v>50</v>
      </c>
      <c r="P56" s="21">
        <v>312</v>
      </c>
      <c r="R56" s="13">
        <f t="shared" si="1"/>
        <v>31.2</v>
      </c>
      <c r="S56" s="12" t="s">
        <v>51</v>
      </c>
      <c r="T56" s="36" t="s">
        <v>52</v>
      </c>
      <c r="U56" s="21">
        <v>22</v>
      </c>
      <c r="V56" s="44">
        <v>50</v>
      </c>
      <c r="W56" s="36" t="s">
        <v>72</v>
      </c>
      <c r="X56" s="36" t="s">
        <v>73</v>
      </c>
      <c r="Y56" s="10" t="s">
        <v>255</v>
      </c>
      <c r="Z56" s="36"/>
      <c r="AB56" s="36" t="s">
        <v>5698</v>
      </c>
      <c r="AE56" s="44" t="s">
        <v>243</v>
      </c>
      <c r="AF56" s="44" t="s">
        <v>161</v>
      </c>
      <c r="AG56" s="15" t="s">
        <v>92</v>
      </c>
      <c r="AH56" s="44">
        <v>54.273009000000002</v>
      </c>
      <c r="AI56" s="44">
        <v>86.196230999999997</v>
      </c>
      <c r="AJ56" s="10" t="s">
        <v>58</v>
      </c>
      <c r="AK56" s="44">
        <v>1949</v>
      </c>
      <c r="AL56" s="44"/>
      <c r="AM56" s="44"/>
      <c r="AN56" s="44"/>
      <c r="AO56" s="44"/>
      <c r="AP56" s="32"/>
    </row>
    <row r="57" spans="1:42" ht="13">
      <c r="A57" s="8" t="s">
        <v>3352</v>
      </c>
      <c r="B57" s="15" t="s">
        <v>3353</v>
      </c>
      <c r="C57" s="9"/>
      <c r="D57" s="28" t="s">
        <v>3354</v>
      </c>
      <c r="F57" s="44" t="s">
        <v>46</v>
      </c>
      <c r="K57" t="s">
        <v>3355</v>
      </c>
      <c r="L57" s="44" t="s">
        <v>49</v>
      </c>
      <c r="M57" s="21">
        <v>4</v>
      </c>
      <c r="O57" s="21"/>
      <c r="S57" s="44" t="s">
        <v>51</v>
      </c>
      <c r="T57" s="44" t="s">
        <v>52</v>
      </c>
      <c r="X57" s="36" t="s">
        <v>73</v>
      </c>
      <c r="AF57" t="s">
        <v>372</v>
      </c>
      <c r="AG57" s="15" t="s">
        <v>78</v>
      </c>
      <c r="AH57">
        <v>47.750549999999997</v>
      </c>
      <c r="AI57">
        <v>108.32485</v>
      </c>
      <c r="AJ57" s="44" t="s">
        <v>58</v>
      </c>
      <c r="AK57">
        <v>1978</v>
      </c>
      <c r="AM57" s="44" t="s">
        <v>499</v>
      </c>
      <c r="AN57" s="44" t="s">
        <v>3356</v>
      </c>
      <c r="AO57" s="42" t="s">
        <v>3357</v>
      </c>
    </row>
    <row r="58" spans="1:42" ht="13">
      <c r="A58" s="8" t="s">
        <v>6420</v>
      </c>
      <c r="B58" s="82" t="s">
        <v>6421</v>
      </c>
      <c r="C58" s="82" t="s">
        <v>6422</v>
      </c>
      <c r="D58" s="49" t="s">
        <v>6423</v>
      </c>
      <c r="E58" s="19" t="s">
        <v>6424</v>
      </c>
      <c r="F58" t="s">
        <v>65</v>
      </c>
      <c r="G58" s="44" t="s">
        <v>66</v>
      </c>
      <c r="H58" s="82" t="s">
        <v>67</v>
      </c>
      <c r="I58" s="82"/>
      <c r="J58" s="44" t="s">
        <v>6425</v>
      </c>
      <c r="K58" s="44" t="s">
        <v>6426</v>
      </c>
      <c r="L58" s="36" t="s">
        <v>70</v>
      </c>
      <c r="M58" s="21">
        <v>15</v>
      </c>
      <c r="O58" s="12" t="s">
        <v>50</v>
      </c>
      <c r="P58">
        <v>2032.9</v>
      </c>
      <c r="R58" s="13">
        <f t="shared" ref="R58:R69" si="2">P58/M58</f>
        <v>135.52666666666667</v>
      </c>
      <c r="S58" s="44" t="s">
        <v>71</v>
      </c>
      <c r="U58" s="39">
        <v>169.19</v>
      </c>
      <c r="V58" s="44">
        <v>456</v>
      </c>
      <c r="W58" s="36" t="s">
        <v>72</v>
      </c>
      <c r="X58" s="36" t="s">
        <v>73</v>
      </c>
      <c r="Y58" s="10" t="s">
        <v>54</v>
      </c>
      <c r="Z58">
        <v>1783</v>
      </c>
      <c r="AA58" t="s">
        <v>3823</v>
      </c>
      <c r="AB58" s="82" t="s">
        <v>6125</v>
      </c>
      <c r="AC58" s="82" t="s">
        <v>6427</v>
      </c>
      <c r="AD58" s="82" t="s">
        <v>571</v>
      </c>
      <c r="AE58" s="82" t="s">
        <v>572</v>
      </c>
      <c r="AF58" s="82" t="s">
        <v>60</v>
      </c>
      <c r="AG58" s="15" t="s">
        <v>78</v>
      </c>
      <c r="AH58" s="77">
        <v>38.417974999999998</v>
      </c>
      <c r="AI58" s="77">
        <v>108.96011900000001</v>
      </c>
      <c r="AJ58" s="10" t="s">
        <v>58</v>
      </c>
      <c r="AL58" s="80">
        <v>96.8</v>
      </c>
      <c r="AM58" s="82"/>
    </row>
    <row r="59" spans="1:42" ht="13">
      <c r="A59" s="8" t="s">
        <v>6065</v>
      </c>
      <c r="B59" s="9" t="s">
        <v>6066</v>
      </c>
      <c r="C59" s="44" t="s">
        <v>3548</v>
      </c>
      <c r="D59" s="25" t="s">
        <v>6067</v>
      </c>
      <c r="E59" s="36"/>
      <c r="F59" s="36" t="s">
        <v>46</v>
      </c>
      <c r="J59" s="36" t="s">
        <v>3550</v>
      </c>
      <c r="K59" s="36" t="s">
        <v>1871</v>
      </c>
      <c r="L59" s="36" t="s">
        <v>49</v>
      </c>
      <c r="M59" s="13">
        <f>N59*0.907185</f>
        <v>11.067656999999999</v>
      </c>
      <c r="N59" s="36">
        <v>12.2</v>
      </c>
      <c r="O59" s="12" t="s">
        <v>50</v>
      </c>
      <c r="P59" s="21">
        <f>Q59*0.907185</f>
        <v>222.26032499999999</v>
      </c>
      <c r="Q59" s="36">
        <v>245</v>
      </c>
      <c r="R59" s="13">
        <f t="shared" si="2"/>
        <v>20.081967213114755</v>
      </c>
      <c r="S59" s="44" t="s">
        <v>71</v>
      </c>
      <c r="T59" s="36" t="s">
        <v>197</v>
      </c>
      <c r="U59" s="39"/>
      <c r="V59" s="36">
        <v>304</v>
      </c>
      <c r="W59" s="36" t="s">
        <v>58</v>
      </c>
      <c r="X59" s="36" t="s">
        <v>73</v>
      </c>
      <c r="Y59" s="10" t="s">
        <v>54</v>
      </c>
      <c r="Z59" s="21">
        <v>684</v>
      </c>
      <c r="AA59" s="36" t="s">
        <v>465</v>
      </c>
      <c r="AB59" s="36" t="s">
        <v>3551</v>
      </c>
      <c r="AC59" s="36" t="s">
        <v>3552</v>
      </c>
      <c r="AE59" s="44" t="s">
        <v>3553</v>
      </c>
      <c r="AF59" s="44" t="s">
        <v>94</v>
      </c>
      <c r="AG59" s="15" t="s">
        <v>101</v>
      </c>
      <c r="AH59" s="44">
        <v>39.960900000000002</v>
      </c>
      <c r="AI59" s="44">
        <v>-80.403899999999993</v>
      </c>
      <c r="AJ59" s="44" t="s">
        <v>58</v>
      </c>
      <c r="AK59" s="44">
        <v>1984</v>
      </c>
      <c r="AL59" s="44"/>
      <c r="AM59" s="44"/>
      <c r="AN59" s="44"/>
      <c r="AO59" s="44"/>
    </row>
    <row r="60" spans="1:42" ht="13">
      <c r="A60" s="8" t="s">
        <v>2721</v>
      </c>
      <c r="B60" s="82" t="s">
        <v>2722</v>
      </c>
      <c r="C60" s="82" t="s">
        <v>2723</v>
      </c>
      <c r="D60" s="19" t="s">
        <v>2724</v>
      </c>
      <c r="E60" s="19" t="s">
        <v>2725</v>
      </c>
      <c r="F60" t="s">
        <v>65</v>
      </c>
      <c r="G60" s="44" t="s">
        <v>66</v>
      </c>
      <c r="H60" s="82" t="s">
        <v>67</v>
      </c>
      <c r="I60" s="82"/>
      <c r="J60" s="44" t="s">
        <v>2726</v>
      </c>
      <c r="K60" s="44" t="s">
        <v>2727</v>
      </c>
      <c r="L60" s="36" t="s">
        <v>70</v>
      </c>
      <c r="M60" s="21">
        <v>3</v>
      </c>
      <c r="O60" s="36" t="s">
        <v>50</v>
      </c>
      <c r="P60">
        <v>304.79000000000002</v>
      </c>
      <c r="R60" s="13">
        <f t="shared" si="2"/>
        <v>101.59666666666668</v>
      </c>
      <c r="S60" s="44" t="s">
        <v>71</v>
      </c>
      <c r="U60" s="39">
        <v>32.04</v>
      </c>
      <c r="V60" s="44">
        <v>456</v>
      </c>
      <c r="W60" s="36" t="s">
        <v>72</v>
      </c>
      <c r="X60" s="10" t="s">
        <v>88</v>
      </c>
      <c r="Z60" s="82"/>
      <c r="AA60" s="82"/>
      <c r="AB60" s="82" t="s">
        <v>2728</v>
      </c>
      <c r="AC60" s="82" t="s">
        <v>2729</v>
      </c>
      <c r="AD60" s="82" t="s">
        <v>2730</v>
      </c>
      <c r="AE60" s="82" t="s">
        <v>2731</v>
      </c>
      <c r="AF60" s="82" t="s">
        <v>60</v>
      </c>
      <c r="AG60" s="15" t="s">
        <v>78</v>
      </c>
      <c r="AH60" s="77">
        <v>25.201695000000001</v>
      </c>
      <c r="AI60" s="77">
        <v>104.63952</v>
      </c>
      <c r="AJ60" s="10" t="s">
        <v>58</v>
      </c>
      <c r="AL60" s="80">
        <v>73.599999999999994</v>
      </c>
      <c r="AM60" s="82"/>
    </row>
    <row r="61" spans="1:42" ht="13">
      <c r="A61" s="8" t="s">
        <v>4565</v>
      </c>
      <c r="B61" s="65" t="s">
        <v>4566</v>
      </c>
      <c r="C61" t="s">
        <v>4567</v>
      </c>
      <c r="D61" s="62" t="s">
        <v>4568</v>
      </c>
      <c r="E61" s="62" t="s">
        <v>4569</v>
      </c>
      <c r="F61" s="36" t="s">
        <v>46</v>
      </c>
      <c r="G61" s="21"/>
      <c r="J61" s="65" t="s">
        <v>4570</v>
      </c>
      <c r="K61" s="65" t="s">
        <v>4571</v>
      </c>
      <c r="L61" s="36" t="s">
        <v>70</v>
      </c>
      <c r="M61" s="21">
        <v>6</v>
      </c>
      <c r="O61" s="36" t="s">
        <v>50</v>
      </c>
      <c r="P61" s="21">
        <v>530.33270000000005</v>
      </c>
      <c r="R61" s="13">
        <f t="shared" si="2"/>
        <v>88.388783333333336</v>
      </c>
      <c r="S61" s="36" t="s">
        <v>51</v>
      </c>
      <c r="T61" s="36" t="s">
        <v>52</v>
      </c>
      <c r="U61" s="39">
        <v>33.090000000000003</v>
      </c>
      <c r="V61" s="44">
        <v>50</v>
      </c>
      <c r="W61" s="36" t="s">
        <v>72</v>
      </c>
      <c r="X61" s="12" t="s">
        <v>73</v>
      </c>
      <c r="Y61" s="10" t="s">
        <v>54</v>
      </c>
      <c r="AB61" t="s">
        <v>4572</v>
      </c>
      <c r="AC61" t="s">
        <v>4573</v>
      </c>
      <c r="AD61" t="s">
        <v>2704</v>
      </c>
      <c r="AE61" t="s">
        <v>561</v>
      </c>
      <c r="AF61" t="s">
        <v>60</v>
      </c>
      <c r="AG61" s="15" t="s">
        <v>78</v>
      </c>
      <c r="AH61">
        <v>43.917059000000002</v>
      </c>
      <c r="AI61">
        <v>94.670357999999993</v>
      </c>
      <c r="AJ61" s="10" t="s">
        <v>58</v>
      </c>
      <c r="AK61">
        <v>2017</v>
      </c>
      <c r="AL61" s="21">
        <v>80.8</v>
      </c>
    </row>
    <row r="62" spans="1:42" ht="13">
      <c r="A62" s="8" t="s">
        <v>562</v>
      </c>
      <c r="B62" s="82" t="s">
        <v>563</v>
      </c>
      <c r="C62" s="82" t="s">
        <v>564</v>
      </c>
      <c r="D62" s="46" t="s">
        <v>565</v>
      </c>
      <c r="E62" s="19" t="s">
        <v>566</v>
      </c>
      <c r="F62" t="s">
        <v>65</v>
      </c>
      <c r="G62" s="44" t="s">
        <v>66</v>
      </c>
      <c r="H62" s="82" t="s">
        <v>67</v>
      </c>
      <c r="I62" s="82"/>
      <c r="J62" s="44" t="s">
        <v>567</v>
      </c>
      <c r="K62" s="44" t="s">
        <v>568</v>
      </c>
      <c r="L62" s="36" t="s">
        <v>70</v>
      </c>
      <c r="M62" s="11">
        <v>1.2</v>
      </c>
      <c r="O62" s="36" t="s">
        <v>50</v>
      </c>
      <c r="P62" s="39">
        <v>25.0822</v>
      </c>
      <c r="R62" s="13">
        <f t="shared" si="2"/>
        <v>20.901833333333336</v>
      </c>
      <c r="S62" s="44" t="s">
        <v>71</v>
      </c>
      <c r="U62" s="39">
        <v>5.7060000000000004</v>
      </c>
      <c r="V62" s="44">
        <v>456</v>
      </c>
      <c r="W62" s="36" t="s">
        <v>72</v>
      </c>
      <c r="X62" s="36" t="s">
        <v>73</v>
      </c>
      <c r="Y62" s="10" t="s">
        <v>54</v>
      </c>
      <c r="Z62">
        <v>260</v>
      </c>
      <c r="AA62" s="44" t="s">
        <v>569</v>
      </c>
      <c r="AB62" s="82"/>
      <c r="AC62" s="82" t="s">
        <v>570</v>
      </c>
      <c r="AD62" s="82" t="s">
        <v>571</v>
      </c>
      <c r="AE62" s="82" t="s">
        <v>572</v>
      </c>
      <c r="AF62" s="82" t="s">
        <v>60</v>
      </c>
      <c r="AG62" s="15" t="s">
        <v>78</v>
      </c>
      <c r="AH62" s="77">
        <v>39.725302999999997</v>
      </c>
      <c r="AI62" s="77">
        <v>111.335131</v>
      </c>
      <c r="AJ62" s="10" t="s">
        <v>58</v>
      </c>
      <c r="AL62" s="80">
        <v>16.079999999999998</v>
      </c>
      <c r="AM62" s="82"/>
    </row>
    <row r="63" spans="1:42" ht="13">
      <c r="A63" s="8" t="s">
        <v>720</v>
      </c>
      <c r="B63" s="82" t="s">
        <v>721</v>
      </c>
      <c r="C63" s="82" t="s">
        <v>722</v>
      </c>
      <c r="D63" s="46" t="s">
        <v>723</v>
      </c>
      <c r="E63" s="19" t="s">
        <v>724</v>
      </c>
      <c r="F63" t="s">
        <v>65</v>
      </c>
      <c r="G63" s="44" t="s">
        <v>105</v>
      </c>
      <c r="H63" s="82" t="s">
        <v>85</v>
      </c>
      <c r="I63" s="82" t="s">
        <v>219</v>
      </c>
      <c r="J63" s="44" t="s">
        <v>725</v>
      </c>
      <c r="K63" s="44" t="s">
        <v>726</v>
      </c>
      <c r="L63" s="36" t="s">
        <v>70</v>
      </c>
      <c r="M63" s="13">
        <v>1.2</v>
      </c>
      <c r="O63" s="36" t="s">
        <v>50</v>
      </c>
      <c r="P63">
        <v>508</v>
      </c>
      <c r="R63" s="13">
        <f t="shared" si="2"/>
        <v>423.33333333333337</v>
      </c>
      <c r="S63" s="44" t="s">
        <v>71</v>
      </c>
      <c r="U63" s="39">
        <v>20.567499999999999</v>
      </c>
      <c r="V63" s="44">
        <v>456</v>
      </c>
      <c r="W63" s="36" t="s">
        <v>72</v>
      </c>
      <c r="X63" s="36" t="s">
        <v>73</v>
      </c>
      <c r="Z63" s="44">
        <v>50</v>
      </c>
      <c r="AB63" s="82"/>
      <c r="AC63" s="82" t="s">
        <v>727</v>
      </c>
      <c r="AD63" s="82" t="s">
        <v>728</v>
      </c>
      <c r="AE63" s="82" t="s">
        <v>561</v>
      </c>
      <c r="AF63" s="82" t="s">
        <v>60</v>
      </c>
      <c r="AG63" s="15" t="s">
        <v>78</v>
      </c>
      <c r="AH63" s="77">
        <v>44.048538999999998</v>
      </c>
      <c r="AI63" s="77">
        <v>88.529268000000002</v>
      </c>
      <c r="AJ63" s="44" t="s">
        <v>58</v>
      </c>
      <c r="AL63" s="80">
        <v>64</v>
      </c>
      <c r="AM63" s="82"/>
    </row>
    <row r="64" spans="1:42" ht="13">
      <c r="A64" s="8" t="s">
        <v>720</v>
      </c>
      <c r="B64" s="82" t="s">
        <v>721</v>
      </c>
      <c r="C64" s="82" t="s">
        <v>722</v>
      </c>
      <c r="D64" s="46" t="s">
        <v>723</v>
      </c>
      <c r="E64" s="19" t="s">
        <v>724</v>
      </c>
      <c r="F64" t="s">
        <v>65</v>
      </c>
      <c r="G64" s="44" t="s">
        <v>105</v>
      </c>
      <c r="H64" s="82" t="s">
        <v>67</v>
      </c>
      <c r="I64" s="82" t="s">
        <v>1313</v>
      </c>
      <c r="J64" s="44" t="s">
        <v>725</v>
      </c>
      <c r="K64" s="44" t="s">
        <v>726</v>
      </c>
      <c r="L64" s="36" t="s">
        <v>70</v>
      </c>
      <c r="M64" s="11">
        <v>3.8</v>
      </c>
      <c r="O64" s="36" t="s">
        <v>50</v>
      </c>
      <c r="P64">
        <v>508</v>
      </c>
      <c r="R64" s="13">
        <f t="shared" si="2"/>
        <v>133.68421052631581</v>
      </c>
      <c r="S64" s="44" t="s">
        <v>71</v>
      </c>
      <c r="U64" s="39">
        <v>20.567499999999999</v>
      </c>
      <c r="V64" s="44">
        <v>456</v>
      </c>
      <c r="W64" s="36" t="s">
        <v>72</v>
      </c>
      <c r="X64" s="36" t="s">
        <v>73</v>
      </c>
      <c r="Z64" s="44">
        <v>51</v>
      </c>
      <c r="AB64" s="82"/>
      <c r="AC64" s="82" t="s">
        <v>727</v>
      </c>
      <c r="AD64" s="82" t="s">
        <v>728</v>
      </c>
      <c r="AE64" s="82" t="s">
        <v>561</v>
      </c>
      <c r="AF64" s="82" t="s">
        <v>60</v>
      </c>
      <c r="AG64" s="15" t="s">
        <v>78</v>
      </c>
      <c r="AH64" s="77">
        <v>44.048538999999998</v>
      </c>
      <c r="AI64" s="77">
        <v>88.529268000000002</v>
      </c>
      <c r="AJ64" s="10" t="s">
        <v>58</v>
      </c>
      <c r="AL64" s="80">
        <v>64</v>
      </c>
      <c r="AM64" s="82"/>
    </row>
    <row r="65" spans="1:42" ht="13">
      <c r="A65" s="8" t="s">
        <v>5865</v>
      </c>
      <c r="B65" s="65" t="s">
        <v>5866</v>
      </c>
      <c r="C65" t="s">
        <v>5867</v>
      </c>
      <c r="D65" s="62" t="s">
        <v>5868</v>
      </c>
      <c r="E65" s="62" t="s">
        <v>5869</v>
      </c>
      <c r="F65" s="36" t="s">
        <v>46</v>
      </c>
      <c r="G65" s="21"/>
      <c r="J65" s="65" t="s">
        <v>5870</v>
      </c>
      <c r="K65" s="65" t="s">
        <v>5871</v>
      </c>
      <c r="L65" s="36" t="s">
        <v>70</v>
      </c>
      <c r="M65" s="65">
        <v>10</v>
      </c>
      <c r="O65" s="12" t="s">
        <v>50</v>
      </c>
      <c r="P65" s="65">
        <v>635</v>
      </c>
      <c r="R65" s="13">
        <f t="shared" si="2"/>
        <v>63.5</v>
      </c>
      <c r="S65" s="44" t="s">
        <v>424</v>
      </c>
      <c r="T65" s="36" t="s">
        <v>425</v>
      </c>
      <c r="U65" s="65">
        <v>25</v>
      </c>
      <c r="W65" s="44"/>
      <c r="X65" s="36" t="s">
        <v>53</v>
      </c>
      <c r="Y65" s="10" t="s">
        <v>54</v>
      </c>
      <c r="AB65" t="s">
        <v>4059</v>
      </c>
      <c r="AC65" t="s">
        <v>4060</v>
      </c>
      <c r="AD65" t="s">
        <v>830</v>
      </c>
      <c r="AE65" t="s">
        <v>572</v>
      </c>
      <c r="AF65" t="s">
        <v>60</v>
      </c>
      <c r="AG65" s="15" t="s">
        <v>78</v>
      </c>
      <c r="AH65">
        <v>44.947927</v>
      </c>
      <c r="AI65">
        <v>118.666974</v>
      </c>
      <c r="AJ65" s="10" t="s">
        <v>58</v>
      </c>
      <c r="AL65" s="21">
        <v>32</v>
      </c>
    </row>
    <row r="66" spans="1:42" ht="13">
      <c r="A66" s="8" t="s">
        <v>6364</v>
      </c>
      <c r="B66" s="65" t="s">
        <v>6365</v>
      </c>
      <c r="C66" s="82" t="s">
        <v>6366</v>
      </c>
      <c r="D66" s="62" t="s">
        <v>6367</v>
      </c>
      <c r="E66" s="69" t="s">
        <v>6368</v>
      </c>
      <c r="F66" s="36" t="s">
        <v>46</v>
      </c>
      <c r="G66" s="21"/>
      <c r="J66" s="65" t="s">
        <v>6369</v>
      </c>
      <c r="K66" s="65" t="s">
        <v>6370</v>
      </c>
      <c r="L66" s="36" t="s">
        <v>70</v>
      </c>
      <c r="M66" s="21">
        <v>15</v>
      </c>
      <c r="O66" s="36" t="s">
        <v>50</v>
      </c>
      <c r="P66" s="21">
        <v>731.15</v>
      </c>
      <c r="R66" s="13">
        <f t="shared" si="2"/>
        <v>48.743333333333332</v>
      </c>
      <c r="S66" s="12" t="s">
        <v>51</v>
      </c>
      <c r="T66" s="36" t="s">
        <v>52</v>
      </c>
      <c r="U66" s="39">
        <v>25.812000000000001</v>
      </c>
      <c r="V66" s="44">
        <v>50</v>
      </c>
      <c r="W66" s="36" t="s">
        <v>72</v>
      </c>
      <c r="X66" s="36" t="s">
        <v>53</v>
      </c>
      <c r="Y66" s="44" t="s">
        <v>54</v>
      </c>
      <c r="AB66" t="s">
        <v>4059</v>
      </c>
      <c r="AC66" t="s">
        <v>4060</v>
      </c>
      <c r="AD66" t="s">
        <v>830</v>
      </c>
      <c r="AE66" t="s">
        <v>572</v>
      </c>
      <c r="AF66" t="s">
        <v>60</v>
      </c>
      <c r="AG66" s="15" t="s">
        <v>78</v>
      </c>
      <c r="AH66">
        <v>44.809522999999999</v>
      </c>
      <c r="AI66">
        <v>118.500466</v>
      </c>
      <c r="AJ66" s="10" t="s">
        <v>58</v>
      </c>
      <c r="AK66">
        <v>2010</v>
      </c>
      <c r="AL66" s="21">
        <v>49</v>
      </c>
    </row>
    <row r="67" spans="1:42" ht="13">
      <c r="A67" s="8" t="s">
        <v>4052</v>
      </c>
      <c r="B67" s="65" t="s">
        <v>4053</v>
      </c>
      <c r="C67" t="s">
        <v>4054</v>
      </c>
      <c r="D67" s="62" t="s">
        <v>4055</v>
      </c>
      <c r="E67" s="62" t="s">
        <v>4056</v>
      </c>
      <c r="F67" s="10" t="s">
        <v>65</v>
      </c>
      <c r="G67" s="44" t="s">
        <v>66</v>
      </c>
      <c r="H67" s="82" t="s">
        <v>85</v>
      </c>
      <c r="I67" s="44" t="s">
        <v>1313</v>
      </c>
      <c r="J67" s="65" t="s">
        <v>4057</v>
      </c>
      <c r="K67" s="65" t="s">
        <v>4058</v>
      </c>
      <c r="L67" s="36" t="s">
        <v>70</v>
      </c>
      <c r="M67" s="65">
        <v>5</v>
      </c>
      <c r="O67" s="12" t="s">
        <v>50</v>
      </c>
      <c r="P67" s="21">
        <v>535.23800000000006</v>
      </c>
      <c r="R67" s="13">
        <f t="shared" si="2"/>
        <v>107.04760000000002</v>
      </c>
      <c r="S67" s="36" t="s">
        <v>51</v>
      </c>
      <c r="T67" s="36" t="s">
        <v>52</v>
      </c>
      <c r="U67" s="39">
        <v>19.920000000000002</v>
      </c>
      <c r="V67" s="44">
        <v>50</v>
      </c>
      <c r="W67" s="36" t="s">
        <v>72</v>
      </c>
      <c r="X67" s="36" t="s">
        <v>53</v>
      </c>
      <c r="Y67" s="10" t="s">
        <v>54</v>
      </c>
      <c r="AB67" t="s">
        <v>4059</v>
      </c>
      <c r="AC67" t="s">
        <v>4060</v>
      </c>
      <c r="AD67" t="s">
        <v>830</v>
      </c>
      <c r="AE67" t="s">
        <v>572</v>
      </c>
      <c r="AF67" t="s">
        <v>60</v>
      </c>
      <c r="AG67" s="15" t="s">
        <v>78</v>
      </c>
      <c r="AH67">
        <v>44.786827000000002</v>
      </c>
      <c r="AI67">
        <v>118.45562099999999</v>
      </c>
      <c r="AJ67" s="10" t="s">
        <v>58</v>
      </c>
      <c r="AK67">
        <v>2016</v>
      </c>
      <c r="AL67" s="21">
        <v>95</v>
      </c>
    </row>
    <row r="68" spans="1:42" ht="13">
      <c r="A68" s="8" t="s">
        <v>4052</v>
      </c>
      <c r="B68" s="65" t="s">
        <v>4053</v>
      </c>
      <c r="C68" t="s">
        <v>4054</v>
      </c>
      <c r="D68" s="62" t="s">
        <v>4055</v>
      </c>
      <c r="E68" s="62" t="s">
        <v>4056</v>
      </c>
      <c r="F68" s="36" t="s">
        <v>46</v>
      </c>
      <c r="G68" s="21"/>
      <c r="H68" s="82" t="s">
        <v>85</v>
      </c>
      <c r="J68" s="65" t="s">
        <v>4057</v>
      </c>
      <c r="K68" s="65" t="s">
        <v>4058</v>
      </c>
      <c r="L68" s="36" t="s">
        <v>70</v>
      </c>
      <c r="M68" s="21">
        <v>7</v>
      </c>
      <c r="O68" s="36" t="s">
        <v>50</v>
      </c>
      <c r="P68" s="21">
        <v>535.23800000000006</v>
      </c>
      <c r="R68" s="13">
        <f t="shared" si="2"/>
        <v>76.462571428571437</v>
      </c>
      <c r="S68" s="36" t="s">
        <v>51</v>
      </c>
      <c r="T68" s="36" t="s">
        <v>52</v>
      </c>
      <c r="U68" s="39">
        <v>19.920000000000002</v>
      </c>
      <c r="V68" s="44">
        <v>50</v>
      </c>
      <c r="W68" s="36" t="s">
        <v>72</v>
      </c>
      <c r="X68" s="36" t="s">
        <v>53</v>
      </c>
      <c r="Y68" s="44" t="s">
        <v>54</v>
      </c>
      <c r="AB68" t="s">
        <v>4059</v>
      </c>
      <c r="AC68" t="s">
        <v>4060</v>
      </c>
      <c r="AD68" t="s">
        <v>830</v>
      </c>
      <c r="AE68" t="s">
        <v>572</v>
      </c>
      <c r="AF68" t="s">
        <v>60</v>
      </c>
      <c r="AG68" s="15" t="s">
        <v>78</v>
      </c>
      <c r="AH68">
        <v>44.786827000000002</v>
      </c>
      <c r="AI68">
        <v>118.45562099999999</v>
      </c>
      <c r="AJ68" s="10" t="s">
        <v>58</v>
      </c>
      <c r="AK68">
        <v>2016</v>
      </c>
      <c r="AL68" s="21">
        <v>95</v>
      </c>
    </row>
    <row r="69" spans="1:42" ht="13">
      <c r="A69" s="8" t="s">
        <v>6659</v>
      </c>
      <c r="B69" s="65" t="s">
        <v>6660</v>
      </c>
      <c r="C69" t="s">
        <v>6661</v>
      </c>
      <c r="D69" s="62" t="s">
        <v>6662</v>
      </c>
      <c r="E69" s="62" t="s">
        <v>6663</v>
      </c>
      <c r="F69" s="36" t="s">
        <v>46</v>
      </c>
      <c r="G69" s="21"/>
      <c r="J69" s="65" t="s">
        <v>6664</v>
      </c>
      <c r="K69" s="65" t="s">
        <v>6665</v>
      </c>
      <c r="L69" s="36" t="s">
        <v>70</v>
      </c>
      <c r="M69" s="21">
        <v>20</v>
      </c>
      <c r="N69" s="84"/>
      <c r="O69" s="12" t="s">
        <v>50</v>
      </c>
      <c r="P69" s="21">
        <v>1314.05</v>
      </c>
      <c r="R69" s="13">
        <f t="shared" si="2"/>
        <v>65.702500000000001</v>
      </c>
      <c r="S69" s="36" t="s">
        <v>51</v>
      </c>
      <c r="T69" s="36" t="s">
        <v>52</v>
      </c>
      <c r="U69" s="39">
        <v>46.566000000000003</v>
      </c>
      <c r="V69" s="44">
        <v>50</v>
      </c>
      <c r="W69" s="36" t="s">
        <v>72</v>
      </c>
      <c r="X69" s="12" t="s">
        <v>53</v>
      </c>
      <c r="Y69" s="10" t="s">
        <v>54</v>
      </c>
      <c r="AA69" t="s">
        <v>6666</v>
      </c>
      <c r="AB69" t="s">
        <v>4059</v>
      </c>
      <c r="AC69" t="s">
        <v>4060</v>
      </c>
      <c r="AD69" t="s">
        <v>830</v>
      </c>
      <c r="AE69" t="s">
        <v>572</v>
      </c>
      <c r="AF69" t="s">
        <v>60</v>
      </c>
      <c r="AG69" s="15" t="s">
        <v>78</v>
      </c>
      <c r="AH69">
        <v>44.897826000000002</v>
      </c>
      <c r="AI69">
        <v>118.615908</v>
      </c>
      <c r="AJ69" s="10" t="s">
        <v>58</v>
      </c>
      <c r="AK69">
        <v>2007</v>
      </c>
      <c r="AL69" s="21">
        <v>85</v>
      </c>
    </row>
    <row r="70" spans="1:42" ht="13">
      <c r="A70" s="8" t="s">
        <v>3593</v>
      </c>
      <c r="B70" s="9" t="s">
        <v>3594</v>
      </c>
      <c r="C70" s="44" t="s">
        <v>3595</v>
      </c>
      <c r="D70" s="28" t="s">
        <v>3596</v>
      </c>
      <c r="F70" s="44" t="s">
        <v>46</v>
      </c>
      <c r="J70" t="s">
        <v>3597</v>
      </c>
      <c r="K70" t="s">
        <v>391</v>
      </c>
      <c r="L70" s="44" t="s">
        <v>49</v>
      </c>
      <c r="M70" s="11">
        <v>4.7</v>
      </c>
      <c r="O70" s="21"/>
      <c r="S70" s="36" t="s">
        <v>51</v>
      </c>
      <c r="T70" s="44" t="s">
        <v>52</v>
      </c>
      <c r="X70" s="44" t="s">
        <v>177</v>
      </c>
      <c r="Y70" s="44" t="s">
        <v>54</v>
      </c>
      <c r="AE70" t="s">
        <v>1268</v>
      </c>
      <c r="AF70" t="s">
        <v>182</v>
      </c>
      <c r="AG70" s="15" t="s">
        <v>191</v>
      </c>
      <c r="AH70">
        <v>-2.3545449999999999</v>
      </c>
      <c r="AI70">
        <v>115.604525</v>
      </c>
      <c r="AJ70" s="10" t="s">
        <v>58</v>
      </c>
    </row>
    <row r="71" spans="1:42" ht="13">
      <c r="A71" s="8" t="s">
        <v>4164</v>
      </c>
      <c r="B71" s="15" t="s">
        <v>4165</v>
      </c>
      <c r="C71" s="44" t="s">
        <v>4166</v>
      </c>
      <c r="D71" s="41" t="s">
        <v>4167</v>
      </c>
      <c r="E71" s="36"/>
      <c r="F71" s="36" t="s">
        <v>46</v>
      </c>
      <c r="H71" s="82" t="s">
        <v>85</v>
      </c>
      <c r="J71" s="36" t="s">
        <v>1559</v>
      </c>
      <c r="K71" t="s">
        <v>357</v>
      </c>
      <c r="L71" s="36" t="s">
        <v>49</v>
      </c>
      <c r="M71" s="53">
        <v>5.234</v>
      </c>
      <c r="O71" s="36" t="s">
        <v>50</v>
      </c>
      <c r="P71" s="21">
        <v>165.79</v>
      </c>
      <c r="R71" s="13">
        <f t="shared" ref="R71:R79" si="3">P71/M71</f>
        <v>31.675582728314861</v>
      </c>
      <c r="S71" s="36" t="s">
        <v>51</v>
      </c>
      <c r="T71" s="36" t="s">
        <v>52</v>
      </c>
      <c r="U71" s="39">
        <v>25.58</v>
      </c>
      <c r="V71" s="44">
        <v>50</v>
      </c>
      <c r="W71" s="36" t="s">
        <v>72</v>
      </c>
      <c r="X71" s="44" t="s">
        <v>177</v>
      </c>
      <c r="Y71" s="44" t="s">
        <v>54</v>
      </c>
      <c r="Z71" s="36"/>
      <c r="AA71" t="s">
        <v>2847</v>
      </c>
      <c r="AB71" s="36"/>
      <c r="AD71" t="s">
        <v>2848</v>
      </c>
      <c r="AE71" s="44" t="s">
        <v>1562</v>
      </c>
      <c r="AF71" s="44" t="s">
        <v>172</v>
      </c>
      <c r="AG71" s="15" t="s">
        <v>180</v>
      </c>
      <c r="AH71" s="44">
        <v>20.954988</v>
      </c>
      <c r="AI71" s="44">
        <v>85.072631999999999</v>
      </c>
      <c r="AJ71" s="10" t="s">
        <v>58</v>
      </c>
      <c r="AK71" s="44">
        <v>1991</v>
      </c>
      <c r="AL71" s="44"/>
      <c r="AM71" s="44"/>
      <c r="AN71" s="44"/>
      <c r="AO71" s="44"/>
      <c r="AP71" s="82"/>
    </row>
    <row r="72" spans="1:42" ht="13">
      <c r="A72" s="8" t="s">
        <v>4164</v>
      </c>
      <c r="B72" s="44" t="s">
        <v>4165</v>
      </c>
      <c r="C72" s="44"/>
      <c r="D72" s="66" t="s">
        <v>4167</v>
      </c>
      <c r="E72" s="36"/>
      <c r="F72" s="36" t="s">
        <v>65</v>
      </c>
      <c r="G72" s="44" t="s">
        <v>105</v>
      </c>
      <c r="H72" s="82" t="s">
        <v>85</v>
      </c>
      <c r="J72" s="36" t="s">
        <v>1559</v>
      </c>
      <c r="K72" t="s">
        <v>357</v>
      </c>
      <c r="L72" s="36" t="s">
        <v>70</v>
      </c>
      <c r="M72" s="21">
        <v>7</v>
      </c>
      <c r="O72" s="12" t="s">
        <v>50</v>
      </c>
      <c r="P72" s="21">
        <v>756.37</v>
      </c>
      <c r="R72" s="13">
        <f t="shared" si="3"/>
        <v>108.05285714285715</v>
      </c>
      <c r="S72" s="36" t="s">
        <v>51</v>
      </c>
      <c r="T72" s="36" t="s">
        <v>52</v>
      </c>
      <c r="U72" s="39">
        <v>25.58</v>
      </c>
      <c r="V72" s="44">
        <v>50</v>
      </c>
      <c r="W72" s="36" t="s">
        <v>72</v>
      </c>
      <c r="X72" s="44" t="s">
        <v>177</v>
      </c>
      <c r="Y72" s="10" t="s">
        <v>54</v>
      </c>
      <c r="Z72" s="21"/>
      <c r="AA72" t="s">
        <v>2847</v>
      </c>
      <c r="AB72" s="36"/>
      <c r="AD72" t="s">
        <v>2848</v>
      </c>
      <c r="AE72" s="44" t="s">
        <v>1562</v>
      </c>
      <c r="AF72" s="44" t="s">
        <v>172</v>
      </c>
      <c r="AG72" s="15" t="s">
        <v>180</v>
      </c>
      <c r="AH72" s="44">
        <v>20.962008999999998</v>
      </c>
      <c r="AI72" s="44">
        <v>85.178092000000007</v>
      </c>
      <c r="AJ72" s="82" t="s">
        <v>79</v>
      </c>
      <c r="AK72" s="44" t="s">
        <v>114</v>
      </c>
      <c r="AL72" s="65">
        <v>45</v>
      </c>
      <c r="AM72" s="44"/>
      <c r="AN72" s="44"/>
      <c r="AO72" s="44"/>
      <c r="AP72" s="82"/>
    </row>
    <row r="73" spans="1:42" ht="13">
      <c r="A73" s="8" t="s">
        <v>5760</v>
      </c>
      <c r="B73" s="82" t="s">
        <v>5761</v>
      </c>
      <c r="C73" s="82" t="s">
        <v>5762</v>
      </c>
      <c r="D73" s="19" t="s">
        <v>5763</v>
      </c>
      <c r="E73" s="19" t="s">
        <v>5764</v>
      </c>
      <c r="F73" t="s">
        <v>65</v>
      </c>
      <c r="G73" s="44" t="s">
        <v>105</v>
      </c>
      <c r="H73" s="82" t="s">
        <v>67</v>
      </c>
      <c r="I73" s="82"/>
      <c r="J73" s="44" t="s">
        <v>5765</v>
      </c>
      <c r="K73" t="s">
        <v>5766</v>
      </c>
      <c r="L73" s="36" t="s">
        <v>70</v>
      </c>
      <c r="M73" s="21">
        <v>10</v>
      </c>
      <c r="O73" s="36" t="s">
        <v>50</v>
      </c>
      <c r="P73" s="13">
        <v>2622.73</v>
      </c>
      <c r="R73" s="13">
        <f t="shared" si="3"/>
        <v>262.27300000000002</v>
      </c>
      <c r="S73" s="44" t="s">
        <v>71</v>
      </c>
      <c r="U73" s="39">
        <v>300.39999999999998</v>
      </c>
      <c r="V73" s="44">
        <v>456</v>
      </c>
      <c r="W73" s="36" t="s">
        <v>72</v>
      </c>
      <c r="X73" s="36" t="s">
        <v>73</v>
      </c>
      <c r="AB73" s="82" t="s">
        <v>5767</v>
      </c>
      <c r="AC73" s="82" t="s">
        <v>775</v>
      </c>
      <c r="AD73" s="82" t="s">
        <v>623</v>
      </c>
      <c r="AE73" s="82" t="s">
        <v>624</v>
      </c>
      <c r="AF73" s="82" t="s">
        <v>60</v>
      </c>
      <c r="AG73" s="15" t="s">
        <v>78</v>
      </c>
      <c r="AH73" s="77">
        <v>38.267400000000002</v>
      </c>
      <c r="AI73" s="77">
        <v>109.20950000000001</v>
      </c>
      <c r="AJ73" s="10" t="s">
        <v>58</v>
      </c>
      <c r="AL73" s="80">
        <v>187.3</v>
      </c>
      <c r="AM73" s="82"/>
    </row>
    <row r="74" spans="1:42" ht="13">
      <c r="A74" s="8" t="s">
        <v>6292</v>
      </c>
      <c r="B74" s="65" t="s">
        <v>6293</v>
      </c>
      <c r="C74" t="s">
        <v>6294</v>
      </c>
      <c r="D74" s="62" t="s">
        <v>6295</v>
      </c>
      <c r="E74" s="62" t="s">
        <v>6296</v>
      </c>
      <c r="F74" s="36" t="s">
        <v>46</v>
      </c>
      <c r="G74" s="21"/>
      <c r="J74" s="65" t="s">
        <v>4130</v>
      </c>
      <c r="K74" s="65" t="s">
        <v>4131</v>
      </c>
      <c r="L74" s="36" t="s">
        <v>70</v>
      </c>
      <c r="M74" s="65">
        <v>14</v>
      </c>
      <c r="O74" s="36" t="s">
        <v>50</v>
      </c>
      <c r="P74" s="21">
        <v>679.52139999999997</v>
      </c>
      <c r="R74" s="13">
        <f t="shared" si="3"/>
        <v>48.537242857142857</v>
      </c>
      <c r="S74" s="10" t="s">
        <v>71</v>
      </c>
      <c r="U74" s="39">
        <v>55.9</v>
      </c>
      <c r="V74">
        <v>456</v>
      </c>
      <c r="W74" t="s">
        <v>72</v>
      </c>
      <c r="X74" s="36" t="s">
        <v>73</v>
      </c>
      <c r="Y74" s="44" t="s">
        <v>54</v>
      </c>
      <c r="AB74" t="s">
        <v>6297</v>
      </c>
      <c r="AC74" t="s">
        <v>6298</v>
      </c>
      <c r="AD74" t="s">
        <v>710</v>
      </c>
      <c r="AE74" t="s">
        <v>77</v>
      </c>
      <c r="AF74" t="s">
        <v>60</v>
      </c>
      <c r="AG74" s="15" t="s">
        <v>78</v>
      </c>
      <c r="AH74">
        <v>38.950870999999999</v>
      </c>
      <c r="AI74">
        <v>111.08944099999999</v>
      </c>
      <c r="AJ74" s="44" t="s">
        <v>58</v>
      </c>
      <c r="AK74">
        <v>2002</v>
      </c>
      <c r="AL74" s="21"/>
    </row>
    <row r="75" spans="1:42" ht="13">
      <c r="A75" s="8" t="s">
        <v>4354</v>
      </c>
      <c r="B75" s="65" t="s">
        <v>4355</v>
      </c>
      <c r="C75" t="s">
        <v>4356</v>
      </c>
      <c r="D75" s="62" t="s">
        <v>4357</v>
      </c>
      <c r="E75" s="62" t="s">
        <v>4358</v>
      </c>
      <c r="F75" s="36" t="s">
        <v>46</v>
      </c>
      <c r="G75" s="21"/>
      <c r="J75" s="21" t="s">
        <v>1937</v>
      </c>
      <c r="K75" s="65" t="s">
        <v>4359</v>
      </c>
      <c r="L75" s="36" t="s">
        <v>70</v>
      </c>
      <c r="M75" s="21">
        <v>6</v>
      </c>
      <c r="O75" s="12" t="s">
        <v>50</v>
      </c>
      <c r="P75" s="21">
        <v>71.540999999999997</v>
      </c>
      <c r="R75" s="13">
        <f t="shared" si="3"/>
        <v>11.923499999999999</v>
      </c>
      <c r="S75" s="44" t="s">
        <v>71</v>
      </c>
      <c r="U75" s="39">
        <v>37.013500000000001</v>
      </c>
      <c r="V75">
        <v>456</v>
      </c>
      <c r="W75" t="s">
        <v>72</v>
      </c>
      <c r="X75" s="36" t="s">
        <v>73</v>
      </c>
      <c r="Y75" s="10" t="s">
        <v>54</v>
      </c>
      <c r="AB75" t="s">
        <v>4360</v>
      </c>
      <c r="AC75" t="s">
        <v>4361</v>
      </c>
      <c r="AD75" t="s">
        <v>4362</v>
      </c>
      <c r="AE75" t="s">
        <v>4363</v>
      </c>
      <c r="AF75" t="s">
        <v>60</v>
      </c>
      <c r="AG75" s="15" t="s">
        <v>78</v>
      </c>
      <c r="AH75">
        <v>35.427152</v>
      </c>
      <c r="AI75">
        <v>116.836876</v>
      </c>
      <c r="AJ75" s="10" t="s">
        <v>58</v>
      </c>
      <c r="AK75">
        <v>1986</v>
      </c>
      <c r="AL75" s="21">
        <v>10</v>
      </c>
    </row>
    <row r="76" spans="1:42" ht="13">
      <c r="A76" s="8" t="s">
        <v>6047</v>
      </c>
      <c r="B76" s="82" t="s">
        <v>6048</v>
      </c>
      <c r="C76" s="82" t="s">
        <v>6049</v>
      </c>
      <c r="D76" s="49" t="s">
        <v>6050</v>
      </c>
      <c r="E76" s="48" t="s">
        <v>6051</v>
      </c>
      <c r="F76" s="36" t="s">
        <v>46</v>
      </c>
      <c r="G76" s="82"/>
      <c r="I76" s="82"/>
      <c r="J76" s="44" t="s">
        <v>6052</v>
      </c>
      <c r="K76" s="44" t="s">
        <v>6053</v>
      </c>
      <c r="L76" s="36" t="s">
        <v>70</v>
      </c>
      <c r="M76" s="21">
        <v>11</v>
      </c>
      <c r="O76" s="36" t="s">
        <v>50</v>
      </c>
      <c r="P76">
        <v>836.64</v>
      </c>
      <c r="R76" s="13">
        <f t="shared" si="3"/>
        <v>76.058181818181822</v>
      </c>
      <c r="S76" s="44" t="s">
        <v>51</v>
      </c>
      <c r="T76" s="36" t="s">
        <v>52</v>
      </c>
      <c r="U76" s="39">
        <v>76.8</v>
      </c>
      <c r="V76" s="44">
        <v>50</v>
      </c>
      <c r="W76" s="36" t="s">
        <v>72</v>
      </c>
      <c r="X76" s="36" t="s">
        <v>53</v>
      </c>
      <c r="Y76" s="10" t="s">
        <v>54</v>
      </c>
      <c r="AB76" s="82" t="s">
        <v>6054</v>
      </c>
      <c r="AC76" s="82" t="s">
        <v>6055</v>
      </c>
      <c r="AD76" s="82" t="s">
        <v>6056</v>
      </c>
      <c r="AE76" s="82" t="s">
        <v>933</v>
      </c>
      <c r="AF76" s="82" t="s">
        <v>60</v>
      </c>
      <c r="AG76" s="15" t="s">
        <v>78</v>
      </c>
      <c r="AH76" s="77">
        <v>46.271617999999997</v>
      </c>
      <c r="AI76" s="77">
        <v>132.57383400000001</v>
      </c>
      <c r="AJ76" s="10" t="s">
        <v>58</v>
      </c>
      <c r="AL76" s="80">
        <v>80</v>
      </c>
      <c r="AM76" s="82"/>
    </row>
    <row r="77" spans="1:42" ht="13">
      <c r="A77" s="8" t="s">
        <v>1570</v>
      </c>
      <c r="B77" s="44" t="s">
        <v>1571</v>
      </c>
      <c r="C77" s="44" t="s">
        <v>3407</v>
      </c>
      <c r="D77" s="28" t="s">
        <v>1573</v>
      </c>
      <c r="F77" s="44" t="s">
        <v>46</v>
      </c>
      <c r="J77" t="s">
        <v>3408</v>
      </c>
      <c r="K77" t="s">
        <v>1574</v>
      </c>
      <c r="L77" s="44" t="s">
        <v>49</v>
      </c>
      <c r="M77" s="13">
        <v>4.0999999999999996</v>
      </c>
      <c r="O77" s="12" t="s">
        <v>50</v>
      </c>
      <c r="P77">
        <v>79</v>
      </c>
      <c r="R77" s="13">
        <f t="shared" si="3"/>
        <v>19.26829268292683</v>
      </c>
      <c r="S77" s="36" t="s">
        <v>51</v>
      </c>
      <c r="T77" s="44" t="s">
        <v>52</v>
      </c>
      <c r="X77" s="36" t="s">
        <v>73</v>
      </c>
      <c r="Y77" s="10" t="s">
        <v>255</v>
      </c>
      <c r="AA77" t="s">
        <v>279</v>
      </c>
      <c r="AE77" t="s">
        <v>257</v>
      </c>
      <c r="AF77" t="s">
        <v>146</v>
      </c>
      <c r="AG77" s="15" t="s">
        <v>157</v>
      </c>
      <c r="AH77">
        <v>-24.256025000000001</v>
      </c>
      <c r="AI77">
        <v>149.85100700000001</v>
      </c>
      <c r="AJ77" s="10" t="s">
        <v>58</v>
      </c>
      <c r="AK77">
        <v>2018</v>
      </c>
    </row>
    <row r="78" spans="1:42" ht="13">
      <c r="A78" s="8" t="s">
        <v>1570</v>
      </c>
      <c r="B78" s="44" t="s">
        <v>1571</v>
      </c>
      <c r="C78" s="44" t="s">
        <v>1572</v>
      </c>
      <c r="D78" s="25" t="s">
        <v>1573</v>
      </c>
      <c r="E78" s="36"/>
      <c r="F78" t="s">
        <v>65</v>
      </c>
      <c r="G78" s="44" t="s">
        <v>150</v>
      </c>
      <c r="H78" s="82" t="s">
        <v>85</v>
      </c>
      <c r="J78" t="s">
        <v>1574</v>
      </c>
      <c r="K78" s="44" t="s">
        <v>1398</v>
      </c>
      <c r="L78" s="36" t="s">
        <v>70</v>
      </c>
      <c r="M78" s="11">
        <v>1.9</v>
      </c>
      <c r="O78" s="12" t="s">
        <v>50</v>
      </c>
      <c r="P78" s="21">
        <v>38.799999999999997</v>
      </c>
      <c r="R78" s="13">
        <f t="shared" si="3"/>
        <v>20.421052631578945</v>
      </c>
      <c r="S78" s="36" t="s">
        <v>51</v>
      </c>
      <c r="T78" s="36" t="s">
        <v>52</v>
      </c>
      <c r="U78" s="21">
        <v>22</v>
      </c>
      <c r="V78" s="44">
        <v>50</v>
      </c>
      <c r="W78" s="36" t="s">
        <v>72</v>
      </c>
      <c r="X78" s="12" t="s">
        <v>73</v>
      </c>
      <c r="Y78" s="44" t="s">
        <v>255</v>
      </c>
      <c r="Z78" s="36">
        <v>275</v>
      </c>
      <c r="AA78" t="s">
        <v>279</v>
      </c>
      <c r="AB78" t="s">
        <v>1575</v>
      </c>
      <c r="AE78" s="36" t="s">
        <v>257</v>
      </c>
      <c r="AF78" s="44" t="s">
        <v>146</v>
      </c>
      <c r="AG78" s="15" t="s">
        <v>157</v>
      </c>
      <c r="AH78" s="36">
        <v>-24.256025000000001</v>
      </c>
      <c r="AI78" s="36">
        <v>149.85100700000001</v>
      </c>
      <c r="AJ78" s="10" t="s">
        <v>58</v>
      </c>
      <c r="AK78">
        <v>2022</v>
      </c>
      <c r="AO78" s="44"/>
    </row>
    <row r="79" spans="1:42" ht="13">
      <c r="A79" s="8" t="s">
        <v>258</v>
      </c>
      <c r="B79" s="9" t="s">
        <v>260</v>
      </c>
      <c r="C79" s="44"/>
      <c r="D79" s="28" t="s">
        <v>261</v>
      </c>
      <c r="F79" s="44" t="s">
        <v>46</v>
      </c>
      <c r="J79" t="s">
        <v>262</v>
      </c>
      <c r="K79" t="s">
        <v>263</v>
      </c>
      <c r="L79" s="44" t="s">
        <v>49</v>
      </c>
      <c r="M79" s="21">
        <v>1</v>
      </c>
      <c r="O79" s="12" t="s">
        <v>50</v>
      </c>
      <c r="P79">
        <v>0.8</v>
      </c>
      <c r="R79" s="13">
        <f t="shared" si="3"/>
        <v>0.8</v>
      </c>
      <c r="S79" s="10" t="s">
        <v>71</v>
      </c>
      <c r="X79" s="36" t="s">
        <v>73</v>
      </c>
      <c r="Y79" s="44" t="s">
        <v>54</v>
      </c>
      <c r="AA79" t="s">
        <v>264</v>
      </c>
      <c r="AD79" t="s">
        <v>264</v>
      </c>
      <c r="AE79" t="s">
        <v>265</v>
      </c>
      <c r="AF79" t="s">
        <v>259</v>
      </c>
      <c r="AG79" s="15" t="s">
        <v>180</v>
      </c>
      <c r="AH79">
        <v>25.547269</v>
      </c>
      <c r="AI79">
        <v>88.960620000000006</v>
      </c>
      <c r="AJ79" s="10" t="s">
        <v>58</v>
      </c>
    </row>
    <row r="80" spans="1:42" ht="13">
      <c r="A80" s="8" t="s">
        <v>2306</v>
      </c>
      <c r="B80" s="44" t="s">
        <v>2307</v>
      </c>
      <c r="C80" s="44"/>
      <c r="D80" s="28" t="s">
        <v>2308</v>
      </c>
      <c r="F80" s="44" t="s">
        <v>46</v>
      </c>
      <c r="J80" t="s">
        <v>448</v>
      </c>
      <c r="K80" t="s">
        <v>416</v>
      </c>
      <c r="L80" s="44" t="s">
        <v>49</v>
      </c>
      <c r="M80" s="11">
        <v>2.7</v>
      </c>
      <c r="O80" s="21"/>
      <c r="S80" s="36" t="s">
        <v>51</v>
      </c>
      <c r="T80" s="44" t="s">
        <v>52</v>
      </c>
      <c r="X80" s="44" t="s">
        <v>177</v>
      </c>
      <c r="Y80" s="44" t="s">
        <v>54</v>
      </c>
      <c r="AA80" t="s">
        <v>231</v>
      </c>
      <c r="AE80" t="s">
        <v>179</v>
      </c>
      <c r="AF80" t="s">
        <v>172</v>
      </c>
      <c r="AG80" s="15" t="s">
        <v>180</v>
      </c>
      <c r="AH80">
        <v>22.267800000000001</v>
      </c>
      <c r="AI80">
        <v>83.345699999999994</v>
      </c>
      <c r="AJ80" s="10" t="s">
        <v>58</v>
      </c>
    </row>
    <row r="81" spans="1:42" ht="13">
      <c r="A81" s="8" t="s">
        <v>1069</v>
      </c>
      <c r="B81" s="9" t="s">
        <v>1070</v>
      </c>
      <c r="C81" s="44"/>
      <c r="D81" s="28" t="s">
        <v>1071</v>
      </c>
      <c r="F81" s="44" t="s">
        <v>46</v>
      </c>
      <c r="K81" t="s">
        <v>1072</v>
      </c>
      <c r="L81" s="44" t="s">
        <v>49</v>
      </c>
      <c r="M81" s="11">
        <v>1.35</v>
      </c>
      <c r="O81" s="36" t="s">
        <v>50</v>
      </c>
      <c r="P81">
        <v>53</v>
      </c>
      <c r="R81" s="13">
        <f>P81/M81</f>
        <v>39.25925925925926</v>
      </c>
      <c r="S81" s="36" t="s">
        <v>51</v>
      </c>
      <c r="T81" s="44" t="s">
        <v>52</v>
      </c>
      <c r="X81" s="36" t="s">
        <v>53</v>
      </c>
      <c r="Y81" s="10" t="s">
        <v>54</v>
      </c>
      <c r="AA81" t="s">
        <v>1073</v>
      </c>
      <c r="AE81" t="s">
        <v>1074</v>
      </c>
      <c r="AF81" t="s">
        <v>172</v>
      </c>
      <c r="AG81" s="15" t="s">
        <v>180</v>
      </c>
      <c r="AH81">
        <v>27.485900000000001</v>
      </c>
      <c r="AI81">
        <v>73.111999999999995</v>
      </c>
      <c r="AJ81" s="10" t="s">
        <v>58</v>
      </c>
    </row>
    <row r="82" spans="1:42" ht="13">
      <c r="A82" s="8" t="s">
        <v>4935</v>
      </c>
      <c r="B82" s="44" t="s">
        <v>4936</v>
      </c>
      <c r="C82" s="44" t="s">
        <v>4937</v>
      </c>
      <c r="D82" s="25" t="s">
        <v>4938</v>
      </c>
      <c r="E82" s="36"/>
      <c r="F82" s="36" t="s">
        <v>46</v>
      </c>
      <c r="G82" s="36"/>
      <c r="I82" s="36"/>
      <c r="J82" s="36" t="s">
        <v>4939</v>
      </c>
      <c r="K82" s="36" t="s">
        <v>4940</v>
      </c>
      <c r="L82" s="36" t="s">
        <v>49</v>
      </c>
      <c r="M82" s="21">
        <v>7</v>
      </c>
      <c r="N82" s="36"/>
      <c r="O82" s="12" t="s">
        <v>50</v>
      </c>
      <c r="P82" s="21">
        <v>174</v>
      </c>
      <c r="Q82" s="36"/>
      <c r="R82" s="13">
        <f>P82/M82</f>
        <v>24.857142857142858</v>
      </c>
      <c r="S82" s="36" t="s">
        <v>51</v>
      </c>
      <c r="T82" s="36" t="s">
        <v>52</v>
      </c>
      <c r="U82" s="39"/>
      <c r="V82" s="44">
        <v>50</v>
      </c>
      <c r="W82" s="36" t="s">
        <v>72</v>
      </c>
      <c r="X82" s="36" t="s">
        <v>73</v>
      </c>
      <c r="Y82" s="44" t="s">
        <v>110</v>
      </c>
      <c r="Z82" s="36"/>
      <c r="AB82" s="36"/>
      <c r="AD82" s="36"/>
      <c r="AE82" s="82" t="s">
        <v>4941</v>
      </c>
      <c r="AF82" s="44" t="s">
        <v>372</v>
      </c>
      <c r="AG82" s="15" t="s">
        <v>78</v>
      </c>
      <c r="AH82" s="77">
        <v>43.597948000000002</v>
      </c>
      <c r="AI82" s="77">
        <v>105.222627</v>
      </c>
      <c r="AJ82" s="10" t="s">
        <v>58</v>
      </c>
      <c r="AK82" s="77">
        <v>2012</v>
      </c>
      <c r="AL82" s="77">
        <v>20</v>
      </c>
      <c r="AM82" s="44" t="s">
        <v>499</v>
      </c>
      <c r="AN82" s="44" t="s">
        <v>4942</v>
      </c>
      <c r="AO82" s="28" t="s">
        <v>4943</v>
      </c>
    </row>
    <row r="83" spans="1:42" ht="13">
      <c r="A83" s="8" t="s">
        <v>1249</v>
      </c>
      <c r="B83" s="9" t="s">
        <v>1250</v>
      </c>
      <c r="C83" s="44" t="s">
        <v>1251</v>
      </c>
      <c r="D83" s="25" t="s">
        <v>1252</v>
      </c>
      <c r="E83" s="36"/>
      <c r="F83" s="36" t="s">
        <v>65</v>
      </c>
      <c r="G83" s="44" t="s">
        <v>309</v>
      </c>
      <c r="H83" s="82" t="s">
        <v>85</v>
      </c>
      <c r="J83" s="36" t="s">
        <v>1253</v>
      </c>
      <c r="K83" t="s">
        <v>1008</v>
      </c>
      <c r="L83" s="36" t="s">
        <v>70</v>
      </c>
      <c r="M83" s="11">
        <v>1.5</v>
      </c>
      <c r="P83" s="21"/>
      <c r="R83" s="21"/>
      <c r="S83" s="36" t="s">
        <v>51</v>
      </c>
      <c r="T83" s="36" t="s">
        <v>52</v>
      </c>
      <c r="U83" s="39"/>
      <c r="V83" s="44">
        <v>50</v>
      </c>
      <c r="W83" s="36" t="s">
        <v>72</v>
      </c>
      <c r="X83" s="36" t="s">
        <v>73</v>
      </c>
      <c r="Y83" s="44" t="s">
        <v>255</v>
      </c>
      <c r="Z83" s="36"/>
      <c r="AA83" t="s">
        <v>1254</v>
      </c>
      <c r="AB83" s="36"/>
      <c r="AD83" t="s">
        <v>243</v>
      </c>
      <c r="AE83" s="44" t="s">
        <v>1255</v>
      </c>
      <c r="AF83" s="44" t="s">
        <v>161</v>
      </c>
      <c r="AG83" s="15" t="s">
        <v>92</v>
      </c>
      <c r="AH83" s="44">
        <v>55.645447500000003</v>
      </c>
      <c r="AI83" s="44">
        <v>86.257867500000003</v>
      </c>
      <c r="AJ83" s="36" t="s">
        <v>79</v>
      </c>
      <c r="AK83" s="44">
        <v>2020</v>
      </c>
      <c r="AL83" s="44"/>
      <c r="AM83" s="44"/>
      <c r="AN83" s="44"/>
      <c r="AO83" s="44"/>
      <c r="AP83" s="32"/>
    </row>
    <row r="84" spans="1:42" ht="13">
      <c r="A84" s="8" t="s">
        <v>1249</v>
      </c>
      <c r="B84" s="44" t="s">
        <v>1250</v>
      </c>
      <c r="C84" s="44"/>
      <c r="D84" s="28" t="s">
        <v>1252</v>
      </c>
      <c r="F84" s="44" t="s">
        <v>46</v>
      </c>
      <c r="J84" t="s">
        <v>1535</v>
      </c>
      <c r="K84" t="s">
        <v>1536</v>
      </c>
      <c r="L84" s="44" t="s">
        <v>49</v>
      </c>
      <c r="M84" s="11">
        <v>1.8</v>
      </c>
      <c r="O84" s="21"/>
      <c r="S84" s="36" t="s">
        <v>51</v>
      </c>
      <c r="T84" s="44" t="s">
        <v>52</v>
      </c>
      <c r="X84" s="36" t="s">
        <v>73</v>
      </c>
      <c r="Y84" s="44" t="s">
        <v>255</v>
      </c>
      <c r="AA84" t="s">
        <v>1254</v>
      </c>
      <c r="AB84" t="s">
        <v>1121</v>
      </c>
      <c r="AE84" t="s">
        <v>243</v>
      </c>
      <c r="AF84" t="s">
        <v>161</v>
      </c>
      <c r="AG84" s="15" t="s">
        <v>92</v>
      </c>
      <c r="AH84">
        <v>53.708055999999999</v>
      </c>
      <c r="AI84">
        <v>88.128332999999998</v>
      </c>
      <c r="AJ84" s="36" t="s">
        <v>79</v>
      </c>
      <c r="AK84">
        <v>2019</v>
      </c>
    </row>
    <row r="85" spans="1:42" ht="13">
      <c r="A85" s="8" t="s">
        <v>2885</v>
      </c>
      <c r="B85" s="44" t="s">
        <v>1250</v>
      </c>
      <c r="C85" s="44"/>
      <c r="D85" s="28" t="s">
        <v>1252</v>
      </c>
      <c r="F85" s="44" t="s">
        <v>46</v>
      </c>
      <c r="J85" t="s">
        <v>211</v>
      </c>
      <c r="K85" t="s">
        <v>212</v>
      </c>
      <c r="L85" s="44" t="s">
        <v>49</v>
      </c>
      <c r="M85" s="11">
        <v>3.5</v>
      </c>
      <c r="O85" s="21"/>
      <c r="S85" s="36" t="s">
        <v>51</v>
      </c>
      <c r="T85" s="44" t="s">
        <v>52</v>
      </c>
      <c r="X85" s="44" t="s">
        <v>177</v>
      </c>
      <c r="Y85" s="44" t="s">
        <v>54</v>
      </c>
      <c r="AB85" t="s">
        <v>1033</v>
      </c>
      <c r="AC85" t="s">
        <v>1034</v>
      </c>
      <c r="AF85" t="s">
        <v>161</v>
      </c>
      <c r="AG85" s="15" t="s">
        <v>92</v>
      </c>
      <c r="AH85" s="36">
        <v>55.645447500000003</v>
      </c>
      <c r="AI85" s="36">
        <v>86.257867500000003</v>
      </c>
      <c r="AJ85" s="10" t="s">
        <v>58</v>
      </c>
      <c r="AK85">
        <v>1993</v>
      </c>
    </row>
    <row r="86" spans="1:42" ht="13">
      <c r="A86" s="8" t="s">
        <v>1556</v>
      </c>
      <c r="B86" s="44" t="s">
        <v>1557</v>
      </c>
      <c r="C86" s="44"/>
      <c r="D86" s="28" t="s">
        <v>1558</v>
      </c>
      <c r="F86" s="44" t="s">
        <v>46</v>
      </c>
      <c r="J86" t="s">
        <v>1559</v>
      </c>
      <c r="K86" t="s">
        <v>357</v>
      </c>
      <c r="L86" s="44" t="s">
        <v>49</v>
      </c>
      <c r="M86" s="13">
        <v>1.82</v>
      </c>
      <c r="O86" s="36" t="s">
        <v>50</v>
      </c>
      <c r="P86" s="21">
        <v>51.87</v>
      </c>
      <c r="R86" s="13">
        <f t="shared" ref="R86:R91" si="4">P86/M86</f>
        <v>28.499999999999996</v>
      </c>
      <c r="S86" s="36" t="s">
        <v>51</v>
      </c>
      <c r="T86" s="44" t="s">
        <v>52</v>
      </c>
      <c r="U86" s="39">
        <v>3.57</v>
      </c>
      <c r="V86">
        <v>50</v>
      </c>
      <c r="W86" t="s">
        <v>72</v>
      </c>
      <c r="X86" s="12" t="s">
        <v>53</v>
      </c>
      <c r="Y86" s="10" t="s">
        <v>54</v>
      </c>
      <c r="AA86" t="s">
        <v>1560</v>
      </c>
      <c r="AD86" t="s">
        <v>1561</v>
      </c>
      <c r="AE86" t="s">
        <v>1562</v>
      </c>
      <c r="AF86" t="s">
        <v>172</v>
      </c>
      <c r="AG86" s="15" t="s">
        <v>180</v>
      </c>
      <c r="AH86">
        <v>22.059284000000002</v>
      </c>
      <c r="AI86">
        <v>83.730400000000003</v>
      </c>
      <c r="AJ86" s="10" t="s">
        <v>58</v>
      </c>
      <c r="AK86">
        <v>1998</v>
      </c>
    </row>
    <row r="87" spans="1:42" ht="13">
      <c r="A87" s="8" t="s">
        <v>4329</v>
      </c>
      <c r="B87" s="44" t="s">
        <v>4330</v>
      </c>
      <c r="C87" t="s">
        <v>4331</v>
      </c>
      <c r="D87" s="25" t="s">
        <v>4332</v>
      </c>
      <c r="E87" s="36"/>
      <c r="F87" s="36" t="s">
        <v>46</v>
      </c>
      <c r="G87" s="36"/>
      <c r="I87" s="36"/>
      <c r="J87" t="s">
        <v>2398</v>
      </c>
      <c r="K87" t="s">
        <v>2399</v>
      </c>
      <c r="L87" s="36" t="s">
        <v>49</v>
      </c>
      <c r="M87" s="11">
        <v>5.9</v>
      </c>
      <c r="O87" s="12" t="s">
        <v>50</v>
      </c>
      <c r="P87" s="21">
        <v>60</v>
      </c>
      <c r="R87" s="13">
        <f t="shared" si="4"/>
        <v>10.169491525423728</v>
      </c>
      <c r="S87" s="36" t="s">
        <v>51</v>
      </c>
      <c r="T87" s="36" t="s">
        <v>52</v>
      </c>
      <c r="U87" s="39"/>
      <c r="V87" s="44">
        <v>50</v>
      </c>
      <c r="W87" s="36" t="s">
        <v>72</v>
      </c>
      <c r="X87" s="12" t="s">
        <v>53</v>
      </c>
      <c r="Y87" s="44" t="s">
        <v>54</v>
      </c>
      <c r="AA87" t="s">
        <v>1501</v>
      </c>
      <c r="AB87" t="s">
        <v>4333</v>
      </c>
      <c r="AD87" t="s">
        <v>1267</v>
      </c>
      <c r="AE87" s="44" t="s">
        <v>1268</v>
      </c>
      <c r="AF87" s="36" t="s">
        <v>182</v>
      </c>
      <c r="AG87" s="15" t="s">
        <v>191</v>
      </c>
      <c r="AH87" s="44">
        <v>-3.2569750000000002</v>
      </c>
      <c r="AI87" s="44">
        <v>116.01949500000001</v>
      </c>
      <c r="AJ87" s="36" t="s">
        <v>79</v>
      </c>
      <c r="AK87" s="44">
        <v>2003</v>
      </c>
      <c r="AL87" s="44"/>
      <c r="AM87" s="44" t="s">
        <v>115</v>
      </c>
      <c r="AN87" s="44" t="s">
        <v>4334</v>
      </c>
      <c r="AO87" s="28" t="s">
        <v>4335</v>
      </c>
    </row>
    <row r="88" spans="1:42" ht="13">
      <c r="A88" s="8" t="s">
        <v>3028</v>
      </c>
      <c r="B88" s="44" t="s">
        <v>3029</v>
      </c>
      <c r="C88" s="44" t="s">
        <v>3030</v>
      </c>
      <c r="D88" s="25" t="s">
        <v>3031</v>
      </c>
      <c r="E88" s="36"/>
      <c r="F88" s="36" t="s">
        <v>65</v>
      </c>
      <c r="G88" s="44" t="s">
        <v>150</v>
      </c>
      <c r="H88" s="82" t="s">
        <v>67</v>
      </c>
      <c r="J88" s="36" t="s">
        <v>356</v>
      </c>
      <c r="K88" t="s">
        <v>357</v>
      </c>
      <c r="L88" s="36" t="s">
        <v>70</v>
      </c>
      <c r="M88" s="11">
        <v>3.6749999999999998</v>
      </c>
      <c r="O88" s="12" t="s">
        <v>50</v>
      </c>
      <c r="P88" s="21">
        <v>35.89</v>
      </c>
      <c r="R88" s="13">
        <f t="shared" si="4"/>
        <v>9.7659863945578245</v>
      </c>
      <c r="S88" s="36" t="s">
        <v>51</v>
      </c>
      <c r="T88" s="44" t="s">
        <v>52</v>
      </c>
      <c r="U88" s="39">
        <v>13.88</v>
      </c>
      <c r="V88" s="44">
        <v>50</v>
      </c>
      <c r="W88" s="36" t="s">
        <v>72</v>
      </c>
      <c r="X88" s="36" t="s">
        <v>53</v>
      </c>
      <c r="Y88" s="10" t="s">
        <v>54</v>
      </c>
      <c r="Z88" s="36"/>
      <c r="AA88" t="s">
        <v>3032</v>
      </c>
      <c r="AB88" s="36"/>
      <c r="AD88" t="s">
        <v>3033</v>
      </c>
      <c r="AE88" s="44" t="s">
        <v>518</v>
      </c>
      <c r="AF88" s="44" t="s">
        <v>172</v>
      </c>
      <c r="AG88" s="15" t="s">
        <v>180</v>
      </c>
      <c r="AH88" s="44">
        <v>23.209520999999999</v>
      </c>
      <c r="AI88" s="44">
        <v>81.639831000000001</v>
      </c>
      <c r="AJ88" s="36" t="s">
        <v>79</v>
      </c>
      <c r="AK88" s="44" t="s">
        <v>114</v>
      </c>
      <c r="AL88" s="44">
        <v>20</v>
      </c>
      <c r="AM88" s="44"/>
      <c r="AN88" s="44"/>
      <c r="AO88" s="44"/>
      <c r="AP88" s="82"/>
    </row>
    <row r="89" spans="1:42" ht="13">
      <c r="A89" s="8" t="s">
        <v>2124</v>
      </c>
      <c r="B89" s="44" t="s">
        <v>2125</v>
      </c>
      <c r="C89" s="44" t="s">
        <v>2126</v>
      </c>
      <c r="D89" s="28" t="s">
        <v>2127</v>
      </c>
      <c r="F89" s="44" t="s">
        <v>46</v>
      </c>
      <c r="J89" t="s">
        <v>422</v>
      </c>
      <c r="K89" t="s">
        <v>423</v>
      </c>
      <c r="L89" s="44" t="s">
        <v>49</v>
      </c>
      <c r="M89" s="11">
        <v>2.5</v>
      </c>
      <c r="O89" s="12" t="s">
        <v>50</v>
      </c>
      <c r="P89" s="36">
        <v>26</v>
      </c>
      <c r="R89" s="13">
        <f t="shared" si="4"/>
        <v>10.4</v>
      </c>
      <c r="S89" s="44" t="s">
        <v>71</v>
      </c>
      <c r="X89" s="44" t="s">
        <v>177</v>
      </c>
      <c r="Y89" s="44" t="s">
        <v>54</v>
      </c>
      <c r="AA89" t="s">
        <v>426</v>
      </c>
      <c r="AE89" t="s">
        <v>243</v>
      </c>
      <c r="AF89" t="s">
        <v>161</v>
      </c>
      <c r="AG89" s="15" t="s">
        <v>92</v>
      </c>
      <c r="AH89">
        <v>54.531790000000001</v>
      </c>
      <c r="AI89">
        <v>86.167471000000006</v>
      </c>
      <c r="AJ89" s="36" t="s">
        <v>79</v>
      </c>
      <c r="AK89">
        <v>2010</v>
      </c>
    </row>
    <row r="90" spans="1:42" ht="13">
      <c r="A90" s="8" t="s">
        <v>396</v>
      </c>
      <c r="B90" s="44" t="s">
        <v>398</v>
      </c>
      <c r="C90" s="44"/>
      <c r="D90" s="28" t="s">
        <v>399</v>
      </c>
      <c r="F90" s="44" t="s">
        <v>46</v>
      </c>
      <c r="J90" t="s">
        <v>400</v>
      </c>
      <c r="K90" t="s">
        <v>401</v>
      </c>
      <c r="L90" s="44" t="s">
        <v>49</v>
      </c>
      <c r="M90" s="21">
        <v>1.02</v>
      </c>
      <c r="O90" s="12" t="s">
        <v>50</v>
      </c>
      <c r="P90">
        <v>58.7</v>
      </c>
      <c r="R90" s="13">
        <f t="shared" si="4"/>
        <v>57.549019607843142</v>
      </c>
      <c r="S90" s="44" t="s">
        <v>71</v>
      </c>
      <c r="X90" s="36" t="s">
        <v>73</v>
      </c>
      <c r="Y90" s="44" t="s">
        <v>54</v>
      </c>
      <c r="AD90" t="s">
        <v>402</v>
      </c>
      <c r="AF90" t="s">
        <v>397</v>
      </c>
      <c r="AG90" s="15" t="s">
        <v>57</v>
      </c>
      <c r="AH90">
        <v>48.344164999999997</v>
      </c>
      <c r="AI90">
        <v>39.658056999999999</v>
      </c>
      <c r="AJ90" s="10" t="s">
        <v>58</v>
      </c>
    </row>
    <row r="91" spans="1:42" ht="13">
      <c r="A91" s="8" t="s">
        <v>4711</v>
      </c>
      <c r="B91" s="44" t="s">
        <v>4712</v>
      </c>
      <c r="C91" s="44"/>
      <c r="D91" s="25" t="s">
        <v>4713</v>
      </c>
      <c r="E91" s="36"/>
      <c r="F91" t="s">
        <v>46</v>
      </c>
      <c r="J91" s="36" t="s">
        <v>1398</v>
      </c>
      <c r="K91" s="36" t="s">
        <v>1398</v>
      </c>
      <c r="L91" s="36" t="s">
        <v>49</v>
      </c>
      <c r="M91" s="11">
        <f>N91*0.907185</f>
        <v>6.1688580000000002</v>
      </c>
      <c r="N91">
        <v>6.8</v>
      </c>
      <c r="O91" s="36" t="s">
        <v>50</v>
      </c>
      <c r="P91" s="21">
        <f>Q91*0.907185</f>
        <v>217.7244</v>
      </c>
      <c r="Q91">
        <v>240</v>
      </c>
      <c r="R91" s="13">
        <f t="shared" si="4"/>
        <v>35.294117647058826</v>
      </c>
      <c r="S91" s="36" t="s">
        <v>51</v>
      </c>
      <c r="T91" s="36" t="s">
        <v>109</v>
      </c>
      <c r="U91" s="39"/>
      <c r="V91" s="44">
        <v>50</v>
      </c>
      <c r="W91" s="36" t="s">
        <v>72</v>
      </c>
      <c r="X91" s="36" t="s">
        <v>73</v>
      </c>
      <c r="Y91" s="44" t="s">
        <v>54</v>
      </c>
      <c r="Z91" s="21">
        <v>591</v>
      </c>
      <c r="AA91" t="s">
        <v>99</v>
      </c>
      <c r="AB91" t="s">
        <v>4714</v>
      </c>
      <c r="AC91" t="s">
        <v>4715</v>
      </c>
      <c r="AE91" s="44" t="s">
        <v>1399</v>
      </c>
      <c r="AF91" s="44" t="s">
        <v>94</v>
      </c>
      <c r="AG91" s="15" t="s">
        <v>101</v>
      </c>
      <c r="AH91" s="44">
        <v>38.995173000000001</v>
      </c>
      <c r="AI91" s="44">
        <v>-87.313929000000002</v>
      </c>
      <c r="AJ91" s="10" t="s">
        <v>58</v>
      </c>
      <c r="AK91" s="44">
        <v>2010</v>
      </c>
      <c r="AL91" s="44"/>
      <c r="AM91" s="44" t="s">
        <v>499</v>
      </c>
      <c r="AN91" s="36" t="s">
        <v>4716</v>
      </c>
      <c r="AO91" s="25" t="s">
        <v>4717</v>
      </c>
    </row>
    <row r="92" spans="1:42" ht="13">
      <c r="A92" s="8" t="s">
        <v>117</v>
      </c>
      <c r="B92" s="44" t="s">
        <v>118</v>
      </c>
      <c r="C92" s="44"/>
      <c r="D92" s="28" t="s">
        <v>119</v>
      </c>
      <c r="F92" s="44" t="s">
        <v>46</v>
      </c>
      <c r="J92" t="s">
        <v>120</v>
      </c>
      <c r="K92" t="s">
        <v>121</v>
      </c>
      <c r="L92" s="44" t="s">
        <v>49</v>
      </c>
      <c r="M92" s="13">
        <f>N92*0.907185</f>
        <v>0.90718500000000002</v>
      </c>
      <c r="N92">
        <v>1</v>
      </c>
      <c r="O92" s="21"/>
      <c r="S92" s="44" t="s">
        <v>71</v>
      </c>
      <c r="X92" s="36" t="s">
        <v>73</v>
      </c>
      <c r="Z92">
        <v>58</v>
      </c>
      <c r="AA92" t="s">
        <v>122</v>
      </c>
      <c r="AC92" t="s">
        <v>123</v>
      </c>
      <c r="AE92" t="s">
        <v>124</v>
      </c>
      <c r="AF92" t="s">
        <v>94</v>
      </c>
      <c r="AG92" s="15" t="s">
        <v>101</v>
      </c>
      <c r="AH92">
        <v>37.67</v>
      </c>
      <c r="AI92">
        <v>-81.37</v>
      </c>
      <c r="AJ92" s="44" t="s">
        <v>58</v>
      </c>
    </row>
    <row r="93" spans="1:42" ht="13">
      <c r="A93" s="8" t="s">
        <v>2454</v>
      </c>
      <c r="B93" s="59" t="s">
        <v>2455</v>
      </c>
      <c r="C93" t="s">
        <v>2456</v>
      </c>
      <c r="D93" s="45" t="s">
        <v>2457</v>
      </c>
      <c r="E93" s="36" t="s">
        <v>2458</v>
      </c>
      <c r="F93" s="44" t="s">
        <v>65</v>
      </c>
      <c r="G93" s="44" t="s">
        <v>66</v>
      </c>
      <c r="H93" s="82" t="s">
        <v>67</v>
      </c>
      <c r="I93" s="36" t="s">
        <v>219</v>
      </c>
      <c r="J93" s="44" t="s">
        <v>2459</v>
      </c>
      <c r="K93" s="44" t="s">
        <v>2460</v>
      </c>
      <c r="L93" s="44" t="s">
        <v>70</v>
      </c>
      <c r="M93" s="21">
        <v>3</v>
      </c>
      <c r="O93" s="12" t="s">
        <v>50</v>
      </c>
      <c r="P93" s="21">
        <v>124.8955</v>
      </c>
      <c r="R93" s="13">
        <f t="shared" ref="R93:R99" si="5">P93/M93</f>
        <v>41.631833333333333</v>
      </c>
      <c r="S93" s="36" t="s">
        <v>51</v>
      </c>
      <c r="T93" s="44" t="s">
        <v>52</v>
      </c>
      <c r="U93">
        <v>7.718</v>
      </c>
      <c r="V93" s="36">
        <v>50</v>
      </c>
      <c r="W93" s="36" t="s">
        <v>72</v>
      </c>
      <c r="X93" s="44" t="s">
        <v>177</v>
      </c>
      <c r="Y93" s="44" t="s">
        <v>54</v>
      </c>
      <c r="Z93" s="36">
        <v>150</v>
      </c>
      <c r="AA93" t="s">
        <v>2461</v>
      </c>
      <c r="AC93" t="s">
        <v>2462</v>
      </c>
      <c r="AD93" t="s">
        <v>1964</v>
      </c>
      <c r="AE93" t="s">
        <v>561</v>
      </c>
      <c r="AF93" s="36" t="s">
        <v>60</v>
      </c>
      <c r="AG93" s="15" t="s">
        <v>78</v>
      </c>
      <c r="AH93">
        <v>44.538798</v>
      </c>
      <c r="AI93">
        <v>90.366811999999996</v>
      </c>
      <c r="AJ93" s="10" t="s">
        <v>58</v>
      </c>
      <c r="AL93" s="21">
        <v>28.39</v>
      </c>
    </row>
    <row r="94" spans="1:42" ht="13">
      <c r="A94" s="8" t="s">
        <v>6679</v>
      </c>
      <c r="B94" s="24" t="s">
        <v>6680</v>
      </c>
      <c r="C94" s="9"/>
      <c r="D94" s="25" t="s">
        <v>6681</v>
      </c>
      <c r="E94" s="36"/>
      <c r="F94" s="36" t="s">
        <v>65</v>
      </c>
      <c r="G94" s="44" t="s">
        <v>66</v>
      </c>
      <c r="H94" s="82" t="s">
        <v>67</v>
      </c>
      <c r="I94" s="36"/>
      <c r="J94" t="s">
        <v>3106</v>
      </c>
      <c r="K94" t="s">
        <v>3106</v>
      </c>
      <c r="L94" s="36" t="s">
        <v>70</v>
      </c>
      <c r="M94" s="21">
        <v>20</v>
      </c>
      <c r="O94" s="12" t="s">
        <v>50</v>
      </c>
      <c r="P94" s="21">
        <v>1340</v>
      </c>
      <c r="R94" s="13">
        <f t="shared" si="5"/>
        <v>67</v>
      </c>
      <c r="S94" s="36" t="s">
        <v>51</v>
      </c>
      <c r="T94" s="36" t="s">
        <v>52</v>
      </c>
      <c r="U94" s="39">
        <v>97.5</v>
      </c>
      <c r="V94" s="44">
        <v>50</v>
      </c>
      <c r="W94" s="36" t="s">
        <v>72</v>
      </c>
      <c r="X94" s="44" t="s">
        <v>177</v>
      </c>
      <c r="Y94" s="10" t="s">
        <v>54</v>
      </c>
      <c r="Z94" s="21"/>
      <c r="AA94" t="s">
        <v>3107</v>
      </c>
      <c r="AB94" s="36" t="s">
        <v>6682</v>
      </c>
      <c r="AD94" t="s">
        <v>6683</v>
      </c>
      <c r="AE94" s="44" t="s">
        <v>1034</v>
      </c>
      <c r="AF94" s="44" t="s">
        <v>161</v>
      </c>
      <c r="AG94" s="15" t="s">
        <v>92</v>
      </c>
      <c r="AH94" s="44">
        <v>53.189031200000002</v>
      </c>
      <c r="AI94" s="44">
        <v>90.970320900000004</v>
      </c>
      <c r="AJ94" s="82" t="s">
        <v>79</v>
      </c>
      <c r="AK94" s="44">
        <v>2025</v>
      </c>
      <c r="AL94" s="65">
        <v>34</v>
      </c>
      <c r="AM94" s="44"/>
      <c r="AN94" s="44"/>
      <c r="AO94" s="44"/>
      <c r="AP94" s="32"/>
    </row>
    <row r="95" spans="1:42" ht="13">
      <c r="A95" s="8" t="s">
        <v>3205</v>
      </c>
      <c r="B95" s="82" t="s">
        <v>3206</v>
      </c>
      <c r="C95" s="82" t="s">
        <v>3207</v>
      </c>
      <c r="D95" s="19" t="s">
        <v>3208</v>
      </c>
      <c r="E95" s="19" t="s">
        <v>3209</v>
      </c>
      <c r="F95" t="s">
        <v>65</v>
      </c>
      <c r="G95" s="44" t="s">
        <v>105</v>
      </c>
      <c r="H95" s="82" t="s">
        <v>67</v>
      </c>
      <c r="I95" s="82" t="s">
        <v>318</v>
      </c>
      <c r="J95" s="44" t="s">
        <v>3210</v>
      </c>
      <c r="K95" s="44" t="s">
        <v>3211</v>
      </c>
      <c r="L95" s="36" t="s">
        <v>70</v>
      </c>
      <c r="M95" s="21">
        <v>4</v>
      </c>
      <c r="O95" s="12" t="s">
        <v>50</v>
      </c>
      <c r="P95">
        <v>304.77</v>
      </c>
      <c r="R95" s="13">
        <f t="shared" si="5"/>
        <v>76.192499999999995</v>
      </c>
      <c r="S95" s="44" t="s">
        <v>71</v>
      </c>
      <c r="U95" s="39">
        <v>53.298000000000002</v>
      </c>
      <c r="V95" s="44">
        <v>456</v>
      </c>
      <c r="W95" s="36" t="s">
        <v>72</v>
      </c>
      <c r="X95" s="36" t="s">
        <v>73</v>
      </c>
      <c r="Y95" s="10" t="s">
        <v>54</v>
      </c>
      <c r="Z95" s="82"/>
      <c r="AA95" s="82"/>
      <c r="AB95" s="82" t="s">
        <v>3212</v>
      </c>
      <c r="AC95" s="82" t="s">
        <v>3213</v>
      </c>
      <c r="AD95" s="82" t="s">
        <v>710</v>
      </c>
      <c r="AE95" s="82" t="s">
        <v>77</v>
      </c>
      <c r="AF95" s="82" t="s">
        <v>60</v>
      </c>
      <c r="AG95" s="15" t="s">
        <v>78</v>
      </c>
      <c r="AH95" s="77">
        <v>39.106574000000002</v>
      </c>
      <c r="AI95" s="77">
        <v>112.341358</v>
      </c>
      <c r="AJ95" s="10" t="s">
        <v>58</v>
      </c>
      <c r="AL95" s="80">
        <v>54.4</v>
      </c>
      <c r="AM95" s="82"/>
    </row>
    <row r="96" spans="1:42" ht="13">
      <c r="A96" s="8" t="s">
        <v>6882</v>
      </c>
      <c r="B96" s="24" t="s">
        <v>6883</v>
      </c>
      <c r="C96" s="9"/>
      <c r="D96" s="25" t="s">
        <v>6884</v>
      </c>
      <c r="E96" s="36"/>
      <c r="F96" s="36" t="s">
        <v>46</v>
      </c>
      <c r="G96" s="36"/>
      <c r="I96" s="36"/>
      <c r="J96" s="36"/>
      <c r="K96" s="44" t="s">
        <v>4778</v>
      </c>
      <c r="L96" s="36" t="s">
        <v>49</v>
      </c>
      <c r="M96" s="11">
        <v>42.6</v>
      </c>
      <c r="O96" s="12" t="s">
        <v>50</v>
      </c>
      <c r="P96" s="21">
        <v>571.6</v>
      </c>
      <c r="R96" s="13">
        <f t="shared" si="5"/>
        <v>13.417840375586854</v>
      </c>
      <c r="S96" s="36" t="s">
        <v>51</v>
      </c>
      <c r="T96" s="12" t="s">
        <v>52</v>
      </c>
      <c r="U96" s="39">
        <v>15.1</v>
      </c>
      <c r="V96" s="44">
        <v>50</v>
      </c>
      <c r="W96" s="36" t="s">
        <v>72</v>
      </c>
      <c r="X96" s="12" t="s">
        <v>53</v>
      </c>
      <c r="Y96" s="10" t="s">
        <v>54</v>
      </c>
      <c r="Z96" s="21"/>
      <c r="AA96" t="s">
        <v>6885</v>
      </c>
      <c r="AB96" s="36"/>
      <c r="AE96" s="44" t="s">
        <v>6585</v>
      </c>
      <c r="AF96" s="44" t="s">
        <v>1692</v>
      </c>
      <c r="AG96" s="15" t="s">
        <v>1699</v>
      </c>
      <c r="AH96" s="44">
        <v>51.242246999999999</v>
      </c>
      <c r="AI96" s="44">
        <v>19.275355999999999</v>
      </c>
      <c r="AJ96" s="10" t="s">
        <v>58</v>
      </c>
      <c r="AK96" s="44">
        <v>1981</v>
      </c>
      <c r="AL96" s="44">
        <v>20</v>
      </c>
      <c r="AM96" s="44" t="s">
        <v>499</v>
      </c>
      <c r="AN96" s="44" t="s">
        <v>6886</v>
      </c>
      <c r="AO96" s="25" t="s">
        <v>6887</v>
      </c>
    </row>
    <row r="97" spans="1:42" ht="13">
      <c r="A97" s="8" t="s">
        <v>2293</v>
      </c>
      <c r="B97" s="24" t="s">
        <v>2294</v>
      </c>
      <c r="C97" s="9"/>
      <c r="D97" s="28" t="s">
        <v>2295</v>
      </c>
      <c r="F97" s="44" t="s">
        <v>46</v>
      </c>
      <c r="J97" t="s">
        <v>2290</v>
      </c>
      <c r="K97" t="s">
        <v>2290</v>
      </c>
      <c r="L97" s="44" t="s">
        <v>49</v>
      </c>
      <c r="M97" s="11">
        <v>2.7</v>
      </c>
      <c r="O97" s="12" t="s">
        <v>50</v>
      </c>
      <c r="P97">
        <v>45.7</v>
      </c>
      <c r="R97" s="13">
        <f t="shared" si="5"/>
        <v>16.925925925925927</v>
      </c>
      <c r="S97" s="36" t="s">
        <v>51</v>
      </c>
      <c r="T97" s="44" t="s">
        <v>52</v>
      </c>
      <c r="X97" s="44" t="s">
        <v>177</v>
      </c>
      <c r="Y97" s="10" t="s">
        <v>54</v>
      </c>
      <c r="AB97" t="s">
        <v>1954</v>
      </c>
      <c r="AD97" t="s">
        <v>808</v>
      </c>
      <c r="AE97" t="s">
        <v>793</v>
      </c>
      <c r="AF97" t="s">
        <v>482</v>
      </c>
      <c r="AG97" s="15" t="s">
        <v>474</v>
      </c>
      <c r="AH97">
        <v>-25.834028</v>
      </c>
      <c r="AI97">
        <v>29.987777999999999</v>
      </c>
      <c r="AJ97" s="10" t="s">
        <v>58</v>
      </c>
      <c r="AK97">
        <v>2020</v>
      </c>
    </row>
    <row r="98" spans="1:42" ht="13">
      <c r="A98" s="8" t="s">
        <v>5632</v>
      </c>
      <c r="B98" s="15" t="s">
        <v>5633</v>
      </c>
      <c r="C98" s="9"/>
      <c r="D98" s="25" t="s">
        <v>5634</v>
      </c>
      <c r="E98" s="36"/>
      <c r="F98" t="s">
        <v>46</v>
      </c>
      <c r="J98" s="36" t="s">
        <v>5635</v>
      </c>
      <c r="K98" s="36" t="s">
        <v>5636</v>
      </c>
      <c r="L98" s="36" t="s">
        <v>49</v>
      </c>
      <c r="M98" s="13">
        <f>N98*0.907185</f>
        <v>9.2532870000000003</v>
      </c>
      <c r="N98">
        <v>10.199999999999999</v>
      </c>
      <c r="O98" s="12" t="s">
        <v>50</v>
      </c>
      <c r="P98" s="21">
        <f>Q98*0.907185</f>
        <v>140.613675</v>
      </c>
      <c r="Q98">
        <v>155</v>
      </c>
      <c r="R98" s="13">
        <f t="shared" si="5"/>
        <v>15.196078431372548</v>
      </c>
      <c r="S98" s="12" t="s">
        <v>51</v>
      </c>
      <c r="T98" s="36" t="s">
        <v>109</v>
      </c>
      <c r="U98" s="39">
        <v>26.5</v>
      </c>
      <c r="V98" s="77">
        <v>75</v>
      </c>
      <c r="W98" s="82" t="s">
        <v>72</v>
      </c>
      <c r="X98" s="44" t="s">
        <v>177</v>
      </c>
      <c r="Y98" s="10" t="s">
        <v>54</v>
      </c>
      <c r="Z98" s="21">
        <v>207</v>
      </c>
      <c r="AA98" t="s">
        <v>111</v>
      </c>
      <c r="AB98" t="s">
        <v>1877</v>
      </c>
      <c r="AC98" t="s">
        <v>1878</v>
      </c>
      <c r="AE98" s="44" t="s">
        <v>113</v>
      </c>
      <c r="AF98" s="44" t="s">
        <v>94</v>
      </c>
      <c r="AG98" s="15" t="s">
        <v>101</v>
      </c>
      <c r="AH98" s="44">
        <v>44.097439999999999</v>
      </c>
      <c r="AI98" s="44">
        <v>-105.42811</v>
      </c>
      <c r="AJ98" s="44" t="s">
        <v>58</v>
      </c>
      <c r="AK98" s="44">
        <v>1972</v>
      </c>
      <c r="AL98" s="44"/>
      <c r="AM98" s="44"/>
      <c r="AN98" s="44"/>
      <c r="AO98" s="44"/>
    </row>
    <row r="99" spans="1:42" ht="13">
      <c r="A99" s="8" t="s">
        <v>5099</v>
      </c>
      <c r="B99" s="24" t="s">
        <v>5100</v>
      </c>
      <c r="C99" s="44"/>
      <c r="D99" s="43" t="s">
        <v>5101</v>
      </c>
      <c r="E99" s="36"/>
      <c r="F99" s="44" t="s">
        <v>46</v>
      </c>
      <c r="H99" s="36"/>
      <c r="J99" s="36" t="s">
        <v>1559</v>
      </c>
      <c r="K99" t="s">
        <v>357</v>
      </c>
      <c r="L99" s="44" t="s">
        <v>49</v>
      </c>
      <c r="M99" s="11">
        <v>7.51</v>
      </c>
      <c r="O99" s="36" t="s">
        <v>50</v>
      </c>
      <c r="P99" s="65">
        <v>41.65</v>
      </c>
      <c r="R99" s="13">
        <f t="shared" si="5"/>
        <v>5.5459387483355522</v>
      </c>
      <c r="S99" s="36" t="s">
        <v>51</v>
      </c>
      <c r="T99" s="44" t="s">
        <v>52</v>
      </c>
      <c r="U99" s="39"/>
      <c r="V99" s="44">
        <v>50</v>
      </c>
      <c r="W99" s="36" t="s">
        <v>72</v>
      </c>
      <c r="X99" s="12" t="s">
        <v>53</v>
      </c>
      <c r="Y99" s="44" t="s">
        <v>54</v>
      </c>
      <c r="Z99" s="36"/>
      <c r="AA99" t="s">
        <v>1560</v>
      </c>
      <c r="AB99" s="36"/>
      <c r="AD99" t="s">
        <v>1561</v>
      </c>
      <c r="AE99" s="44" t="s">
        <v>1562</v>
      </c>
      <c r="AF99" s="44" t="s">
        <v>172</v>
      </c>
      <c r="AG99" s="15" t="s">
        <v>180</v>
      </c>
      <c r="AH99" s="36">
        <v>21.75</v>
      </c>
      <c r="AI99">
        <v>83.841700000000003</v>
      </c>
      <c r="AJ99" s="10" t="s">
        <v>58</v>
      </c>
      <c r="AK99" s="44">
        <v>1983</v>
      </c>
      <c r="AL99" s="44"/>
      <c r="AM99" s="44"/>
      <c r="AN99" s="44"/>
      <c r="AO99" s="44"/>
      <c r="AP99" s="82"/>
    </row>
    <row r="100" spans="1:42" ht="13">
      <c r="A100" s="8" t="s">
        <v>2221</v>
      </c>
      <c r="B100" s="44" t="s">
        <v>2222</v>
      </c>
      <c r="C100" s="44"/>
      <c r="D100" s="25" t="s">
        <v>2223</v>
      </c>
      <c r="E100" s="36"/>
      <c r="F100" s="59" t="s">
        <v>65</v>
      </c>
      <c r="G100" s="44" t="s">
        <v>309</v>
      </c>
      <c r="H100" s="82" t="s">
        <v>67</v>
      </c>
      <c r="J100" s="73" t="s">
        <v>1828</v>
      </c>
      <c r="K100" s="73" t="s">
        <v>1829</v>
      </c>
      <c r="L100" s="36" t="s">
        <v>70</v>
      </c>
      <c r="M100" s="11">
        <v>2.6</v>
      </c>
      <c r="O100" s="12" t="s">
        <v>108</v>
      </c>
      <c r="P100" s="21">
        <v>330</v>
      </c>
      <c r="R100" s="21"/>
      <c r="S100" s="10" t="s">
        <v>71</v>
      </c>
      <c r="U100" s="39"/>
      <c r="V100" s="36">
        <v>400</v>
      </c>
      <c r="W100" s="36" t="s">
        <v>72</v>
      </c>
      <c r="X100" s="36" t="s">
        <v>73</v>
      </c>
      <c r="Y100" s="44" t="s">
        <v>110</v>
      </c>
      <c r="AB100" t="s">
        <v>2224</v>
      </c>
      <c r="AE100" s="44" t="s">
        <v>257</v>
      </c>
      <c r="AF100" s="44" t="s">
        <v>146</v>
      </c>
      <c r="AG100" s="15" t="s">
        <v>157</v>
      </c>
      <c r="AH100" s="44">
        <v>-23.587132</v>
      </c>
      <c r="AI100" s="44">
        <v>148.977385</v>
      </c>
      <c r="AJ100" s="10" t="s">
        <v>58</v>
      </c>
      <c r="AK100" s="44">
        <v>2023</v>
      </c>
      <c r="AL100" s="44"/>
      <c r="AM100" s="44" t="s">
        <v>115</v>
      </c>
      <c r="AN100" s="44" t="s">
        <v>281</v>
      </c>
      <c r="AO100" s="25" t="s">
        <v>282</v>
      </c>
      <c r="AP100" s="44"/>
    </row>
    <row r="101" spans="1:42" ht="13">
      <c r="A101" s="8" t="s">
        <v>2037</v>
      </c>
      <c r="B101" s="44" t="s">
        <v>2038</v>
      </c>
      <c r="C101" s="44"/>
      <c r="D101" s="28" t="s">
        <v>2039</v>
      </c>
      <c r="F101" s="44" t="s">
        <v>46</v>
      </c>
      <c r="K101" s="44" t="s">
        <v>2040</v>
      </c>
      <c r="L101" s="44" t="s">
        <v>49</v>
      </c>
      <c r="M101" s="11">
        <v>2.4</v>
      </c>
      <c r="O101" s="12" t="s">
        <v>50</v>
      </c>
      <c r="P101">
        <v>112</v>
      </c>
      <c r="R101" s="13">
        <f>P101/M101</f>
        <v>46.666666666666671</v>
      </c>
      <c r="S101" s="36" t="s">
        <v>51</v>
      </c>
      <c r="T101" s="44" t="s">
        <v>52</v>
      </c>
      <c r="X101" s="44" t="s">
        <v>177</v>
      </c>
      <c r="Y101" s="10" t="s">
        <v>54</v>
      </c>
      <c r="AA101" t="s">
        <v>2041</v>
      </c>
      <c r="AD101" t="s">
        <v>1185</v>
      </c>
      <c r="AF101" t="s">
        <v>1180</v>
      </c>
      <c r="AG101" s="15" t="s">
        <v>474</v>
      </c>
      <c r="AH101">
        <v>-16.167428000000001</v>
      </c>
      <c r="AI101">
        <v>33.661022000000003</v>
      </c>
      <c r="AJ101" s="10" t="s">
        <v>58</v>
      </c>
      <c r="AK101">
        <v>2012</v>
      </c>
    </row>
    <row r="102" spans="1:42" ht="13">
      <c r="A102" s="8" t="s">
        <v>2037</v>
      </c>
      <c r="B102" s="82" t="s">
        <v>2038</v>
      </c>
      <c r="C102" s="82"/>
      <c r="D102" s="28" t="s">
        <v>2039</v>
      </c>
      <c r="F102" s="36" t="s">
        <v>65</v>
      </c>
      <c r="G102" s="44" t="s">
        <v>84</v>
      </c>
      <c r="H102" s="82" t="s">
        <v>85</v>
      </c>
      <c r="I102" s="44" t="s">
        <v>1313</v>
      </c>
      <c r="J102" s="36"/>
      <c r="K102" s="44" t="s">
        <v>2392</v>
      </c>
      <c r="L102" s="36" t="s">
        <v>70</v>
      </c>
      <c r="M102" s="11">
        <v>2.9</v>
      </c>
      <c r="O102" s="12" t="s">
        <v>50</v>
      </c>
      <c r="P102" s="21">
        <v>112</v>
      </c>
      <c r="R102" s="13">
        <f>P102/M102</f>
        <v>38.620689655172413</v>
      </c>
      <c r="S102" s="36" t="s">
        <v>51</v>
      </c>
      <c r="T102" s="36" t="s">
        <v>52</v>
      </c>
      <c r="U102" s="39"/>
      <c r="V102" s="44">
        <v>50</v>
      </c>
      <c r="W102" s="36" t="s">
        <v>72</v>
      </c>
      <c r="X102" s="12" t="s">
        <v>73</v>
      </c>
      <c r="Y102" s="44" t="s">
        <v>54</v>
      </c>
      <c r="AA102" t="s">
        <v>2041</v>
      </c>
      <c r="AC102" s="36"/>
      <c r="AD102" t="s">
        <v>1185</v>
      </c>
      <c r="AE102" s="82"/>
      <c r="AF102" s="82" t="s">
        <v>1180</v>
      </c>
      <c r="AG102" s="15" t="s">
        <v>474</v>
      </c>
      <c r="AH102" s="44">
        <v>-16.167428000000001</v>
      </c>
      <c r="AI102" s="44">
        <v>33.661022000000003</v>
      </c>
      <c r="AJ102" s="10" t="s">
        <v>58</v>
      </c>
      <c r="AK102" s="44" t="s">
        <v>114</v>
      </c>
      <c r="AL102" s="44"/>
      <c r="AM102" s="44" t="s">
        <v>499</v>
      </c>
      <c r="AN102" s="44" t="s">
        <v>2393</v>
      </c>
      <c r="AO102" s="43" t="s">
        <v>2394</v>
      </c>
    </row>
    <row r="103" spans="1:42" ht="13">
      <c r="A103" s="8" t="s">
        <v>2037</v>
      </c>
      <c r="B103" s="82" t="s">
        <v>2038</v>
      </c>
      <c r="C103" s="82"/>
      <c r="D103" s="25" t="s">
        <v>2039</v>
      </c>
      <c r="E103" s="36"/>
      <c r="F103" t="s">
        <v>65</v>
      </c>
      <c r="G103" s="44" t="s">
        <v>84</v>
      </c>
      <c r="H103" s="82" t="s">
        <v>85</v>
      </c>
      <c r="I103" s="44" t="s">
        <v>2546</v>
      </c>
      <c r="K103" s="44" t="s">
        <v>2392</v>
      </c>
      <c r="L103" s="36" t="s">
        <v>70</v>
      </c>
      <c r="M103" s="13">
        <v>14.7</v>
      </c>
      <c r="O103" s="36" t="s">
        <v>50</v>
      </c>
      <c r="P103" s="21">
        <v>112</v>
      </c>
      <c r="R103" s="13">
        <f>P103/M103</f>
        <v>7.6190476190476195</v>
      </c>
      <c r="S103" s="36" t="s">
        <v>51</v>
      </c>
      <c r="T103" s="36" t="s">
        <v>52</v>
      </c>
      <c r="U103" s="39"/>
      <c r="V103" s="44">
        <v>50</v>
      </c>
      <c r="W103" s="36" t="s">
        <v>72</v>
      </c>
      <c r="X103" s="12" t="s">
        <v>73</v>
      </c>
      <c r="Y103" s="44" t="s">
        <v>54</v>
      </c>
      <c r="AA103" t="s">
        <v>2041</v>
      </c>
      <c r="AD103" t="s">
        <v>1185</v>
      </c>
      <c r="AE103" s="82"/>
      <c r="AF103" s="82" t="s">
        <v>1180</v>
      </c>
      <c r="AG103" s="15" t="s">
        <v>474</v>
      </c>
      <c r="AH103" s="44">
        <v>-16.167428000000001</v>
      </c>
      <c r="AI103" s="44">
        <v>33.661022000000003</v>
      </c>
      <c r="AJ103" s="10" t="s">
        <v>58</v>
      </c>
      <c r="AK103" s="44" t="s">
        <v>114</v>
      </c>
      <c r="AL103" s="44"/>
      <c r="AM103" s="44" t="s">
        <v>499</v>
      </c>
      <c r="AN103" s="44" t="s">
        <v>2393</v>
      </c>
      <c r="AO103" s="43" t="s">
        <v>2394</v>
      </c>
    </row>
    <row r="104" spans="1:42" ht="13">
      <c r="A104" s="8" t="s">
        <v>5487</v>
      </c>
      <c r="B104" s="44" t="s">
        <v>5488</v>
      </c>
      <c r="C104" s="44"/>
      <c r="D104" s="25" t="s">
        <v>5489</v>
      </c>
      <c r="E104" s="36"/>
      <c r="F104" t="s">
        <v>46</v>
      </c>
      <c r="J104" s="73" t="s">
        <v>5490</v>
      </c>
      <c r="K104" s="73" t="s">
        <v>2436</v>
      </c>
      <c r="L104" s="36" t="s">
        <v>49</v>
      </c>
      <c r="M104" s="11">
        <v>8.3000000000000007</v>
      </c>
      <c r="O104" s="12" t="s">
        <v>50</v>
      </c>
      <c r="P104" s="65">
        <v>229</v>
      </c>
      <c r="R104" s="13">
        <f>P104/M104</f>
        <v>27.590361445783131</v>
      </c>
      <c r="S104" s="36" t="s">
        <v>51</v>
      </c>
      <c r="T104" s="36" t="s">
        <v>52</v>
      </c>
      <c r="U104" s="21">
        <v>12</v>
      </c>
      <c r="V104" s="77">
        <v>270</v>
      </c>
      <c r="W104" s="82" t="s">
        <v>58</v>
      </c>
      <c r="X104" s="36" t="s">
        <v>53</v>
      </c>
      <c r="Y104" s="10" t="s">
        <v>54</v>
      </c>
      <c r="Z104" s="21">
        <v>420</v>
      </c>
      <c r="AA104" t="s">
        <v>2752</v>
      </c>
      <c r="AB104" t="s">
        <v>1110</v>
      </c>
      <c r="AE104" s="44" t="s">
        <v>156</v>
      </c>
      <c r="AF104" s="44" t="s">
        <v>146</v>
      </c>
      <c r="AG104" s="15" t="s">
        <v>157</v>
      </c>
      <c r="AH104" s="44">
        <v>-32.268076000000001</v>
      </c>
      <c r="AI104" s="44">
        <v>150.84</v>
      </c>
      <c r="AJ104" s="10" t="s">
        <v>58</v>
      </c>
      <c r="AK104" s="44">
        <v>1999</v>
      </c>
      <c r="AL104" s="44">
        <v>24</v>
      </c>
      <c r="AM104" s="44"/>
      <c r="AN104" s="44"/>
      <c r="AO104" s="44"/>
    </row>
    <row r="105" spans="1:42" ht="13">
      <c r="A105" s="8" t="s">
        <v>4909</v>
      </c>
      <c r="B105" s="44" t="s">
        <v>4910</v>
      </c>
      <c r="C105" s="44"/>
      <c r="D105" s="25" t="s">
        <v>4911</v>
      </c>
      <c r="E105" s="36"/>
      <c r="F105" s="36" t="s">
        <v>46</v>
      </c>
      <c r="G105" s="36"/>
      <c r="I105" s="36"/>
      <c r="J105" s="36" t="s">
        <v>4912</v>
      </c>
      <c r="K105" t="s">
        <v>212</v>
      </c>
      <c r="L105" s="36" t="s">
        <v>49</v>
      </c>
      <c r="M105" s="21">
        <v>7</v>
      </c>
      <c r="P105" s="21"/>
      <c r="R105" s="21"/>
      <c r="S105" s="36" t="s">
        <v>51</v>
      </c>
      <c r="T105" s="36" t="s">
        <v>52</v>
      </c>
      <c r="U105" s="39"/>
      <c r="V105" s="44">
        <v>50</v>
      </c>
      <c r="W105" s="36" t="s">
        <v>72</v>
      </c>
      <c r="X105" s="36" t="s">
        <v>53</v>
      </c>
      <c r="Y105" s="10" t="s">
        <v>54</v>
      </c>
      <c r="Z105" s="36"/>
      <c r="AB105" s="36" t="s">
        <v>4913</v>
      </c>
      <c r="AE105" s="44" t="s">
        <v>3201</v>
      </c>
      <c r="AF105" s="44" t="s">
        <v>161</v>
      </c>
      <c r="AG105" s="15" t="s">
        <v>92</v>
      </c>
      <c r="AH105" s="44">
        <v>55.677759999999999</v>
      </c>
      <c r="AI105" s="44">
        <v>89.175606000000002</v>
      </c>
      <c r="AJ105" s="10" t="s">
        <v>58</v>
      </c>
      <c r="AK105" s="44">
        <v>1980</v>
      </c>
      <c r="AL105" s="44"/>
      <c r="AM105" s="44" t="s">
        <v>499</v>
      </c>
      <c r="AN105" s="44" t="s">
        <v>4914</v>
      </c>
      <c r="AO105" s="44"/>
      <c r="AP105" s="32"/>
    </row>
    <row r="106" spans="1:42" ht="13">
      <c r="A106" s="8" t="s">
        <v>1153</v>
      </c>
      <c r="B106" s="44" t="s">
        <v>1154</v>
      </c>
      <c r="C106" s="44" t="s">
        <v>1155</v>
      </c>
      <c r="D106" s="25" t="s">
        <v>1156</v>
      </c>
      <c r="E106" s="36"/>
      <c r="F106" s="36" t="s">
        <v>65</v>
      </c>
      <c r="G106" s="44" t="s">
        <v>150</v>
      </c>
      <c r="H106" s="82" t="s">
        <v>85</v>
      </c>
      <c r="J106" t="s">
        <v>1157</v>
      </c>
      <c r="K106" t="s">
        <v>1157</v>
      </c>
      <c r="L106" s="36" t="s">
        <v>70</v>
      </c>
      <c r="M106" s="11">
        <v>1.5</v>
      </c>
      <c r="O106" s="12" t="s">
        <v>50</v>
      </c>
      <c r="P106" s="21">
        <v>27</v>
      </c>
      <c r="R106" s="13">
        <f>P106/M106</f>
        <v>18</v>
      </c>
      <c r="S106" s="36" t="s">
        <v>51</v>
      </c>
      <c r="T106" s="36" t="s">
        <v>52</v>
      </c>
      <c r="U106" s="39"/>
      <c r="V106" s="44">
        <v>50</v>
      </c>
      <c r="W106" s="36" t="s">
        <v>72</v>
      </c>
      <c r="X106" s="36" t="s">
        <v>73</v>
      </c>
      <c r="Y106" s="44" t="s">
        <v>110</v>
      </c>
      <c r="Z106" s="36"/>
      <c r="AA106" t="s">
        <v>1158</v>
      </c>
      <c r="AB106" s="36" t="s">
        <v>1159</v>
      </c>
      <c r="AD106" t="s">
        <v>1160</v>
      </c>
      <c r="AE106" s="44" t="s">
        <v>243</v>
      </c>
      <c r="AF106" s="44" t="s">
        <v>161</v>
      </c>
      <c r="AG106" s="15" t="s">
        <v>92</v>
      </c>
      <c r="AH106" s="44">
        <v>53.774593000000003</v>
      </c>
      <c r="AI106" s="44">
        <v>86.867967500000006</v>
      </c>
      <c r="AJ106" s="44" t="s">
        <v>58</v>
      </c>
      <c r="AK106" s="44" t="s">
        <v>114</v>
      </c>
      <c r="AL106" s="44"/>
      <c r="AM106" s="44"/>
      <c r="AN106" s="44"/>
      <c r="AO106" s="44"/>
      <c r="AP106" s="32"/>
    </row>
    <row r="107" spans="1:42" ht="13">
      <c r="A107" s="8" t="s">
        <v>1153</v>
      </c>
      <c r="B107" s="9" t="s">
        <v>1154</v>
      </c>
      <c r="C107" s="9"/>
      <c r="D107" s="25" t="s">
        <v>1156</v>
      </c>
      <c r="E107" s="36"/>
      <c r="F107" s="36" t="s">
        <v>46</v>
      </c>
      <c r="G107" s="36"/>
      <c r="H107" s="82" t="s">
        <v>85</v>
      </c>
      <c r="I107" s="36"/>
      <c r="J107" t="s">
        <v>1157</v>
      </c>
      <c r="K107" t="s">
        <v>1157</v>
      </c>
      <c r="L107" s="36" t="s">
        <v>49</v>
      </c>
      <c r="M107" s="13">
        <v>5.7</v>
      </c>
      <c r="P107" s="21"/>
      <c r="R107" s="21"/>
      <c r="S107" s="36" t="s">
        <v>51</v>
      </c>
      <c r="T107" s="36" t="s">
        <v>52</v>
      </c>
      <c r="U107" s="39"/>
      <c r="V107" s="44">
        <v>50</v>
      </c>
      <c r="W107" s="36" t="s">
        <v>72</v>
      </c>
      <c r="X107" s="12" t="s">
        <v>73</v>
      </c>
      <c r="Y107" s="10" t="s">
        <v>110</v>
      </c>
      <c r="Z107" s="36"/>
      <c r="AA107" t="s">
        <v>1158</v>
      </c>
      <c r="AB107" s="36" t="s">
        <v>4302</v>
      </c>
      <c r="AD107" t="s">
        <v>1160</v>
      </c>
      <c r="AE107" s="44" t="s">
        <v>243</v>
      </c>
      <c r="AF107" s="44" t="s">
        <v>161</v>
      </c>
      <c r="AG107" s="15" t="s">
        <v>92</v>
      </c>
      <c r="AH107" s="44">
        <v>53.774593000000003</v>
      </c>
      <c r="AI107" s="44">
        <v>86.867967500000006</v>
      </c>
      <c r="AJ107" s="10" t="s">
        <v>58</v>
      </c>
      <c r="AK107" s="44">
        <v>2005</v>
      </c>
      <c r="AL107" s="44"/>
      <c r="AM107" s="44"/>
      <c r="AN107" s="44"/>
      <c r="AO107" s="44"/>
      <c r="AP107" s="32"/>
    </row>
    <row r="108" spans="1:42" ht="13">
      <c r="A108" s="8" t="s">
        <v>5699</v>
      </c>
      <c r="B108" s="44" t="s">
        <v>5700</v>
      </c>
      <c r="C108" s="44"/>
      <c r="D108" s="28" t="s">
        <v>5701</v>
      </c>
      <c r="F108" t="s">
        <v>65</v>
      </c>
      <c r="G108" s="44" t="s">
        <v>150</v>
      </c>
      <c r="H108" s="82" t="s">
        <v>67</v>
      </c>
      <c r="J108" t="s">
        <v>5702</v>
      </c>
      <c r="K108" t="s">
        <v>5702</v>
      </c>
      <c r="L108" s="36" t="s">
        <v>70</v>
      </c>
      <c r="M108" s="21">
        <v>10</v>
      </c>
      <c r="O108" s="12" t="s">
        <v>50</v>
      </c>
      <c r="P108" s="21">
        <v>402.4</v>
      </c>
      <c r="R108" s="13">
        <f>P108/M108</f>
        <v>40.239999999999995</v>
      </c>
      <c r="S108" s="36" t="s">
        <v>51</v>
      </c>
      <c r="T108" s="36" t="s">
        <v>52</v>
      </c>
      <c r="U108" s="21">
        <v>50</v>
      </c>
      <c r="V108" s="44">
        <v>50</v>
      </c>
      <c r="W108" s="36" t="s">
        <v>72</v>
      </c>
      <c r="X108" s="36" t="s">
        <v>73</v>
      </c>
      <c r="Y108" s="10" t="s">
        <v>110</v>
      </c>
      <c r="Z108" s="21"/>
      <c r="AA108" t="s">
        <v>5703</v>
      </c>
      <c r="AC108" t="s">
        <v>813</v>
      </c>
      <c r="AD108" t="s">
        <v>490</v>
      </c>
      <c r="AE108" s="44" t="s">
        <v>491</v>
      </c>
      <c r="AF108" s="44" t="s">
        <v>482</v>
      </c>
      <c r="AG108" s="15" t="s">
        <v>474</v>
      </c>
      <c r="AH108" s="44">
        <v>-22.902867799999999</v>
      </c>
      <c r="AI108" s="44">
        <v>29.431865800000001</v>
      </c>
      <c r="AJ108" s="82" t="s">
        <v>79</v>
      </c>
      <c r="AK108" s="44" t="s">
        <v>114</v>
      </c>
      <c r="AL108" s="44">
        <v>25</v>
      </c>
      <c r="AM108" s="44"/>
      <c r="AN108" s="44"/>
      <c r="AO108" s="44"/>
    </row>
    <row r="109" spans="1:42" ht="13">
      <c r="A109" s="8" t="s">
        <v>2705</v>
      </c>
      <c r="B109" s="82" t="s">
        <v>2706</v>
      </c>
      <c r="C109" s="82" t="s">
        <v>2707</v>
      </c>
      <c r="D109" s="19" t="s">
        <v>2708</v>
      </c>
      <c r="E109" s="19" t="s">
        <v>2709</v>
      </c>
      <c r="F109" t="s">
        <v>65</v>
      </c>
      <c r="G109" s="44" t="s">
        <v>66</v>
      </c>
      <c r="H109" s="82" t="s">
        <v>67</v>
      </c>
      <c r="I109" s="82"/>
      <c r="J109" s="44" t="s">
        <v>2700</v>
      </c>
      <c r="K109" s="44" t="s">
        <v>2710</v>
      </c>
      <c r="L109" s="36" t="s">
        <v>70</v>
      </c>
      <c r="M109" s="21">
        <v>3</v>
      </c>
      <c r="O109" s="12" t="s">
        <v>50</v>
      </c>
      <c r="P109">
        <v>253.9</v>
      </c>
      <c r="R109" s="13">
        <f>P109/M109</f>
        <v>84.63333333333334</v>
      </c>
      <c r="S109" s="10" t="s">
        <v>51</v>
      </c>
      <c r="T109" s="12" t="s">
        <v>52</v>
      </c>
      <c r="U109" s="39">
        <v>15.02</v>
      </c>
      <c r="V109" s="44">
        <v>50</v>
      </c>
      <c r="W109" s="36" t="s">
        <v>72</v>
      </c>
      <c r="X109" s="44" t="s">
        <v>177</v>
      </c>
      <c r="Y109" s="10" t="s">
        <v>54</v>
      </c>
      <c r="Z109" s="44">
        <v>250</v>
      </c>
      <c r="AA109" s="44" t="s">
        <v>2702</v>
      </c>
      <c r="AB109" s="82"/>
      <c r="AC109" s="82" t="s">
        <v>2711</v>
      </c>
      <c r="AD109" s="82" t="s">
        <v>2704</v>
      </c>
      <c r="AE109" s="82" t="s">
        <v>561</v>
      </c>
      <c r="AF109" s="82" t="s">
        <v>60</v>
      </c>
      <c r="AG109" s="15" t="s">
        <v>78</v>
      </c>
      <c r="AH109" s="77">
        <v>44.174995000000003</v>
      </c>
      <c r="AI109" s="77">
        <v>91.739878000000004</v>
      </c>
      <c r="AJ109" s="10" t="s">
        <v>79</v>
      </c>
      <c r="AL109" s="80">
        <v>42.4</v>
      </c>
      <c r="AM109" s="82"/>
    </row>
    <row r="110" spans="1:42" ht="13">
      <c r="A110" s="8" t="s">
        <v>3598</v>
      </c>
      <c r="B110" s="44" t="s">
        <v>3599</v>
      </c>
      <c r="C110" s="44"/>
      <c r="D110" s="28" t="s">
        <v>3600</v>
      </c>
      <c r="F110" s="44" t="s">
        <v>46</v>
      </c>
      <c r="J110" t="s">
        <v>1559</v>
      </c>
      <c r="K110" t="s">
        <v>357</v>
      </c>
      <c r="L110" s="44" t="s">
        <v>49</v>
      </c>
      <c r="M110" s="11">
        <v>4.7809999999999997</v>
      </c>
      <c r="O110" s="12" t="s">
        <v>50</v>
      </c>
      <c r="P110" s="21">
        <v>113.47</v>
      </c>
      <c r="R110" s="13">
        <f>P110/M110</f>
        <v>23.733528550512446</v>
      </c>
      <c r="S110" s="36" t="s">
        <v>51</v>
      </c>
      <c r="T110" s="44" t="s">
        <v>52</v>
      </c>
      <c r="U110" s="39"/>
      <c r="V110">
        <v>50</v>
      </c>
      <c r="W110" t="s">
        <v>72</v>
      </c>
      <c r="X110" s="12" t="s">
        <v>53</v>
      </c>
      <c r="Y110" s="10" t="s">
        <v>54</v>
      </c>
      <c r="AA110" t="s">
        <v>2847</v>
      </c>
      <c r="AD110" t="s">
        <v>2848</v>
      </c>
      <c r="AE110" t="s">
        <v>1562</v>
      </c>
      <c r="AF110" t="s">
        <v>172</v>
      </c>
      <c r="AG110" s="15" t="s">
        <v>180</v>
      </c>
      <c r="AH110">
        <v>20.957529999999998</v>
      </c>
      <c r="AI110">
        <v>85.128911000000002</v>
      </c>
      <c r="AJ110" s="44" t="s">
        <v>58</v>
      </c>
      <c r="AK110">
        <v>1982</v>
      </c>
      <c r="AM110" t="s">
        <v>499</v>
      </c>
      <c r="AN110" t="s">
        <v>3601</v>
      </c>
      <c r="AO110" s="42" t="s">
        <v>3602</v>
      </c>
    </row>
    <row r="111" spans="1:42" ht="13">
      <c r="A111" s="8" t="s">
        <v>2608</v>
      </c>
      <c r="B111" s="9" t="s">
        <v>2609</v>
      </c>
      <c r="C111" s="44"/>
      <c r="D111" s="28" t="s">
        <v>2610</v>
      </c>
      <c r="F111" s="44" t="s">
        <v>46</v>
      </c>
      <c r="J111" t="s">
        <v>2611</v>
      </c>
      <c r="K111" t="s">
        <v>2612</v>
      </c>
      <c r="L111" s="44" t="s">
        <v>49</v>
      </c>
      <c r="M111" s="21">
        <v>3</v>
      </c>
      <c r="O111" s="12" t="s">
        <v>50</v>
      </c>
      <c r="P111">
        <v>152</v>
      </c>
      <c r="R111" s="13">
        <f>P111/M111</f>
        <v>50.666666666666664</v>
      </c>
      <c r="S111" s="36" t="s">
        <v>51</v>
      </c>
      <c r="T111" s="44" t="s">
        <v>52</v>
      </c>
      <c r="X111" s="44" t="s">
        <v>177</v>
      </c>
      <c r="Y111" s="44" t="s">
        <v>54</v>
      </c>
      <c r="AC111" t="s">
        <v>2613</v>
      </c>
      <c r="AD111" t="s">
        <v>2614</v>
      </c>
      <c r="AE111" t="s">
        <v>2615</v>
      </c>
      <c r="AF111" t="s">
        <v>182</v>
      </c>
      <c r="AG111" s="15" t="s">
        <v>191</v>
      </c>
      <c r="AH111" s="36">
        <v>-0.58102799999999999</v>
      </c>
      <c r="AI111" s="36">
        <v>115.706</v>
      </c>
      <c r="AJ111" s="10" t="s">
        <v>58</v>
      </c>
      <c r="AK111">
        <v>2012</v>
      </c>
      <c r="AL111" s="65">
        <v>21</v>
      </c>
    </row>
    <row r="112" spans="1:42" ht="13">
      <c r="A112" s="8" t="s">
        <v>1133</v>
      </c>
      <c r="B112" s="44" t="s">
        <v>1134</v>
      </c>
      <c r="C112" s="44"/>
      <c r="D112" s="28" t="s">
        <v>1135</v>
      </c>
      <c r="F112" s="44" t="s">
        <v>46</v>
      </c>
      <c r="J112" t="s">
        <v>459</v>
      </c>
      <c r="K112" t="s">
        <v>357</v>
      </c>
      <c r="L112" s="44" t="s">
        <v>49</v>
      </c>
      <c r="M112" s="13">
        <v>1.47</v>
      </c>
      <c r="O112" s="21"/>
      <c r="S112" s="36" t="s">
        <v>51</v>
      </c>
      <c r="T112" s="44" t="s">
        <v>52</v>
      </c>
      <c r="X112" s="44" t="s">
        <v>177</v>
      </c>
      <c r="Y112" s="10" t="s">
        <v>54</v>
      </c>
      <c r="AA112" t="s">
        <v>460</v>
      </c>
      <c r="AE112" t="s">
        <v>461</v>
      </c>
      <c r="AF112" t="s">
        <v>172</v>
      </c>
      <c r="AG112" s="15" t="s">
        <v>180</v>
      </c>
      <c r="AH112">
        <v>20.070799999999998</v>
      </c>
      <c r="AI112">
        <v>79.250699999999995</v>
      </c>
      <c r="AJ112" s="44" t="s">
        <v>58</v>
      </c>
    </row>
    <row r="113" spans="1:42" ht="13">
      <c r="A113" s="8" t="s">
        <v>6655</v>
      </c>
      <c r="B113" s="44" t="s">
        <v>6656</v>
      </c>
      <c r="C113" s="44"/>
      <c r="D113" s="66" t="s">
        <v>6657</v>
      </c>
      <c r="E113" s="36"/>
      <c r="F113" s="36" t="s">
        <v>65</v>
      </c>
      <c r="G113" s="44" t="s">
        <v>84</v>
      </c>
      <c r="H113" s="82" t="s">
        <v>85</v>
      </c>
      <c r="J113" s="36" t="s">
        <v>1559</v>
      </c>
      <c r="K113" t="s">
        <v>357</v>
      </c>
      <c r="L113" s="36" t="s">
        <v>70</v>
      </c>
      <c r="M113" s="11">
        <v>19.2</v>
      </c>
      <c r="O113" s="36" t="s">
        <v>50</v>
      </c>
      <c r="P113" s="21">
        <v>364.8</v>
      </c>
      <c r="R113" s="13">
        <f t="shared" ref="R113:R119" si="6">P113/M113</f>
        <v>19</v>
      </c>
      <c r="S113" s="12" t="s">
        <v>51</v>
      </c>
      <c r="T113" s="36" t="s">
        <v>52</v>
      </c>
      <c r="U113" s="39"/>
      <c r="V113" s="44">
        <v>50</v>
      </c>
      <c r="W113" s="36" t="s">
        <v>72</v>
      </c>
      <c r="X113" s="10" t="s">
        <v>177</v>
      </c>
      <c r="Y113" s="10" t="s">
        <v>54</v>
      </c>
      <c r="Z113" s="36"/>
      <c r="AA113" t="s">
        <v>2847</v>
      </c>
      <c r="AB113" s="36"/>
      <c r="AE113" s="44" t="s">
        <v>1562</v>
      </c>
      <c r="AF113" s="44" t="s">
        <v>172</v>
      </c>
      <c r="AG113" s="15" t="s">
        <v>180</v>
      </c>
      <c r="AH113" s="44">
        <v>20.961693</v>
      </c>
      <c r="AI113" s="44">
        <v>85.160099000000002</v>
      </c>
      <c r="AJ113" s="44" t="s">
        <v>58</v>
      </c>
      <c r="AK113" s="44" t="s">
        <v>114</v>
      </c>
      <c r="AL113" s="44"/>
      <c r="AM113" s="44"/>
      <c r="AN113" s="44"/>
      <c r="AO113" s="44"/>
      <c r="AP113" s="82"/>
    </row>
    <row r="114" spans="1:42" ht="13">
      <c r="A114" s="8" t="s">
        <v>6655</v>
      </c>
      <c r="B114" s="15" t="s">
        <v>6656</v>
      </c>
      <c r="C114" s="9"/>
      <c r="D114" s="56" t="s">
        <v>6657</v>
      </c>
      <c r="E114" s="36"/>
      <c r="F114" s="36" t="s">
        <v>46</v>
      </c>
      <c r="H114" s="82" t="s">
        <v>85</v>
      </c>
      <c r="J114" s="36" t="s">
        <v>1559</v>
      </c>
      <c r="K114" t="s">
        <v>357</v>
      </c>
      <c r="L114" s="36" t="s">
        <v>49</v>
      </c>
      <c r="M114" s="65">
        <v>28</v>
      </c>
      <c r="O114" s="12" t="s">
        <v>50</v>
      </c>
      <c r="P114" s="21">
        <v>364.8</v>
      </c>
      <c r="R114" s="13">
        <f t="shared" si="6"/>
        <v>13.028571428571428</v>
      </c>
      <c r="S114" s="12" t="s">
        <v>51</v>
      </c>
      <c r="T114" s="36" t="s">
        <v>52</v>
      </c>
      <c r="U114" s="39"/>
      <c r="V114" s="44">
        <v>50</v>
      </c>
      <c r="W114" s="36" t="s">
        <v>72</v>
      </c>
      <c r="X114" s="44" t="s">
        <v>177</v>
      </c>
      <c r="Y114" s="10" t="s">
        <v>54</v>
      </c>
      <c r="Z114" s="36"/>
      <c r="AA114" t="s">
        <v>2847</v>
      </c>
      <c r="AB114" s="36"/>
      <c r="AD114" t="s">
        <v>2848</v>
      </c>
      <c r="AE114" s="44" t="s">
        <v>1562</v>
      </c>
      <c r="AF114" s="44" t="s">
        <v>172</v>
      </c>
      <c r="AG114" s="15" t="s">
        <v>180</v>
      </c>
      <c r="AH114" s="44">
        <v>20.961693</v>
      </c>
      <c r="AI114" s="44">
        <v>85.160099000000002</v>
      </c>
      <c r="AJ114" s="10" t="s">
        <v>58</v>
      </c>
      <c r="AK114" s="44"/>
      <c r="AL114" s="44"/>
      <c r="AM114" s="44"/>
      <c r="AN114" s="44"/>
      <c r="AO114" s="44"/>
      <c r="AP114" s="82"/>
    </row>
    <row r="115" spans="1:42" ht="13">
      <c r="A115" s="8" t="s">
        <v>6782</v>
      </c>
      <c r="B115" s="9" t="s">
        <v>6783</v>
      </c>
      <c r="D115" s="25" t="s">
        <v>6784</v>
      </c>
      <c r="E115" s="36"/>
      <c r="F115" s="36" t="s">
        <v>46</v>
      </c>
      <c r="G115" s="36"/>
      <c r="I115" s="36"/>
      <c r="J115" s="36" t="s">
        <v>6785</v>
      </c>
      <c r="K115" s="36" t="s">
        <v>6786</v>
      </c>
      <c r="L115" s="36" t="s">
        <v>49</v>
      </c>
      <c r="M115" s="21">
        <v>28</v>
      </c>
      <c r="O115" s="12" t="s">
        <v>3444</v>
      </c>
      <c r="P115" s="21">
        <v>591</v>
      </c>
      <c r="R115" s="13">
        <f t="shared" si="6"/>
        <v>21.107142857142858</v>
      </c>
      <c r="S115" s="36" t="s">
        <v>51</v>
      </c>
      <c r="T115" s="36" t="s">
        <v>52</v>
      </c>
      <c r="U115" s="21">
        <v>241</v>
      </c>
      <c r="V115" s="44">
        <v>50</v>
      </c>
      <c r="W115" s="36" t="s">
        <v>72</v>
      </c>
      <c r="X115" s="44" t="s">
        <v>177</v>
      </c>
      <c r="Y115" s="10" t="s">
        <v>54</v>
      </c>
      <c r="Z115" s="36"/>
      <c r="AA115" t="s">
        <v>2577</v>
      </c>
      <c r="AB115" s="36"/>
      <c r="AC115" t="s">
        <v>4146</v>
      </c>
      <c r="AD115" s="36" t="s">
        <v>1267</v>
      </c>
      <c r="AE115" s="44" t="s">
        <v>1268</v>
      </c>
      <c r="AF115" s="36" t="s">
        <v>182</v>
      </c>
      <c r="AG115" s="15" t="s">
        <v>191</v>
      </c>
      <c r="AH115" s="44">
        <v>-3.7002389999999998</v>
      </c>
      <c r="AI115" s="44">
        <v>115.559833</v>
      </c>
      <c r="AJ115" s="82" t="s">
        <v>79</v>
      </c>
      <c r="AK115" s="44">
        <v>2006</v>
      </c>
      <c r="AL115" s="44">
        <v>16</v>
      </c>
      <c r="AM115" s="44" t="s">
        <v>115</v>
      </c>
      <c r="AN115" s="44" t="s">
        <v>6787</v>
      </c>
      <c r="AO115" s="44"/>
    </row>
    <row r="116" spans="1:42" ht="13">
      <c r="A116" s="8" t="s">
        <v>1353</v>
      </c>
      <c r="B116" s="9" t="s">
        <v>1354</v>
      </c>
      <c r="C116" s="9"/>
      <c r="D116" s="28" t="s">
        <v>1355</v>
      </c>
      <c r="F116" s="10" t="s">
        <v>46</v>
      </c>
      <c r="J116" t="s">
        <v>448</v>
      </c>
      <c r="K116" t="s">
        <v>357</v>
      </c>
      <c r="L116" s="10" t="s">
        <v>49</v>
      </c>
      <c r="M116" s="11">
        <v>1.65</v>
      </c>
      <c r="O116" s="12" t="s">
        <v>50</v>
      </c>
      <c r="P116">
        <v>17.55</v>
      </c>
      <c r="R116" s="13">
        <f t="shared" si="6"/>
        <v>10.636363636363637</v>
      </c>
      <c r="S116" s="36" t="s">
        <v>51</v>
      </c>
      <c r="T116" s="10" t="s">
        <v>52</v>
      </c>
      <c r="X116" s="10" t="s">
        <v>177</v>
      </c>
      <c r="Y116" s="10" t="s">
        <v>54</v>
      </c>
      <c r="AA116" t="s">
        <v>231</v>
      </c>
      <c r="AE116" t="s">
        <v>179</v>
      </c>
      <c r="AF116" t="s">
        <v>172</v>
      </c>
      <c r="AG116" s="15" t="s">
        <v>180</v>
      </c>
      <c r="AH116">
        <v>20.152799999999999</v>
      </c>
      <c r="AI116">
        <v>83.213300000000004</v>
      </c>
      <c r="AJ116" s="10" t="s">
        <v>58</v>
      </c>
    </row>
    <row r="117" spans="1:42" ht="13">
      <c r="A117" s="8" t="s">
        <v>5640</v>
      </c>
      <c r="B117" s="44" t="s">
        <v>5641</v>
      </c>
      <c r="C117" s="82" t="s">
        <v>5642</v>
      </c>
      <c r="D117" s="57" t="s">
        <v>5643</v>
      </c>
      <c r="E117" s="36"/>
      <c r="F117" s="44" t="s">
        <v>65</v>
      </c>
      <c r="G117" s="44" t="s">
        <v>150</v>
      </c>
      <c r="H117" s="82" t="s">
        <v>85</v>
      </c>
      <c r="J117" s="36" t="s">
        <v>5644</v>
      </c>
      <c r="K117" s="36" t="s">
        <v>5645</v>
      </c>
      <c r="L117" s="36" t="s">
        <v>49</v>
      </c>
      <c r="M117" s="11">
        <v>9.3000000000000007</v>
      </c>
      <c r="O117" s="12" t="s">
        <v>50</v>
      </c>
      <c r="P117" s="21">
        <v>150</v>
      </c>
      <c r="R117" s="13">
        <f t="shared" si="6"/>
        <v>16.129032258064516</v>
      </c>
      <c r="S117" s="36" t="s">
        <v>51</v>
      </c>
      <c r="T117" s="36" t="s">
        <v>52</v>
      </c>
      <c r="U117" s="21">
        <v>44</v>
      </c>
      <c r="V117" s="77">
        <v>200</v>
      </c>
      <c r="W117" s="82" t="s">
        <v>58</v>
      </c>
      <c r="X117" s="12" t="s">
        <v>53</v>
      </c>
      <c r="Y117" s="44" t="s">
        <v>54</v>
      </c>
      <c r="Z117" s="52"/>
      <c r="AA117" t="s">
        <v>3066</v>
      </c>
      <c r="AB117" t="s">
        <v>5646</v>
      </c>
      <c r="AC117" s="36"/>
      <c r="AE117" s="44"/>
      <c r="AF117" s="82" t="s">
        <v>3060</v>
      </c>
      <c r="AG117" s="15" t="s">
        <v>1699</v>
      </c>
      <c r="AH117" s="77">
        <v>50.569659000000001</v>
      </c>
      <c r="AI117" s="77">
        <v>13.710986</v>
      </c>
      <c r="AJ117" s="10" t="s">
        <v>58</v>
      </c>
      <c r="AK117" s="82" t="s">
        <v>114</v>
      </c>
      <c r="AL117" s="44">
        <v>15</v>
      </c>
      <c r="AM117" s="44"/>
      <c r="AN117" s="44"/>
      <c r="AO117" s="44"/>
    </row>
    <row r="118" spans="1:42" ht="13">
      <c r="A118" s="8" t="s">
        <v>5640</v>
      </c>
      <c r="B118" s="44" t="s">
        <v>5641</v>
      </c>
      <c r="C118" s="82" t="s">
        <v>5642</v>
      </c>
      <c r="D118" s="57" t="s">
        <v>5643</v>
      </c>
      <c r="E118" s="36"/>
      <c r="F118" s="36" t="s">
        <v>46</v>
      </c>
      <c r="G118" s="36"/>
      <c r="H118" s="82" t="s">
        <v>85</v>
      </c>
      <c r="I118" s="36"/>
      <c r="J118" s="36" t="s">
        <v>5644</v>
      </c>
      <c r="K118" s="36" t="s">
        <v>5645</v>
      </c>
      <c r="L118" s="36" t="s">
        <v>49</v>
      </c>
      <c r="M118" s="11">
        <v>9.4</v>
      </c>
      <c r="N118" s="36"/>
      <c r="O118" s="12" t="s">
        <v>50</v>
      </c>
      <c r="P118" s="21">
        <v>155</v>
      </c>
      <c r="Q118" s="36"/>
      <c r="R118" s="13">
        <f t="shared" si="6"/>
        <v>16.48936170212766</v>
      </c>
      <c r="S118" s="36" t="s">
        <v>51</v>
      </c>
      <c r="T118" s="36" t="s">
        <v>52</v>
      </c>
      <c r="U118" s="21">
        <v>44</v>
      </c>
      <c r="V118" s="77">
        <v>200</v>
      </c>
      <c r="W118" s="82" t="s">
        <v>58</v>
      </c>
      <c r="X118" s="12" t="s">
        <v>53</v>
      </c>
      <c r="Y118" s="10" t="s">
        <v>54</v>
      </c>
      <c r="Z118" s="21">
        <v>1441</v>
      </c>
      <c r="AA118" s="36" t="s">
        <v>3066</v>
      </c>
      <c r="AB118" s="36" t="s">
        <v>5646</v>
      </c>
      <c r="AC118" s="36"/>
      <c r="AE118" s="44"/>
      <c r="AF118" s="82" t="s">
        <v>3060</v>
      </c>
      <c r="AG118" s="15" t="s">
        <v>1699</v>
      </c>
      <c r="AH118" s="77">
        <v>50.569659000000001</v>
      </c>
      <c r="AI118" s="77">
        <v>13.710986</v>
      </c>
      <c r="AJ118" s="10" t="s">
        <v>58</v>
      </c>
      <c r="AK118" s="82"/>
      <c r="AL118" s="80">
        <v>35</v>
      </c>
      <c r="AM118" s="44"/>
      <c r="AN118" s="44"/>
      <c r="AO118" s="44"/>
    </row>
    <row r="119" spans="1:42" ht="13">
      <c r="A119" s="8" t="s">
        <v>547</v>
      </c>
      <c r="B119" s="15" t="s">
        <v>548</v>
      </c>
      <c r="C119" s="44" t="s">
        <v>549</v>
      </c>
      <c r="D119" s="28" t="s">
        <v>550</v>
      </c>
      <c r="F119" s="44" t="s">
        <v>46</v>
      </c>
      <c r="J119" t="s">
        <v>551</v>
      </c>
      <c r="K119" t="s">
        <v>401</v>
      </c>
      <c r="L119" s="44" t="s">
        <v>49</v>
      </c>
      <c r="M119" s="11">
        <v>1.18</v>
      </c>
      <c r="O119" s="36" t="s">
        <v>50</v>
      </c>
      <c r="P119">
        <v>11.6</v>
      </c>
      <c r="R119" s="13">
        <f t="shared" si="6"/>
        <v>9.8305084745762716</v>
      </c>
      <c r="S119" s="44" t="s">
        <v>71</v>
      </c>
      <c r="X119" s="36" t="s">
        <v>73</v>
      </c>
      <c r="Y119" s="44" t="s">
        <v>54</v>
      </c>
      <c r="AD119" t="s">
        <v>402</v>
      </c>
      <c r="AF119" t="s">
        <v>397</v>
      </c>
      <c r="AG119" s="15" t="s">
        <v>57</v>
      </c>
      <c r="AH119">
        <v>48.093921999999999</v>
      </c>
      <c r="AI119">
        <v>37.976467</v>
      </c>
      <c r="AJ119" s="10" t="s">
        <v>58</v>
      </c>
      <c r="AK119">
        <v>1957</v>
      </c>
    </row>
    <row r="120" spans="1:42" ht="13">
      <c r="A120" s="8" t="s">
        <v>5083</v>
      </c>
      <c r="B120" s="24" t="s">
        <v>5084</v>
      </c>
      <c r="C120" s="9"/>
      <c r="D120" s="25" t="s">
        <v>5085</v>
      </c>
      <c r="E120" s="36"/>
      <c r="F120" s="36" t="s">
        <v>46</v>
      </c>
      <c r="J120" s="36" t="s">
        <v>1734</v>
      </c>
      <c r="K120" t="s">
        <v>357</v>
      </c>
      <c r="L120" s="36" t="s">
        <v>49</v>
      </c>
      <c r="M120" s="11">
        <v>7.5</v>
      </c>
      <c r="R120" s="21"/>
      <c r="S120" s="12" t="s">
        <v>51</v>
      </c>
      <c r="T120" s="36" t="s">
        <v>52</v>
      </c>
      <c r="U120" s="39">
        <v>17.98</v>
      </c>
      <c r="V120" s="80">
        <v>250</v>
      </c>
      <c r="W120" s="82" t="s">
        <v>58</v>
      </c>
      <c r="X120" s="36" t="s">
        <v>53</v>
      </c>
      <c r="Y120" s="10" t="s">
        <v>54</v>
      </c>
      <c r="Z120" s="36"/>
      <c r="AA120" t="s">
        <v>5086</v>
      </c>
      <c r="AB120" s="36" t="s">
        <v>5087</v>
      </c>
      <c r="AD120" t="s">
        <v>5088</v>
      </c>
      <c r="AE120" s="44" t="s">
        <v>5089</v>
      </c>
      <c r="AF120" s="44" t="s">
        <v>172</v>
      </c>
      <c r="AG120" s="15" t="s">
        <v>180</v>
      </c>
      <c r="AH120" s="44">
        <v>24.148299999999999</v>
      </c>
      <c r="AI120" s="44">
        <v>82.747600000000006</v>
      </c>
      <c r="AJ120" s="44" t="s">
        <v>58</v>
      </c>
      <c r="AK120" s="44"/>
      <c r="AL120" s="44">
        <v>10</v>
      </c>
      <c r="AM120" s="44" t="s">
        <v>499</v>
      </c>
      <c r="AN120" s="44" t="s">
        <v>5090</v>
      </c>
      <c r="AO120" s="25" t="s">
        <v>5091</v>
      </c>
      <c r="AP120" s="82"/>
    </row>
    <row r="121" spans="1:42" ht="13">
      <c r="A121" s="8" t="s">
        <v>365</v>
      </c>
      <c r="B121" s="44" t="s">
        <v>366</v>
      </c>
      <c r="C121" s="44" t="s">
        <v>367</v>
      </c>
      <c r="D121" s="25" t="s">
        <v>368</v>
      </c>
      <c r="E121" s="36"/>
      <c r="F121" s="36" t="s">
        <v>65</v>
      </c>
      <c r="G121" s="44" t="s">
        <v>150</v>
      </c>
      <c r="H121" s="82" t="s">
        <v>67</v>
      </c>
      <c r="J121" s="36" t="s">
        <v>369</v>
      </c>
      <c r="K121" s="36" t="s">
        <v>369</v>
      </c>
      <c r="L121" s="36" t="s">
        <v>70</v>
      </c>
      <c r="M121" s="21">
        <v>1</v>
      </c>
      <c r="O121" s="12" t="s">
        <v>50</v>
      </c>
      <c r="P121" s="21">
        <v>42.43</v>
      </c>
      <c r="Q121" s="36"/>
      <c r="R121" s="13">
        <f>P121/M121</f>
        <v>42.43</v>
      </c>
      <c r="S121" s="36" t="s">
        <v>51</v>
      </c>
      <c r="T121" s="36" t="s">
        <v>52</v>
      </c>
      <c r="U121" s="39">
        <v>4.2</v>
      </c>
      <c r="V121" s="44">
        <v>50</v>
      </c>
      <c r="W121" s="36" t="s">
        <v>72</v>
      </c>
      <c r="X121" s="36" t="s">
        <v>73</v>
      </c>
      <c r="Y121" s="44" t="s">
        <v>110</v>
      </c>
      <c r="Z121" s="21">
        <v>200</v>
      </c>
      <c r="AA121" s="36"/>
      <c r="AB121" s="36" t="s">
        <v>370</v>
      </c>
      <c r="AE121" s="44" t="s">
        <v>333</v>
      </c>
      <c r="AF121" s="44" t="s">
        <v>326</v>
      </c>
      <c r="AG121" s="15" t="s">
        <v>101</v>
      </c>
      <c r="AH121" s="44">
        <v>50.197546000000003</v>
      </c>
      <c r="AI121" s="44">
        <v>-114.975588</v>
      </c>
      <c r="AJ121" s="10" t="s">
        <v>58</v>
      </c>
      <c r="AK121" s="44" t="s">
        <v>114</v>
      </c>
      <c r="AL121" s="44">
        <v>13</v>
      </c>
      <c r="AM121" s="44"/>
      <c r="AN121" s="44"/>
      <c r="AO121" s="44"/>
    </row>
    <row r="122" spans="1:42" ht="13">
      <c r="A122" s="8" t="s">
        <v>5647</v>
      </c>
      <c r="B122" s="15" t="s">
        <v>5648</v>
      </c>
      <c r="D122" s="25" t="s">
        <v>5649</v>
      </c>
      <c r="E122" s="36"/>
      <c r="F122" s="36" t="s">
        <v>46</v>
      </c>
      <c r="G122" s="36"/>
      <c r="I122" s="36"/>
      <c r="J122" s="36" t="s">
        <v>4092</v>
      </c>
      <c r="K122" s="36" t="s">
        <v>4092</v>
      </c>
      <c r="L122" s="36" t="s">
        <v>49</v>
      </c>
      <c r="M122" s="11">
        <v>9.3000000000000007</v>
      </c>
      <c r="N122" s="36"/>
      <c r="O122" s="36" t="s">
        <v>50</v>
      </c>
      <c r="P122" s="21">
        <v>360</v>
      </c>
      <c r="R122" s="13">
        <f>P122/M122</f>
        <v>38.709677419354833</v>
      </c>
      <c r="S122" s="12" t="s">
        <v>51</v>
      </c>
      <c r="T122" s="36" t="s">
        <v>52</v>
      </c>
      <c r="U122" s="39"/>
      <c r="V122" s="44">
        <v>50</v>
      </c>
      <c r="W122" s="36" t="s">
        <v>72</v>
      </c>
      <c r="X122" s="44" t="s">
        <v>177</v>
      </c>
      <c r="Y122" s="44" t="s">
        <v>54</v>
      </c>
      <c r="Z122" s="36"/>
      <c r="AA122" t="s">
        <v>3899</v>
      </c>
      <c r="AB122" t="s">
        <v>5650</v>
      </c>
      <c r="AC122" s="36" t="s">
        <v>5651</v>
      </c>
      <c r="AD122" s="36" t="s">
        <v>4095</v>
      </c>
      <c r="AE122" s="44" t="s">
        <v>304</v>
      </c>
      <c r="AF122" s="36" t="s">
        <v>182</v>
      </c>
      <c r="AG122" s="15" t="s">
        <v>191</v>
      </c>
      <c r="AH122" s="44">
        <v>2.0367980000000001</v>
      </c>
      <c r="AI122" s="44">
        <v>117.45344</v>
      </c>
      <c r="AJ122" s="44" t="s">
        <v>58</v>
      </c>
      <c r="AK122" s="44">
        <v>1996</v>
      </c>
      <c r="AL122" s="44"/>
      <c r="AM122" s="44" t="s">
        <v>499</v>
      </c>
      <c r="AN122" s="44" t="s">
        <v>4096</v>
      </c>
      <c r="AO122" s="28" t="s">
        <v>4097</v>
      </c>
    </row>
    <row r="123" spans="1:42" ht="13">
      <c r="A123" s="8" t="s">
        <v>3003</v>
      </c>
      <c r="B123" s="15" t="s">
        <v>3004</v>
      </c>
      <c r="C123" s="9"/>
      <c r="D123" s="25" t="s">
        <v>3005</v>
      </c>
      <c r="E123" s="36"/>
      <c r="F123" s="36" t="s">
        <v>65</v>
      </c>
      <c r="G123" s="44" t="s">
        <v>150</v>
      </c>
      <c r="H123" s="82" t="s">
        <v>67</v>
      </c>
      <c r="I123" s="36"/>
      <c r="J123" s="36" t="s">
        <v>1531</v>
      </c>
      <c r="K123" s="36" t="s">
        <v>1531</v>
      </c>
      <c r="L123" s="36" t="s">
        <v>70</v>
      </c>
      <c r="M123" s="13">
        <v>3.6</v>
      </c>
      <c r="P123" s="21"/>
      <c r="R123" s="21"/>
      <c r="S123" s="44" t="s">
        <v>71</v>
      </c>
      <c r="U123" s="39"/>
      <c r="V123" s="36">
        <v>80</v>
      </c>
      <c r="W123" s="36" t="s">
        <v>72</v>
      </c>
      <c r="X123" s="36" t="s">
        <v>73</v>
      </c>
      <c r="Y123" s="36"/>
      <c r="AA123" t="s">
        <v>1802</v>
      </c>
      <c r="AB123" s="36" t="s">
        <v>2046</v>
      </c>
      <c r="AC123" s="36" t="s">
        <v>902</v>
      </c>
      <c r="AD123" s="36" t="s">
        <v>808</v>
      </c>
      <c r="AE123" s="44" t="s">
        <v>793</v>
      </c>
      <c r="AF123" s="44" t="s">
        <v>482</v>
      </c>
      <c r="AG123" s="15" t="s">
        <v>474</v>
      </c>
      <c r="AH123" s="44">
        <v>-26.107386000000002</v>
      </c>
      <c r="AI123" s="44">
        <v>29.636520000000001</v>
      </c>
      <c r="AJ123" s="44" t="s">
        <v>58</v>
      </c>
      <c r="AK123" s="44" t="s">
        <v>114</v>
      </c>
      <c r="AL123" s="44">
        <v>13</v>
      </c>
      <c r="AM123" s="44" t="s">
        <v>499</v>
      </c>
      <c r="AN123" s="44" t="s">
        <v>3006</v>
      </c>
      <c r="AO123" s="25" t="s">
        <v>3007</v>
      </c>
    </row>
    <row r="124" spans="1:42" ht="13">
      <c r="A124" s="8" t="s">
        <v>1815</v>
      </c>
      <c r="B124" s="9" t="s">
        <v>1816</v>
      </c>
      <c r="C124" s="9"/>
      <c r="D124" s="28" t="s">
        <v>1817</v>
      </c>
      <c r="F124" s="10" t="s">
        <v>46</v>
      </c>
      <c r="J124" t="s">
        <v>1818</v>
      </c>
      <c r="K124" s="44" t="s">
        <v>1819</v>
      </c>
      <c r="L124" s="10" t="s">
        <v>49</v>
      </c>
      <c r="M124" s="11">
        <f>N124*0.907185</f>
        <v>2.177244</v>
      </c>
      <c r="N124">
        <v>2.4</v>
      </c>
      <c r="O124" s="21"/>
      <c r="S124" s="36" t="s">
        <v>51</v>
      </c>
      <c r="T124" s="44" t="s">
        <v>52</v>
      </c>
      <c r="X124" s="12" t="s">
        <v>73</v>
      </c>
      <c r="Z124">
        <v>170</v>
      </c>
      <c r="AA124" t="s">
        <v>1344</v>
      </c>
      <c r="AE124" t="s">
        <v>113</v>
      </c>
      <c r="AF124" t="s">
        <v>94</v>
      </c>
      <c r="AG124" s="15" t="s">
        <v>101</v>
      </c>
      <c r="AH124">
        <v>41.62</v>
      </c>
      <c r="AI124">
        <v>-108.67</v>
      </c>
      <c r="AJ124" s="44" t="s">
        <v>58</v>
      </c>
    </row>
    <row r="125" spans="1:42" ht="13">
      <c r="A125" s="8" t="s">
        <v>140</v>
      </c>
      <c r="B125" s="9" t="s">
        <v>141</v>
      </c>
      <c r="C125" s="9"/>
      <c r="D125" s="28" t="s">
        <v>142</v>
      </c>
      <c r="F125" s="10" t="s">
        <v>46</v>
      </c>
      <c r="J125" t="s">
        <v>143</v>
      </c>
      <c r="K125" t="s">
        <v>144</v>
      </c>
      <c r="L125" s="10" t="s">
        <v>49</v>
      </c>
      <c r="M125" s="21">
        <f>N125*0.907185</f>
        <v>0.99790350000000005</v>
      </c>
      <c r="N125">
        <v>1.1000000000000001</v>
      </c>
      <c r="O125" s="21"/>
      <c r="S125" s="12" t="s">
        <v>51</v>
      </c>
      <c r="T125" s="10" t="s">
        <v>52</v>
      </c>
      <c r="X125" s="12" t="s">
        <v>73</v>
      </c>
      <c r="Z125">
        <v>101</v>
      </c>
      <c r="AA125" t="s">
        <v>122</v>
      </c>
      <c r="AE125" t="s">
        <v>124</v>
      </c>
      <c r="AF125" t="s">
        <v>94</v>
      </c>
      <c r="AG125" s="15" t="s">
        <v>101</v>
      </c>
      <c r="AH125">
        <v>38.01</v>
      </c>
      <c r="AI125">
        <v>-81.569999999999993</v>
      </c>
      <c r="AJ125" s="10" t="s">
        <v>58</v>
      </c>
    </row>
    <row r="126" spans="1:42" ht="13">
      <c r="A126" s="8" t="s">
        <v>6898</v>
      </c>
      <c r="B126" s="15" t="s">
        <v>6899</v>
      </c>
      <c r="C126" s="9"/>
      <c r="D126" s="25" t="s">
        <v>6900</v>
      </c>
      <c r="E126" s="36"/>
      <c r="F126" t="s">
        <v>46</v>
      </c>
      <c r="J126" t="s">
        <v>1876</v>
      </c>
      <c r="K126" s="36" t="s">
        <v>121</v>
      </c>
      <c r="L126" s="36" t="s">
        <v>49</v>
      </c>
      <c r="M126" s="11">
        <f>N126*0.907185</f>
        <v>65.226601500000001</v>
      </c>
      <c r="N126">
        <v>71.900000000000006</v>
      </c>
      <c r="O126" s="36" t="s">
        <v>50</v>
      </c>
      <c r="P126" s="21">
        <f>Q126*0.907185</f>
        <v>1139.7872340000001</v>
      </c>
      <c r="Q126" s="61">
        <v>1256.4000000000001</v>
      </c>
      <c r="R126" s="13">
        <f>P126/M126</f>
        <v>17.474269819193324</v>
      </c>
      <c r="S126" s="36" t="s">
        <v>51</v>
      </c>
      <c r="T126" s="36" t="s">
        <v>109</v>
      </c>
      <c r="U126" s="39">
        <v>144.5</v>
      </c>
      <c r="V126" s="77">
        <v>75</v>
      </c>
      <c r="W126" s="82" t="s">
        <v>72</v>
      </c>
      <c r="X126" s="44" t="s">
        <v>177</v>
      </c>
      <c r="Y126" s="10" t="s">
        <v>54</v>
      </c>
      <c r="Z126" s="21">
        <v>1233</v>
      </c>
      <c r="AA126" t="s">
        <v>111</v>
      </c>
      <c r="AB126" t="s">
        <v>6705</v>
      </c>
      <c r="AC126" t="s">
        <v>1878</v>
      </c>
      <c r="AE126" s="44" t="s">
        <v>113</v>
      </c>
      <c r="AF126" s="44" t="s">
        <v>94</v>
      </c>
      <c r="AG126" s="15" t="s">
        <v>101</v>
      </c>
      <c r="AH126" s="44">
        <v>43.66</v>
      </c>
      <c r="AI126" s="44">
        <v>-105.3</v>
      </c>
      <c r="AJ126" s="10" t="s">
        <v>58</v>
      </c>
      <c r="AK126" s="44">
        <v>1977</v>
      </c>
      <c r="AL126" s="44"/>
      <c r="AM126" s="44" t="s">
        <v>499</v>
      </c>
      <c r="AN126" s="36" t="s">
        <v>6901</v>
      </c>
      <c r="AO126" s="25" t="s">
        <v>6902</v>
      </c>
    </row>
    <row r="127" spans="1:42" ht="13">
      <c r="A127" s="8" t="s">
        <v>6308</v>
      </c>
      <c r="B127" s="15" t="s">
        <v>6309</v>
      </c>
      <c r="C127" s="9" t="s">
        <v>6310</v>
      </c>
      <c r="D127" s="25" t="s">
        <v>6311</v>
      </c>
      <c r="E127" s="36"/>
      <c r="F127" t="s">
        <v>46</v>
      </c>
      <c r="J127" s="36" t="s">
        <v>1759</v>
      </c>
      <c r="K127" s="44" t="s">
        <v>1760</v>
      </c>
      <c r="L127" s="36" t="s">
        <v>49</v>
      </c>
      <c r="M127" s="21">
        <v>14</v>
      </c>
      <c r="O127" s="36" t="s">
        <v>50</v>
      </c>
      <c r="P127" s="21">
        <v>375</v>
      </c>
      <c r="R127" s="13">
        <f>P127/M127</f>
        <v>26.785714285714285</v>
      </c>
      <c r="S127" s="36" t="s">
        <v>51</v>
      </c>
      <c r="T127" s="36" t="s">
        <v>52</v>
      </c>
      <c r="U127" s="21">
        <v>210</v>
      </c>
      <c r="V127" s="44">
        <v>50</v>
      </c>
      <c r="W127" s="36" t="s">
        <v>72</v>
      </c>
      <c r="X127" s="36" t="s">
        <v>73</v>
      </c>
      <c r="Y127" s="44" t="s">
        <v>255</v>
      </c>
      <c r="Z127" s="21">
        <v>1530</v>
      </c>
      <c r="AA127" t="s">
        <v>279</v>
      </c>
      <c r="AB127" t="s">
        <v>2224</v>
      </c>
      <c r="AE127" s="44" t="s">
        <v>257</v>
      </c>
      <c r="AF127" s="44" t="s">
        <v>146</v>
      </c>
      <c r="AG127" s="15" t="s">
        <v>157</v>
      </c>
      <c r="AH127" s="44">
        <v>-23.685585</v>
      </c>
      <c r="AI127" s="44">
        <v>148.80736099999999</v>
      </c>
      <c r="AJ127" s="44" t="s">
        <v>58</v>
      </c>
      <c r="AK127" s="44">
        <v>1967</v>
      </c>
      <c r="AL127" s="44">
        <v>20</v>
      </c>
      <c r="AM127" s="44" t="s">
        <v>115</v>
      </c>
      <c r="AN127" s="44" t="s">
        <v>1374</v>
      </c>
      <c r="AO127" s="25" t="s">
        <v>1375</v>
      </c>
    </row>
    <row r="128" spans="1:42" ht="13">
      <c r="A128" s="8" t="s">
        <v>2474</v>
      </c>
      <c r="B128" s="15" t="s">
        <v>2475</v>
      </c>
      <c r="C128" s="9"/>
      <c r="D128" s="28" t="s">
        <v>2476</v>
      </c>
      <c r="F128" s="10" t="s">
        <v>46</v>
      </c>
      <c r="J128" t="s">
        <v>2477</v>
      </c>
      <c r="K128" t="s">
        <v>2478</v>
      </c>
      <c r="L128" s="10" t="s">
        <v>49</v>
      </c>
      <c r="M128" s="21">
        <v>3</v>
      </c>
      <c r="O128" s="21"/>
      <c r="S128" s="12" t="s">
        <v>51</v>
      </c>
      <c r="T128" s="36" t="s">
        <v>52</v>
      </c>
      <c r="X128" s="10" t="s">
        <v>177</v>
      </c>
      <c r="Y128" s="10" t="s">
        <v>54</v>
      </c>
      <c r="AB128" t="s">
        <v>1373</v>
      </c>
      <c r="AE128" t="s">
        <v>257</v>
      </c>
      <c r="AF128" t="s">
        <v>146</v>
      </c>
      <c r="AG128" s="15" t="s">
        <v>157</v>
      </c>
      <c r="AH128">
        <v>-22.703220999999999</v>
      </c>
      <c r="AI128">
        <v>147.54353</v>
      </c>
      <c r="AJ128" s="44" t="s">
        <v>58</v>
      </c>
      <c r="AK128">
        <v>1924</v>
      </c>
    </row>
    <row r="129" spans="1:42" ht="13">
      <c r="A129" s="8" t="s">
        <v>1350</v>
      </c>
      <c r="B129" s="44" t="s">
        <v>1351</v>
      </c>
      <c r="C129" s="44"/>
      <c r="D129" s="28" t="s">
        <v>1352</v>
      </c>
      <c r="F129" s="44" t="s">
        <v>46</v>
      </c>
      <c r="J129" t="s">
        <v>433</v>
      </c>
      <c r="K129" t="s">
        <v>357</v>
      </c>
      <c r="L129" s="44" t="s">
        <v>49</v>
      </c>
      <c r="M129" s="11">
        <v>1.65</v>
      </c>
      <c r="O129" s="12" t="s">
        <v>50</v>
      </c>
      <c r="P129">
        <v>112</v>
      </c>
      <c r="R129" s="13">
        <f>P129/M129</f>
        <v>67.878787878787875</v>
      </c>
      <c r="S129" s="44" t="s">
        <v>424</v>
      </c>
      <c r="T129" s="36" t="s">
        <v>425</v>
      </c>
      <c r="X129" s="12" t="s">
        <v>73</v>
      </c>
      <c r="Y129" t="s">
        <v>110</v>
      </c>
      <c r="AA129" t="s">
        <v>434</v>
      </c>
      <c r="AE129" t="s">
        <v>386</v>
      </c>
      <c r="AF129" t="s">
        <v>172</v>
      </c>
      <c r="AG129" s="15" t="s">
        <v>180</v>
      </c>
      <c r="AH129">
        <v>23.757223020000001</v>
      </c>
      <c r="AI129">
        <v>86.79445561</v>
      </c>
      <c r="AJ129" s="10" t="s">
        <v>58</v>
      </c>
    </row>
    <row r="130" spans="1:42" ht="13">
      <c r="A130" s="8" t="s">
        <v>4228</v>
      </c>
      <c r="B130" s="15" t="s">
        <v>4229</v>
      </c>
      <c r="C130" s="9"/>
      <c r="D130" s="25" t="s">
        <v>4230</v>
      </c>
      <c r="E130" s="36"/>
      <c r="F130" s="36" t="s">
        <v>46</v>
      </c>
      <c r="J130" s="36" t="s">
        <v>1734</v>
      </c>
      <c r="K130" t="s">
        <v>357</v>
      </c>
      <c r="L130" s="36" t="s">
        <v>49</v>
      </c>
      <c r="M130" s="11">
        <v>5.47</v>
      </c>
      <c r="O130" s="12" t="s">
        <v>50</v>
      </c>
      <c r="P130" s="21">
        <v>87.67</v>
      </c>
      <c r="R130" s="13">
        <f>P130/M130</f>
        <v>16.027422303473493</v>
      </c>
      <c r="S130" s="12" t="s">
        <v>51</v>
      </c>
      <c r="T130" s="36" t="s">
        <v>52</v>
      </c>
      <c r="U130" s="39">
        <v>7.26</v>
      </c>
      <c r="V130" s="44">
        <v>50</v>
      </c>
      <c r="W130" s="36" t="s">
        <v>72</v>
      </c>
      <c r="X130" s="36" t="s">
        <v>53</v>
      </c>
      <c r="Y130" s="10" t="s">
        <v>54</v>
      </c>
      <c r="Z130" s="36"/>
      <c r="AA130" t="s">
        <v>1735</v>
      </c>
      <c r="AB130" s="36"/>
      <c r="AD130" t="s">
        <v>1735</v>
      </c>
      <c r="AE130" s="44" t="s">
        <v>518</v>
      </c>
      <c r="AF130" s="44" t="s">
        <v>172</v>
      </c>
      <c r="AG130" s="15" t="s">
        <v>180</v>
      </c>
      <c r="AH130" s="44">
        <v>24.175024188938998</v>
      </c>
      <c r="AI130" s="44">
        <v>82.560281753539996</v>
      </c>
      <c r="AJ130" s="44" t="s">
        <v>58</v>
      </c>
      <c r="AK130" s="44">
        <v>2004</v>
      </c>
      <c r="AL130" s="44">
        <v>10</v>
      </c>
      <c r="AM130" s="44"/>
      <c r="AN130" s="44"/>
      <c r="AO130" s="44"/>
      <c r="AP130" s="82"/>
    </row>
    <row r="131" spans="1:42" ht="13">
      <c r="A131" s="8" t="s">
        <v>1053</v>
      </c>
      <c r="B131" s="9" t="s">
        <v>1054</v>
      </c>
      <c r="C131" s="9"/>
      <c r="D131" s="28" t="s">
        <v>1055</v>
      </c>
      <c r="F131" s="10" t="s">
        <v>46</v>
      </c>
      <c r="J131" t="s">
        <v>1056</v>
      </c>
      <c r="K131" t="s">
        <v>1057</v>
      </c>
      <c r="L131" s="10" t="s">
        <v>49</v>
      </c>
      <c r="M131" s="11">
        <v>1.3</v>
      </c>
      <c r="O131" s="36" t="s">
        <v>50</v>
      </c>
      <c r="P131">
        <v>14</v>
      </c>
      <c r="R131" s="13">
        <f>P131/M131</f>
        <v>10.769230769230768</v>
      </c>
      <c r="S131" s="36" t="s">
        <v>51</v>
      </c>
      <c r="T131" s="44" t="s">
        <v>52</v>
      </c>
      <c r="X131" s="36" t="s">
        <v>73</v>
      </c>
      <c r="Y131" s="10" t="s">
        <v>255</v>
      </c>
      <c r="AB131" t="s">
        <v>1058</v>
      </c>
      <c r="AE131" t="s">
        <v>156</v>
      </c>
      <c r="AF131" t="s">
        <v>146</v>
      </c>
      <c r="AG131" s="15" t="s">
        <v>157</v>
      </c>
      <c r="AH131">
        <v>-32.792898600000001</v>
      </c>
      <c r="AI131">
        <v>151.58419470000001</v>
      </c>
      <c r="AJ131" s="44" t="s">
        <v>58</v>
      </c>
      <c r="AK131">
        <v>1937</v>
      </c>
      <c r="AL131" s="44">
        <v>10</v>
      </c>
    </row>
    <row r="132" spans="1:42" ht="13">
      <c r="A132" s="8" t="s">
        <v>3135</v>
      </c>
      <c r="B132" s="9" t="s">
        <v>3136</v>
      </c>
      <c r="C132" s="9"/>
      <c r="D132" s="25" t="s">
        <v>3137</v>
      </c>
      <c r="E132" s="36"/>
      <c r="F132" t="s">
        <v>65</v>
      </c>
      <c r="G132" s="44" t="s">
        <v>66</v>
      </c>
      <c r="H132" s="82" t="s">
        <v>67</v>
      </c>
      <c r="J132" s="44" t="s">
        <v>3138</v>
      </c>
      <c r="K132" s="44" t="s">
        <v>3138</v>
      </c>
      <c r="L132" s="36" t="s">
        <v>70</v>
      </c>
      <c r="M132" s="11">
        <f>N132*0.907185</f>
        <v>3.9008954999999998</v>
      </c>
      <c r="N132">
        <v>4.3</v>
      </c>
      <c r="O132" s="36" t="s">
        <v>50</v>
      </c>
      <c r="P132" s="21">
        <f>Q132*0.907185</f>
        <v>103.41909</v>
      </c>
      <c r="Q132">
        <v>114</v>
      </c>
      <c r="R132" s="13">
        <f>P132/M132</f>
        <v>26.511627906976745</v>
      </c>
      <c r="S132" s="44" t="s">
        <v>71</v>
      </c>
      <c r="T132" s="36" t="s">
        <v>197</v>
      </c>
      <c r="U132" s="39"/>
      <c r="V132" s="21">
        <v>457.2</v>
      </c>
      <c r="W132" s="36" t="s">
        <v>58</v>
      </c>
      <c r="X132" s="36" t="s">
        <v>73</v>
      </c>
      <c r="Y132" s="10" t="s">
        <v>110</v>
      </c>
      <c r="Z132" s="21">
        <v>350</v>
      </c>
      <c r="AB132" t="s">
        <v>3139</v>
      </c>
      <c r="AC132" t="s">
        <v>3140</v>
      </c>
      <c r="AE132" s="44" t="s">
        <v>1605</v>
      </c>
      <c r="AF132" s="44" t="s">
        <v>94</v>
      </c>
      <c r="AG132" s="15" t="s">
        <v>101</v>
      </c>
      <c r="AH132" s="44">
        <v>33.589224000000002</v>
      </c>
      <c r="AI132" s="44">
        <v>-87.441832700000006</v>
      </c>
      <c r="AJ132" s="36" t="s">
        <v>79</v>
      </c>
      <c r="AK132" s="44">
        <v>2025</v>
      </c>
      <c r="AL132" s="44"/>
      <c r="AM132" s="44"/>
      <c r="AN132" s="44"/>
      <c r="AO132" s="44"/>
    </row>
    <row r="133" spans="1:42" ht="13">
      <c r="A133" s="8" t="s">
        <v>5284</v>
      </c>
      <c r="B133" s="9" t="s">
        <v>5285</v>
      </c>
      <c r="C133" s="9"/>
      <c r="D133" s="28" t="s">
        <v>5286</v>
      </c>
      <c r="F133" s="36" t="s">
        <v>46</v>
      </c>
      <c r="G133" s="36"/>
      <c r="H133" s="82" t="s">
        <v>85</v>
      </c>
      <c r="I133" s="36"/>
      <c r="J133" s="36" t="s">
        <v>5287</v>
      </c>
      <c r="K133" s="44" t="s">
        <v>5288</v>
      </c>
      <c r="L133" s="36" t="s">
        <v>49</v>
      </c>
      <c r="M133" s="21">
        <v>32</v>
      </c>
      <c r="N133" s="36"/>
      <c r="O133" s="36" t="s">
        <v>50</v>
      </c>
      <c r="P133" s="21">
        <v>3000</v>
      </c>
      <c r="Q133" s="36"/>
      <c r="R133" s="13">
        <f>P133/M133</f>
        <v>93.75</v>
      </c>
      <c r="S133" s="36" t="s">
        <v>51</v>
      </c>
      <c r="T133" s="36" t="s">
        <v>52</v>
      </c>
      <c r="U133" s="39"/>
      <c r="V133" s="44">
        <v>50</v>
      </c>
      <c r="W133" s="36" t="s">
        <v>72</v>
      </c>
      <c r="X133" s="36" t="s">
        <v>73</v>
      </c>
      <c r="Y133" s="10" t="s">
        <v>54</v>
      </c>
      <c r="Z133" s="21">
        <v>4500</v>
      </c>
      <c r="AA133" s="36" t="s">
        <v>5289</v>
      </c>
      <c r="AB133" s="36"/>
      <c r="AD133" s="36"/>
      <c r="AE133" s="44" t="s">
        <v>5290</v>
      </c>
      <c r="AF133" s="44" t="s">
        <v>3462</v>
      </c>
      <c r="AG133" s="15" t="s">
        <v>92</v>
      </c>
      <c r="AH133" s="44">
        <v>51.655495000000002</v>
      </c>
      <c r="AI133" s="44">
        <v>75.433600600000005</v>
      </c>
      <c r="AJ133" s="10" t="s">
        <v>58</v>
      </c>
      <c r="AK133" s="44">
        <v>1979</v>
      </c>
      <c r="AL133" s="44"/>
      <c r="AM133" s="44" t="s">
        <v>499</v>
      </c>
      <c r="AN133" s="44" t="s">
        <v>5291</v>
      </c>
      <c r="AO133" s="28" t="s">
        <v>5292</v>
      </c>
    </row>
    <row r="134" spans="1:42" ht="13">
      <c r="A134" s="8" t="s">
        <v>5284</v>
      </c>
      <c r="B134" s="15" t="s">
        <v>5285</v>
      </c>
      <c r="C134" s="9"/>
      <c r="D134" s="25" t="s">
        <v>5286</v>
      </c>
      <c r="E134" s="36"/>
      <c r="F134" s="36" t="s">
        <v>65</v>
      </c>
      <c r="G134" s="44" t="s">
        <v>84</v>
      </c>
      <c r="H134" s="82" t="s">
        <v>85</v>
      </c>
      <c r="J134" s="36" t="s">
        <v>5287</v>
      </c>
      <c r="K134" s="44" t="s">
        <v>5288</v>
      </c>
      <c r="L134" s="36" t="s">
        <v>49</v>
      </c>
      <c r="M134" s="21">
        <v>8</v>
      </c>
      <c r="N134" s="36"/>
      <c r="O134" s="21"/>
      <c r="Q134" s="36"/>
      <c r="R134" s="21"/>
      <c r="S134" s="12" t="s">
        <v>51</v>
      </c>
      <c r="T134" s="36" t="s">
        <v>52</v>
      </c>
      <c r="U134" s="39"/>
      <c r="V134" s="44">
        <v>50</v>
      </c>
      <c r="W134" s="36" t="s">
        <v>72</v>
      </c>
      <c r="X134" s="36" t="s">
        <v>73</v>
      </c>
      <c r="Y134" s="10" t="s">
        <v>54</v>
      </c>
      <c r="Z134" s="21">
        <v>3250</v>
      </c>
      <c r="AA134" s="36" t="s">
        <v>5289</v>
      </c>
      <c r="AB134" s="36"/>
      <c r="AC134" s="36"/>
      <c r="AE134" s="44" t="s">
        <v>5290</v>
      </c>
      <c r="AF134" s="44" t="s">
        <v>3462</v>
      </c>
      <c r="AG134" s="15" t="s">
        <v>92</v>
      </c>
      <c r="AH134" s="44">
        <v>51.655495000000002</v>
      </c>
      <c r="AI134" s="44">
        <v>75.433600600000005</v>
      </c>
      <c r="AJ134" s="10" t="s">
        <v>58</v>
      </c>
      <c r="AK134" s="44">
        <v>2020</v>
      </c>
      <c r="AL134" s="44"/>
      <c r="AM134" s="44" t="s">
        <v>499</v>
      </c>
      <c r="AN134" s="44" t="s">
        <v>5291</v>
      </c>
      <c r="AO134" s="28" t="s">
        <v>5292</v>
      </c>
    </row>
    <row r="135" spans="1:42" ht="13">
      <c r="A135" s="8" t="s">
        <v>5565</v>
      </c>
      <c r="B135" s="9" t="s">
        <v>5566</v>
      </c>
      <c r="C135" s="9"/>
      <c r="D135" s="25" t="s">
        <v>5567</v>
      </c>
      <c r="E135" s="36"/>
      <c r="F135" s="36" t="s">
        <v>46</v>
      </c>
      <c r="G135" s="36"/>
      <c r="I135" s="36"/>
      <c r="K135" s="36" t="s">
        <v>5568</v>
      </c>
      <c r="L135" s="36" t="s">
        <v>49</v>
      </c>
      <c r="M135" s="21">
        <v>9</v>
      </c>
      <c r="O135" s="12" t="s">
        <v>50</v>
      </c>
      <c r="P135" s="21">
        <v>134</v>
      </c>
      <c r="R135" s="13">
        <f>P135/M135</f>
        <v>14.888888888888889</v>
      </c>
      <c r="S135" s="44" t="s">
        <v>424</v>
      </c>
      <c r="T135" s="36" t="s">
        <v>425</v>
      </c>
      <c r="U135" s="39">
        <v>3.5</v>
      </c>
      <c r="V135" s="36"/>
      <c r="W135" s="36"/>
      <c r="X135" s="36" t="s">
        <v>73</v>
      </c>
      <c r="Y135" s="10" t="s">
        <v>54</v>
      </c>
      <c r="Z135" s="36"/>
      <c r="AA135" t="s">
        <v>5569</v>
      </c>
      <c r="AE135" s="44" t="s">
        <v>5569</v>
      </c>
      <c r="AF135" s="44" t="s">
        <v>1692</v>
      </c>
      <c r="AG135" s="15" t="s">
        <v>1699</v>
      </c>
      <c r="AH135" s="44">
        <v>51.323692999999999</v>
      </c>
      <c r="AI135" s="44">
        <v>23.004584000000001</v>
      </c>
      <c r="AJ135" s="10" t="s">
        <v>58</v>
      </c>
      <c r="AK135" s="44"/>
      <c r="AL135" s="44"/>
      <c r="AM135" s="44"/>
      <c r="AN135" s="44"/>
      <c r="AO135" s="44"/>
    </row>
    <row r="136" spans="1:42" ht="13">
      <c r="A136" s="8" t="s">
        <v>4948</v>
      </c>
      <c r="B136" s="9" t="s">
        <v>4949</v>
      </c>
      <c r="C136" s="9" t="s">
        <v>4950</v>
      </c>
      <c r="D136" s="25" t="s">
        <v>4951</v>
      </c>
      <c r="E136" s="36"/>
      <c r="F136" t="s">
        <v>46</v>
      </c>
      <c r="J136" s="36" t="s">
        <v>4952</v>
      </c>
      <c r="K136" t="s">
        <v>1109</v>
      </c>
      <c r="L136" s="36" t="s">
        <v>49</v>
      </c>
      <c r="M136" s="21">
        <v>7</v>
      </c>
      <c r="O136" s="36" t="s">
        <v>50</v>
      </c>
      <c r="P136" s="65">
        <v>145</v>
      </c>
      <c r="R136" s="13">
        <f>P136/M136</f>
        <v>20.714285714285715</v>
      </c>
      <c r="S136" s="36" t="s">
        <v>51</v>
      </c>
      <c r="T136" s="36" t="s">
        <v>52</v>
      </c>
      <c r="U136" s="39">
        <v>20.56</v>
      </c>
      <c r="V136" s="44">
        <v>50</v>
      </c>
      <c r="W136" s="36" t="s">
        <v>72</v>
      </c>
      <c r="X136" s="12" t="s">
        <v>73</v>
      </c>
      <c r="Y136" s="44" t="s">
        <v>255</v>
      </c>
      <c r="AA136" t="s">
        <v>3496</v>
      </c>
      <c r="AB136" t="s">
        <v>3497</v>
      </c>
      <c r="AE136" s="44" t="s">
        <v>156</v>
      </c>
      <c r="AF136" s="44" t="s">
        <v>146</v>
      </c>
      <c r="AG136" s="15" t="s">
        <v>157</v>
      </c>
      <c r="AH136" s="44">
        <v>-30.611618199999999</v>
      </c>
      <c r="AI136" s="44">
        <v>150.15503889999999</v>
      </c>
      <c r="AJ136" s="10" t="s">
        <v>58</v>
      </c>
      <c r="AK136" s="44">
        <v>2006</v>
      </c>
      <c r="AL136" s="44">
        <v>13</v>
      </c>
      <c r="AM136" s="44" t="s">
        <v>115</v>
      </c>
      <c r="AN136" s="44" t="s">
        <v>2439</v>
      </c>
      <c r="AO136" s="25" t="s">
        <v>2440</v>
      </c>
    </row>
    <row r="137" spans="1:42" ht="13">
      <c r="A137" s="8" t="s">
        <v>4477</v>
      </c>
      <c r="B137" s="15" t="s">
        <v>4478</v>
      </c>
      <c r="C137" s="9"/>
      <c r="D137" s="25" t="s">
        <v>4479</v>
      </c>
      <c r="E137" s="12"/>
      <c r="F137" s="36" t="s">
        <v>65</v>
      </c>
      <c r="G137" s="10" t="s">
        <v>105</v>
      </c>
      <c r="H137" s="8" t="s">
        <v>67</v>
      </c>
      <c r="J137" s="36" t="s">
        <v>4480</v>
      </c>
      <c r="K137" s="12" t="s">
        <v>4481</v>
      </c>
      <c r="L137" s="12" t="s">
        <v>70</v>
      </c>
      <c r="M137" s="21">
        <v>6</v>
      </c>
      <c r="O137" s="12" t="s">
        <v>50</v>
      </c>
      <c r="P137" s="21">
        <v>995</v>
      </c>
      <c r="R137" s="13">
        <f>P137/M137</f>
        <v>165.83333333333334</v>
      </c>
      <c r="S137" s="36" t="s">
        <v>51</v>
      </c>
      <c r="T137" s="12" t="s">
        <v>52</v>
      </c>
      <c r="U137" s="21">
        <v>89</v>
      </c>
      <c r="V137" s="77">
        <v>30</v>
      </c>
      <c r="W137" s="82" t="s">
        <v>58</v>
      </c>
      <c r="X137" s="36" t="s">
        <v>73</v>
      </c>
      <c r="Y137" s="10" t="s">
        <v>54</v>
      </c>
      <c r="Z137" s="21"/>
      <c r="AA137" t="s">
        <v>4482</v>
      </c>
      <c r="AB137" s="36" t="s">
        <v>4483</v>
      </c>
      <c r="AD137" s="36"/>
      <c r="AE137" s="24" t="s">
        <v>491</v>
      </c>
      <c r="AF137" s="24" t="s">
        <v>482</v>
      </c>
      <c r="AG137" s="15" t="s">
        <v>474</v>
      </c>
      <c r="AH137" s="24">
        <v>-26</v>
      </c>
      <c r="AI137" s="24">
        <v>27.545832999999998</v>
      </c>
      <c r="AJ137" s="82" t="s">
        <v>79</v>
      </c>
      <c r="AK137" s="24" t="s">
        <v>114</v>
      </c>
      <c r="AL137" s="65">
        <v>60</v>
      </c>
      <c r="AM137" s="9" t="s">
        <v>499</v>
      </c>
      <c r="AN137" s="9" t="s">
        <v>4484</v>
      </c>
      <c r="AO137" s="25" t="s">
        <v>4485</v>
      </c>
    </row>
    <row r="138" spans="1:42" ht="13">
      <c r="A138" s="8" t="s">
        <v>3797</v>
      </c>
      <c r="B138" s="82" t="s">
        <v>3798</v>
      </c>
      <c r="C138" s="82" t="s">
        <v>3799</v>
      </c>
      <c r="D138" s="19" t="s">
        <v>3800</v>
      </c>
      <c r="E138" s="19" t="s">
        <v>3801</v>
      </c>
      <c r="F138" t="s">
        <v>65</v>
      </c>
      <c r="G138" s="44" t="s">
        <v>66</v>
      </c>
      <c r="H138" s="82" t="s">
        <v>67</v>
      </c>
      <c r="I138" s="82"/>
      <c r="J138" s="44" t="s">
        <v>3802</v>
      </c>
      <c r="K138" s="44" t="s">
        <v>3803</v>
      </c>
      <c r="L138" s="36" t="s">
        <v>70</v>
      </c>
      <c r="M138" s="21">
        <v>5</v>
      </c>
      <c r="O138" s="36" t="s">
        <v>50</v>
      </c>
      <c r="P138">
        <v>770</v>
      </c>
      <c r="R138" s="13">
        <f>P138/M138</f>
        <v>154</v>
      </c>
      <c r="S138" s="44" t="s">
        <v>71</v>
      </c>
      <c r="U138" s="39">
        <v>107.53</v>
      </c>
      <c r="V138" s="44">
        <v>456</v>
      </c>
      <c r="W138" s="36" t="s">
        <v>72</v>
      </c>
      <c r="X138" s="44" t="s">
        <v>88</v>
      </c>
      <c r="Z138" s="44">
        <v>50</v>
      </c>
      <c r="AA138" t="s">
        <v>3230</v>
      </c>
      <c r="AB138" s="82" t="s">
        <v>3804</v>
      </c>
      <c r="AC138" s="82" t="s">
        <v>3805</v>
      </c>
      <c r="AD138" s="82" t="s">
        <v>978</v>
      </c>
      <c r="AE138" s="82" t="s">
        <v>77</v>
      </c>
      <c r="AF138" s="82" t="s">
        <v>60</v>
      </c>
      <c r="AG138" s="15" t="s">
        <v>78</v>
      </c>
      <c r="AH138" s="77">
        <v>37.427284</v>
      </c>
      <c r="AI138" s="77">
        <v>113.576734</v>
      </c>
      <c r="AJ138" s="10" t="s">
        <v>58</v>
      </c>
      <c r="AL138" s="82"/>
      <c r="AM138" s="82"/>
    </row>
    <row r="139" spans="1:42" ht="13">
      <c r="A139" s="8" t="s">
        <v>1117</v>
      </c>
      <c r="B139" s="9" t="s">
        <v>1118</v>
      </c>
      <c r="C139" s="9"/>
      <c r="D139" s="28" t="s">
        <v>1119</v>
      </c>
      <c r="F139" s="10" t="s">
        <v>46</v>
      </c>
      <c r="J139" t="s">
        <v>1120</v>
      </c>
      <c r="K139" t="s">
        <v>1032</v>
      </c>
      <c r="L139" s="10" t="s">
        <v>49</v>
      </c>
      <c r="M139" s="11">
        <v>1.4</v>
      </c>
      <c r="O139" s="21"/>
      <c r="S139" s="44" t="s">
        <v>71</v>
      </c>
      <c r="X139" s="10" t="s">
        <v>177</v>
      </c>
      <c r="Y139" s="10" t="s">
        <v>54</v>
      </c>
      <c r="AA139" t="s">
        <v>1121</v>
      </c>
      <c r="AE139" t="s">
        <v>243</v>
      </c>
      <c r="AF139" t="s">
        <v>161</v>
      </c>
      <c r="AG139" s="15" t="s">
        <v>92</v>
      </c>
      <c r="AH139">
        <v>53.708055999999999</v>
      </c>
      <c r="AI139">
        <v>88.128332999999998</v>
      </c>
      <c r="AJ139" s="36" t="s">
        <v>79</v>
      </c>
      <c r="AK139">
        <v>2008</v>
      </c>
    </row>
    <row r="140" spans="1:42" ht="13">
      <c r="A140" s="8" t="s">
        <v>1480</v>
      </c>
      <c r="B140" s="15" t="s">
        <v>1481</v>
      </c>
      <c r="C140" s="9"/>
      <c r="D140" s="28" t="s">
        <v>1482</v>
      </c>
      <c r="F140" s="10" t="s">
        <v>46</v>
      </c>
      <c r="J140" t="s">
        <v>1483</v>
      </c>
      <c r="K140" t="s">
        <v>1484</v>
      </c>
      <c r="L140" s="10" t="s">
        <v>49</v>
      </c>
      <c r="M140" s="11">
        <v>1.8</v>
      </c>
      <c r="O140" s="36" t="s">
        <v>50</v>
      </c>
      <c r="P140">
        <v>33</v>
      </c>
      <c r="R140" s="13">
        <f t="shared" ref="R140:R145" si="7">P140/M140</f>
        <v>18.333333333333332</v>
      </c>
      <c r="S140" s="12" t="s">
        <v>51</v>
      </c>
      <c r="T140" s="10" t="s">
        <v>52</v>
      </c>
      <c r="X140" s="36" t="s">
        <v>53</v>
      </c>
      <c r="Y140" s="10" t="s">
        <v>54</v>
      </c>
      <c r="AB140" t="s">
        <v>1485</v>
      </c>
      <c r="AE140" t="s">
        <v>1486</v>
      </c>
      <c r="AF140" t="s">
        <v>43</v>
      </c>
      <c r="AG140" s="15" t="s">
        <v>57</v>
      </c>
      <c r="AH140">
        <v>41.432341999999998</v>
      </c>
      <c r="AI140">
        <v>31.75826</v>
      </c>
      <c r="AJ140" s="10" t="s">
        <v>58</v>
      </c>
      <c r="AK140">
        <v>2005</v>
      </c>
    </row>
    <row r="141" spans="1:42" ht="13">
      <c r="A141" s="8" t="s">
        <v>851</v>
      </c>
      <c r="B141" s="82" t="s">
        <v>852</v>
      </c>
      <c r="C141" s="82" t="s">
        <v>853</v>
      </c>
      <c r="D141" s="19" t="s">
        <v>854</v>
      </c>
      <c r="E141" s="19" t="s">
        <v>855</v>
      </c>
      <c r="F141" t="s">
        <v>65</v>
      </c>
      <c r="G141" s="44" t="s">
        <v>66</v>
      </c>
      <c r="H141" s="82" t="s">
        <v>67</v>
      </c>
      <c r="I141" s="82"/>
      <c r="J141" s="44" t="s">
        <v>856</v>
      </c>
      <c r="K141" s="44" t="s">
        <v>857</v>
      </c>
      <c r="L141" s="36" t="s">
        <v>70</v>
      </c>
      <c r="M141" s="11">
        <v>1.2</v>
      </c>
      <c r="O141" s="12" t="s">
        <v>50</v>
      </c>
      <c r="P141" s="39">
        <v>71.061999999999998</v>
      </c>
      <c r="R141" s="13">
        <f t="shared" si="7"/>
        <v>59.218333333333334</v>
      </c>
      <c r="S141" s="44" t="s">
        <v>71</v>
      </c>
      <c r="U141" s="39">
        <v>6.37</v>
      </c>
      <c r="V141" s="44">
        <v>456</v>
      </c>
      <c r="W141" s="36" t="s">
        <v>72</v>
      </c>
      <c r="X141" s="36" t="s">
        <v>73</v>
      </c>
      <c r="Z141" s="44">
        <v>150</v>
      </c>
      <c r="AB141" s="82" t="s">
        <v>858</v>
      </c>
      <c r="AC141" s="82" t="s">
        <v>859</v>
      </c>
      <c r="AD141" s="82" t="s">
        <v>860</v>
      </c>
      <c r="AE141" s="82" t="s">
        <v>77</v>
      </c>
      <c r="AF141" s="82" t="s">
        <v>60</v>
      </c>
      <c r="AG141" s="15" t="s">
        <v>78</v>
      </c>
      <c r="AH141" s="77">
        <v>39.808962000000001</v>
      </c>
      <c r="AI141" s="77">
        <v>112.845462</v>
      </c>
      <c r="AJ141" s="44" t="s">
        <v>58</v>
      </c>
      <c r="AL141" s="82"/>
      <c r="AM141" s="82"/>
    </row>
    <row r="142" spans="1:42" ht="13">
      <c r="A142" s="8" t="s">
        <v>5004</v>
      </c>
      <c r="B142" s="15" t="s">
        <v>5005</v>
      </c>
      <c r="C142" s="9" t="s">
        <v>5006</v>
      </c>
      <c r="D142" s="28" t="s">
        <v>5007</v>
      </c>
      <c r="F142" s="36" t="s">
        <v>46</v>
      </c>
      <c r="G142" s="36"/>
      <c r="I142" s="36"/>
      <c r="J142" s="36" t="s">
        <v>5008</v>
      </c>
      <c r="K142" s="36" t="s">
        <v>5009</v>
      </c>
      <c r="L142" s="36" t="s">
        <v>49</v>
      </c>
      <c r="M142" s="11">
        <v>7.3</v>
      </c>
      <c r="N142" s="36"/>
      <c r="O142" s="36" t="s">
        <v>50</v>
      </c>
      <c r="P142" s="21">
        <v>419</v>
      </c>
      <c r="Q142" s="36"/>
      <c r="R142" s="13">
        <f t="shared" si="7"/>
        <v>57.397260273972606</v>
      </c>
      <c r="S142" s="36" t="s">
        <v>51</v>
      </c>
      <c r="T142" s="36" t="s">
        <v>52</v>
      </c>
      <c r="U142" s="39"/>
      <c r="V142" s="44">
        <v>50</v>
      </c>
      <c r="W142" s="36" t="s">
        <v>72</v>
      </c>
      <c r="X142" s="36" t="s">
        <v>73</v>
      </c>
      <c r="Y142" s="10" t="s">
        <v>54</v>
      </c>
      <c r="Z142" s="36"/>
      <c r="AA142" s="36" t="s">
        <v>3468</v>
      </c>
      <c r="AB142" s="36"/>
      <c r="AD142" s="36"/>
      <c r="AE142" s="44" t="s">
        <v>3468</v>
      </c>
      <c r="AF142" s="44" t="s">
        <v>3462</v>
      </c>
      <c r="AG142" s="15" t="s">
        <v>92</v>
      </c>
      <c r="AH142" s="44">
        <v>49.854419999999998</v>
      </c>
      <c r="AI142" s="44">
        <v>73.106815999999995</v>
      </c>
      <c r="AJ142" s="44" t="s">
        <v>58</v>
      </c>
      <c r="AK142" s="65">
        <v>1980</v>
      </c>
      <c r="AL142" s="44"/>
      <c r="AM142" s="44" t="s">
        <v>499</v>
      </c>
      <c r="AN142" s="44" t="s">
        <v>5010</v>
      </c>
      <c r="AO142" s="28" t="s">
        <v>5011</v>
      </c>
    </row>
    <row r="143" spans="1:42" ht="13">
      <c r="A143" s="8" t="s">
        <v>3195</v>
      </c>
      <c r="B143" s="9" t="s">
        <v>3196</v>
      </c>
      <c r="C143" s="9" t="s">
        <v>3197</v>
      </c>
      <c r="D143" s="25" t="s">
        <v>3198</v>
      </c>
      <c r="E143" s="36"/>
      <c r="F143" s="36" t="s">
        <v>65</v>
      </c>
      <c r="G143" s="44" t="s">
        <v>84</v>
      </c>
      <c r="H143" s="82" t="s">
        <v>85</v>
      </c>
      <c r="J143" s="36"/>
      <c r="K143" t="s">
        <v>212</v>
      </c>
      <c r="L143" s="36" t="s">
        <v>70</v>
      </c>
      <c r="M143" s="21">
        <v>4</v>
      </c>
      <c r="O143" s="12" t="s">
        <v>50</v>
      </c>
      <c r="P143" s="21">
        <v>600</v>
      </c>
      <c r="R143" s="13">
        <f t="shared" si="7"/>
        <v>150</v>
      </c>
      <c r="S143" s="36" t="s">
        <v>51</v>
      </c>
      <c r="T143" s="36" t="s">
        <v>52</v>
      </c>
      <c r="U143" s="21">
        <v>20</v>
      </c>
      <c r="V143" s="77">
        <v>100</v>
      </c>
      <c r="W143" s="82" t="s">
        <v>58</v>
      </c>
      <c r="X143" s="36" t="s">
        <v>53</v>
      </c>
      <c r="Y143" s="10" t="s">
        <v>54</v>
      </c>
      <c r="Z143" s="36"/>
      <c r="AA143" s="36" t="s">
        <v>3199</v>
      </c>
      <c r="AB143" s="36" t="s">
        <v>3200</v>
      </c>
      <c r="AE143" s="44" t="s">
        <v>3201</v>
      </c>
      <c r="AF143" s="44" t="s">
        <v>161</v>
      </c>
      <c r="AG143" s="15" t="s">
        <v>92</v>
      </c>
      <c r="AH143" s="44">
        <v>55.840966000000002</v>
      </c>
      <c r="AI143" s="44">
        <v>94.931055999999998</v>
      </c>
      <c r="AJ143" s="44" t="s">
        <v>58</v>
      </c>
      <c r="AK143" s="44">
        <v>2020</v>
      </c>
      <c r="AL143" s="44"/>
      <c r="AM143" s="44"/>
      <c r="AN143" s="44"/>
      <c r="AO143" s="44"/>
      <c r="AP143" s="32"/>
    </row>
    <row r="144" spans="1:42" ht="13">
      <c r="A144" s="8" t="s">
        <v>3195</v>
      </c>
      <c r="B144" s="9" t="s">
        <v>3196</v>
      </c>
      <c r="C144" s="9" t="s">
        <v>3197</v>
      </c>
      <c r="D144" s="25" t="s">
        <v>3198</v>
      </c>
      <c r="E144" s="36"/>
      <c r="F144" s="36" t="s">
        <v>46</v>
      </c>
      <c r="G144" s="36"/>
      <c r="H144" s="82" t="s">
        <v>85</v>
      </c>
      <c r="I144" s="36"/>
      <c r="J144" s="36"/>
      <c r="K144" t="s">
        <v>212</v>
      </c>
      <c r="L144" s="36" t="s">
        <v>49</v>
      </c>
      <c r="M144" s="21">
        <v>22</v>
      </c>
      <c r="O144" s="36" t="s">
        <v>50</v>
      </c>
      <c r="P144" s="21">
        <v>600</v>
      </c>
      <c r="R144" s="13">
        <f t="shared" si="7"/>
        <v>27.272727272727273</v>
      </c>
      <c r="S144" s="12" t="s">
        <v>51</v>
      </c>
      <c r="T144" s="36" t="s">
        <v>52</v>
      </c>
      <c r="U144" s="21">
        <v>20</v>
      </c>
      <c r="V144" s="77">
        <v>100</v>
      </c>
      <c r="W144" s="82" t="s">
        <v>58</v>
      </c>
      <c r="X144" s="36" t="s">
        <v>53</v>
      </c>
      <c r="Y144" s="10" t="s">
        <v>54</v>
      </c>
      <c r="Z144" s="36"/>
      <c r="AA144" s="36" t="s">
        <v>3199</v>
      </c>
      <c r="AB144" s="36" t="s">
        <v>3200</v>
      </c>
      <c r="AE144" s="44" t="s">
        <v>3201</v>
      </c>
      <c r="AF144" s="44" t="s">
        <v>161</v>
      </c>
      <c r="AG144" s="15" t="s">
        <v>92</v>
      </c>
      <c r="AH144" s="44">
        <v>55.840966000000002</v>
      </c>
      <c r="AI144" s="44">
        <v>94.931055999999998</v>
      </c>
      <c r="AJ144" s="10" t="s">
        <v>58</v>
      </c>
      <c r="AK144" s="44">
        <v>1945</v>
      </c>
      <c r="AL144" s="44"/>
      <c r="AM144" s="44"/>
      <c r="AN144" s="44"/>
      <c r="AO144" s="44"/>
      <c r="AP144" s="32"/>
    </row>
    <row r="145" spans="1:41" ht="13">
      <c r="A145" s="8" t="s">
        <v>785</v>
      </c>
      <c r="B145" s="9" t="s">
        <v>786</v>
      </c>
      <c r="C145" s="9"/>
      <c r="D145" s="28" t="s">
        <v>787</v>
      </c>
      <c r="F145" t="s">
        <v>65</v>
      </c>
      <c r="G145" s="44" t="s">
        <v>309</v>
      </c>
      <c r="H145" s="82" t="s">
        <v>67</v>
      </c>
      <c r="J145" t="s">
        <v>788</v>
      </c>
      <c r="K145" t="s">
        <v>788</v>
      </c>
      <c r="L145" s="36" t="s">
        <v>70</v>
      </c>
      <c r="M145" s="11">
        <v>1.2</v>
      </c>
      <c r="O145" s="12" t="s">
        <v>50</v>
      </c>
      <c r="P145" s="21">
        <v>31</v>
      </c>
      <c r="R145" s="13">
        <f t="shared" si="7"/>
        <v>25.833333333333336</v>
      </c>
      <c r="S145" s="44" t="s">
        <v>424</v>
      </c>
      <c r="T145" s="36" t="s">
        <v>425</v>
      </c>
      <c r="U145" s="39"/>
      <c r="X145" s="10" t="s">
        <v>177</v>
      </c>
      <c r="Y145" s="10" t="s">
        <v>54</v>
      </c>
      <c r="AA145" t="s">
        <v>789</v>
      </c>
      <c r="AB145" t="s">
        <v>790</v>
      </c>
      <c r="AC145" t="s">
        <v>791</v>
      </c>
      <c r="AD145" t="s">
        <v>792</v>
      </c>
      <c r="AE145" s="44" t="s">
        <v>793</v>
      </c>
      <c r="AF145" s="44" t="s">
        <v>482</v>
      </c>
      <c r="AG145" s="15" t="s">
        <v>474</v>
      </c>
      <c r="AH145" s="44">
        <v>-26.371953399999999</v>
      </c>
      <c r="AI145" s="44">
        <v>29.705565499999999</v>
      </c>
      <c r="AJ145" s="36" t="s">
        <v>79</v>
      </c>
      <c r="AK145" s="44" t="s">
        <v>114</v>
      </c>
      <c r="AL145" s="44">
        <v>15</v>
      </c>
      <c r="AM145" s="44"/>
      <c r="AN145" s="44"/>
      <c r="AO145" s="44"/>
    </row>
    <row r="146" spans="1:41" ht="13">
      <c r="A146" s="8" t="s">
        <v>3645</v>
      </c>
      <c r="B146" s="9" t="s">
        <v>3646</v>
      </c>
      <c r="C146" s="9" t="s">
        <v>3647</v>
      </c>
      <c r="D146" s="28" t="s">
        <v>3648</v>
      </c>
      <c r="F146" t="s">
        <v>46</v>
      </c>
      <c r="J146" t="s">
        <v>2159</v>
      </c>
      <c r="K146" s="36" t="s">
        <v>3649</v>
      </c>
      <c r="L146" s="36" t="s">
        <v>49</v>
      </c>
      <c r="M146" s="11">
        <v>4.9000000000000004</v>
      </c>
      <c r="P146" s="21"/>
      <c r="R146" s="21"/>
      <c r="S146" s="44" t="s">
        <v>71</v>
      </c>
      <c r="T146" s="10" t="s">
        <v>153</v>
      </c>
      <c r="U146" s="39"/>
      <c r="V146" s="36">
        <v>80</v>
      </c>
      <c r="W146" s="36" t="s">
        <v>72</v>
      </c>
      <c r="X146" s="36" t="s">
        <v>73</v>
      </c>
      <c r="Y146" s="36"/>
      <c r="AA146" t="s">
        <v>1297</v>
      </c>
      <c r="AB146" t="s">
        <v>3650</v>
      </c>
      <c r="AE146" s="44" t="s">
        <v>793</v>
      </c>
      <c r="AF146" s="44" t="s">
        <v>482</v>
      </c>
      <c r="AG146" s="15" t="s">
        <v>474</v>
      </c>
      <c r="AH146" s="44">
        <v>-26.562832</v>
      </c>
      <c r="AI146" s="44">
        <v>29.199815000000001</v>
      </c>
      <c r="AJ146" s="10" t="s">
        <v>58</v>
      </c>
      <c r="AK146" s="44">
        <v>1977</v>
      </c>
      <c r="AL146" s="44">
        <v>11</v>
      </c>
      <c r="AM146" s="44" t="s">
        <v>2172</v>
      </c>
      <c r="AN146" s="44"/>
      <c r="AO146" s="44"/>
    </row>
    <row r="147" spans="1:41" ht="13">
      <c r="A147" s="8" t="s">
        <v>2229</v>
      </c>
      <c r="B147" s="9" t="s">
        <v>2230</v>
      </c>
      <c r="C147" s="9"/>
      <c r="D147" s="28" t="s">
        <v>2231</v>
      </c>
      <c r="F147" s="10" t="s">
        <v>46</v>
      </c>
      <c r="J147" t="s">
        <v>2232</v>
      </c>
      <c r="K147" t="s">
        <v>2233</v>
      </c>
      <c r="L147" s="10" t="s">
        <v>49</v>
      </c>
      <c r="M147" s="11">
        <v>2.6</v>
      </c>
      <c r="O147" s="21"/>
      <c r="S147" s="36" t="s">
        <v>51</v>
      </c>
      <c r="T147" s="44" t="s">
        <v>52</v>
      </c>
      <c r="X147" s="36" t="s">
        <v>73</v>
      </c>
      <c r="Y147" s="10" t="s">
        <v>54</v>
      </c>
      <c r="AB147" t="s">
        <v>2234</v>
      </c>
      <c r="AE147" t="s">
        <v>257</v>
      </c>
      <c r="AF147" t="s">
        <v>146</v>
      </c>
      <c r="AG147" s="15" t="s">
        <v>157</v>
      </c>
      <c r="AH147">
        <v>-24.199444</v>
      </c>
      <c r="AI147">
        <v>150.494057</v>
      </c>
      <c r="AJ147" s="44" t="s">
        <v>58</v>
      </c>
      <c r="AL147" s="44">
        <v>13</v>
      </c>
    </row>
    <row r="148" spans="1:41" ht="13">
      <c r="A148" s="8" t="s">
        <v>4380</v>
      </c>
      <c r="B148" s="15" t="s">
        <v>4381</v>
      </c>
      <c r="D148" s="25" t="s">
        <v>4382</v>
      </c>
      <c r="E148" s="36"/>
      <c r="F148" s="36" t="s">
        <v>46</v>
      </c>
      <c r="G148" s="36"/>
      <c r="I148" s="36"/>
      <c r="J148" s="36" t="s">
        <v>4383</v>
      </c>
      <c r="K148" s="44" t="s">
        <v>4384</v>
      </c>
      <c r="L148" s="36" t="s">
        <v>49</v>
      </c>
      <c r="M148" s="21">
        <v>6</v>
      </c>
      <c r="N148" s="36"/>
      <c r="O148" s="12" t="s">
        <v>50</v>
      </c>
      <c r="P148" s="21">
        <v>100</v>
      </c>
      <c r="R148" s="13">
        <f>P148/M148</f>
        <v>16.666666666666668</v>
      </c>
      <c r="S148" s="12" t="s">
        <v>51</v>
      </c>
      <c r="T148" s="36" t="s">
        <v>52</v>
      </c>
      <c r="U148" s="39">
        <v>8.4</v>
      </c>
      <c r="V148" s="44">
        <v>50</v>
      </c>
      <c r="W148" s="36" t="s">
        <v>72</v>
      </c>
      <c r="X148" s="44" t="s">
        <v>177</v>
      </c>
      <c r="Y148" s="44" t="s">
        <v>54</v>
      </c>
      <c r="Z148" s="36"/>
      <c r="AA148" t="s">
        <v>1501</v>
      </c>
      <c r="AB148" s="36" t="s">
        <v>4385</v>
      </c>
      <c r="AC148" t="s">
        <v>4386</v>
      </c>
      <c r="AD148" s="36" t="s">
        <v>4387</v>
      </c>
      <c r="AE148" s="44" t="s">
        <v>1268</v>
      </c>
      <c r="AF148" s="36" t="s">
        <v>182</v>
      </c>
      <c r="AG148" s="15" t="s">
        <v>191</v>
      </c>
      <c r="AH148" s="44">
        <v>-2.944753</v>
      </c>
      <c r="AI148" s="44">
        <v>115.225696</v>
      </c>
      <c r="AJ148" s="44" t="s">
        <v>58</v>
      </c>
      <c r="AK148" s="44">
        <v>2010</v>
      </c>
      <c r="AL148" s="44">
        <v>20</v>
      </c>
      <c r="AM148" s="44" t="s">
        <v>115</v>
      </c>
      <c r="AN148" s="44" t="s">
        <v>4388</v>
      </c>
      <c r="AO148" s="44"/>
    </row>
    <row r="149" spans="1:41" ht="13">
      <c r="A149" s="8" t="s">
        <v>1668</v>
      </c>
      <c r="B149" s="15" t="s">
        <v>1669</v>
      </c>
      <c r="C149" s="44"/>
      <c r="D149" s="28" t="s">
        <v>1670</v>
      </c>
      <c r="F149" s="44" t="s">
        <v>46</v>
      </c>
      <c r="J149" t="s">
        <v>1403</v>
      </c>
      <c r="K149" s="44" t="s">
        <v>1671</v>
      </c>
      <c r="L149" s="44" t="s">
        <v>49</v>
      </c>
      <c r="M149" s="65">
        <v>2</v>
      </c>
      <c r="N149">
        <v>2.2000000000000002</v>
      </c>
      <c r="O149" s="21"/>
      <c r="S149" s="10" t="s">
        <v>71</v>
      </c>
      <c r="X149" s="44" t="s">
        <v>177</v>
      </c>
      <c r="Y149" s="44" t="s">
        <v>54</v>
      </c>
      <c r="Z149">
        <v>204</v>
      </c>
      <c r="AA149" t="s">
        <v>1344</v>
      </c>
      <c r="AE149" t="s">
        <v>113</v>
      </c>
      <c r="AF149" t="s">
        <v>94</v>
      </c>
      <c r="AG149" s="15" t="s">
        <v>101</v>
      </c>
      <c r="AH149">
        <v>41.82</v>
      </c>
      <c r="AI149">
        <v>-108.83</v>
      </c>
      <c r="AJ149" s="10" t="s">
        <v>58</v>
      </c>
    </row>
    <row r="150" spans="1:41" ht="13">
      <c r="A150" s="8" t="s">
        <v>3607</v>
      </c>
      <c r="B150" s="24" t="s">
        <v>3608</v>
      </c>
      <c r="C150" s="9"/>
      <c r="D150" s="28" t="s">
        <v>3609</v>
      </c>
      <c r="F150" s="44" t="s">
        <v>46</v>
      </c>
      <c r="J150" t="s">
        <v>3610</v>
      </c>
      <c r="K150" s="44" t="s">
        <v>3611</v>
      </c>
      <c r="L150" s="44" t="s">
        <v>49</v>
      </c>
      <c r="M150" s="13">
        <v>4.8</v>
      </c>
      <c r="O150" s="12" t="s">
        <v>50</v>
      </c>
      <c r="P150">
        <v>181</v>
      </c>
      <c r="R150" s="13">
        <f t="shared" ref="R150:R164" si="8">P150/M150</f>
        <v>37.708333333333336</v>
      </c>
      <c r="S150" s="44" t="s">
        <v>71</v>
      </c>
      <c r="T150" s="36" t="s">
        <v>197</v>
      </c>
      <c r="X150" s="12" t="s">
        <v>73</v>
      </c>
      <c r="Y150" s="10" t="s">
        <v>110</v>
      </c>
      <c r="AA150" t="s">
        <v>279</v>
      </c>
      <c r="AB150" t="s">
        <v>1761</v>
      </c>
      <c r="AE150" t="s">
        <v>257</v>
      </c>
      <c r="AF150" t="s">
        <v>146</v>
      </c>
      <c r="AG150" s="15" t="s">
        <v>157</v>
      </c>
      <c r="AH150">
        <v>-21.802569299999998</v>
      </c>
      <c r="AI150" s="61">
        <v>147.9819727</v>
      </c>
      <c r="AJ150" s="10" t="s">
        <v>58</v>
      </c>
      <c r="AK150">
        <v>2005</v>
      </c>
    </row>
    <row r="151" spans="1:41" ht="13">
      <c r="A151" s="8" t="s">
        <v>1715</v>
      </c>
      <c r="B151" s="24" t="s">
        <v>1717</v>
      </c>
      <c r="C151" s="9"/>
      <c r="D151" s="28" t="s">
        <v>1718</v>
      </c>
      <c r="F151" s="44" t="s">
        <v>46</v>
      </c>
      <c r="K151" t="s">
        <v>1719</v>
      </c>
      <c r="L151" s="44" t="s">
        <v>49</v>
      </c>
      <c r="M151" s="65">
        <v>2</v>
      </c>
      <c r="O151" s="12" t="s">
        <v>50</v>
      </c>
      <c r="P151">
        <v>34</v>
      </c>
      <c r="R151" s="13">
        <f t="shared" si="8"/>
        <v>17</v>
      </c>
      <c r="S151" s="12" t="s">
        <v>51</v>
      </c>
      <c r="T151" s="44" t="s">
        <v>52</v>
      </c>
      <c r="X151" s="12" t="s">
        <v>53</v>
      </c>
      <c r="Y151" s="10" t="s">
        <v>54</v>
      </c>
      <c r="AB151" t="s">
        <v>1720</v>
      </c>
      <c r="AF151" t="s">
        <v>1716</v>
      </c>
      <c r="AG151" s="15" t="s">
        <v>57</v>
      </c>
      <c r="AH151">
        <v>40.967495</v>
      </c>
      <c r="AI151">
        <v>21.539161</v>
      </c>
      <c r="AJ151" s="10" t="s">
        <v>58</v>
      </c>
    </row>
    <row r="152" spans="1:41" ht="13">
      <c r="A152" s="8" t="s">
        <v>1859</v>
      </c>
      <c r="B152" s="15" t="s">
        <v>1860</v>
      </c>
      <c r="C152" s="9"/>
      <c r="D152" s="25" t="s">
        <v>1861</v>
      </c>
      <c r="E152" s="12"/>
      <c r="F152" t="s">
        <v>65</v>
      </c>
      <c r="G152" s="10" t="s">
        <v>105</v>
      </c>
      <c r="H152" s="26" t="s">
        <v>67</v>
      </c>
      <c r="J152" t="s">
        <v>1862</v>
      </c>
      <c r="K152" t="s">
        <v>1863</v>
      </c>
      <c r="L152" s="12" t="s">
        <v>70</v>
      </c>
      <c r="M152" s="11">
        <f>N152*0.907185</f>
        <v>2.2679624999999999</v>
      </c>
      <c r="N152">
        <v>2.5</v>
      </c>
      <c r="O152" s="12" t="s">
        <v>50</v>
      </c>
      <c r="P152" s="21">
        <f>Q152*0.907185</f>
        <v>15.694300500000001</v>
      </c>
      <c r="Q152">
        <v>17.3</v>
      </c>
      <c r="R152" s="13">
        <f t="shared" si="8"/>
        <v>6.9200000000000008</v>
      </c>
      <c r="S152" s="36" t="s">
        <v>51</v>
      </c>
      <c r="T152" s="12" t="s">
        <v>109</v>
      </c>
      <c r="U152" s="27"/>
      <c r="V152" s="77">
        <v>75</v>
      </c>
      <c r="W152" s="82" t="s">
        <v>72</v>
      </c>
      <c r="X152" s="44" t="s">
        <v>177</v>
      </c>
      <c r="Y152" s="44" t="s">
        <v>54</v>
      </c>
      <c r="AA152" t="s">
        <v>111</v>
      </c>
      <c r="AB152" t="s">
        <v>112</v>
      </c>
      <c r="AC152" t="s">
        <v>112</v>
      </c>
      <c r="AE152" s="9" t="s">
        <v>113</v>
      </c>
      <c r="AF152" s="24" t="s">
        <v>94</v>
      </c>
      <c r="AG152" s="15" t="s">
        <v>101</v>
      </c>
      <c r="AH152" s="24">
        <v>44.898116299999998</v>
      </c>
      <c r="AI152" s="24">
        <v>-107.050853</v>
      </c>
      <c r="AJ152" s="36" t="s">
        <v>79</v>
      </c>
      <c r="AK152" s="24">
        <v>2020</v>
      </c>
      <c r="AL152" s="65">
        <v>39</v>
      </c>
      <c r="AM152" s="9"/>
      <c r="AN152" s="9"/>
      <c r="AO152" s="9"/>
    </row>
    <row r="153" spans="1:41" ht="13">
      <c r="A153" s="8" t="s">
        <v>2182</v>
      </c>
      <c r="B153" s="44" t="s">
        <v>2183</v>
      </c>
      <c r="C153" s="44"/>
      <c r="D153" s="28" t="s">
        <v>2184</v>
      </c>
      <c r="F153" s="44" t="s">
        <v>46</v>
      </c>
      <c r="J153" t="s">
        <v>2185</v>
      </c>
      <c r="K153" t="s">
        <v>331</v>
      </c>
      <c r="L153" s="44" t="s">
        <v>49</v>
      </c>
      <c r="M153" s="11">
        <v>2.5</v>
      </c>
      <c r="O153" s="12" t="s">
        <v>50</v>
      </c>
      <c r="P153">
        <v>16.3</v>
      </c>
      <c r="R153" s="13">
        <f t="shared" si="8"/>
        <v>6.5200000000000005</v>
      </c>
      <c r="S153" s="36" t="s">
        <v>51</v>
      </c>
      <c r="T153" s="44" t="s">
        <v>52</v>
      </c>
      <c r="X153" s="12" t="s">
        <v>73</v>
      </c>
      <c r="Y153" s="10" t="s">
        <v>255</v>
      </c>
      <c r="Z153">
        <v>285</v>
      </c>
      <c r="AB153" t="s">
        <v>2186</v>
      </c>
      <c r="AE153" t="s">
        <v>333</v>
      </c>
      <c r="AF153" t="s">
        <v>326</v>
      </c>
      <c r="AG153" s="15" t="s">
        <v>101</v>
      </c>
      <c r="AH153">
        <v>55.386670000000002</v>
      </c>
      <c r="AI153">
        <v>-121.82</v>
      </c>
      <c r="AJ153" s="44" t="s">
        <v>58</v>
      </c>
      <c r="AK153">
        <v>2004</v>
      </c>
    </row>
    <row r="154" spans="1:41" ht="13">
      <c r="A154" s="8" t="s">
        <v>1385</v>
      </c>
      <c r="B154" s="44" t="s">
        <v>1386</v>
      </c>
      <c r="C154" s="44"/>
      <c r="D154" s="28" t="s">
        <v>1387</v>
      </c>
      <c r="F154" s="44" t="s">
        <v>46</v>
      </c>
      <c r="K154" t="s">
        <v>1388</v>
      </c>
      <c r="L154" s="44" t="s">
        <v>49</v>
      </c>
      <c r="M154" s="11">
        <v>1.7</v>
      </c>
      <c r="O154" s="12" t="s">
        <v>50</v>
      </c>
      <c r="P154" s="36">
        <v>243</v>
      </c>
      <c r="R154" s="13">
        <f t="shared" si="8"/>
        <v>142.94117647058823</v>
      </c>
      <c r="S154" s="12" t="s">
        <v>51</v>
      </c>
      <c r="T154" s="44" t="s">
        <v>52</v>
      </c>
      <c r="X154" s="44" t="s">
        <v>177</v>
      </c>
      <c r="Y154" s="10" t="s">
        <v>54</v>
      </c>
      <c r="AF154" t="s">
        <v>161</v>
      </c>
      <c r="AG154" s="15" t="s">
        <v>92</v>
      </c>
      <c r="AH154" s="36">
        <v>54.410677999999997</v>
      </c>
      <c r="AI154" s="36">
        <v>86.794083000000001</v>
      </c>
      <c r="AJ154" s="44" t="s">
        <v>58</v>
      </c>
    </row>
    <row r="155" spans="1:41" ht="15.75" customHeight="1">
      <c r="A155" s="8" t="s">
        <v>3482</v>
      </c>
      <c r="B155" s="44" t="s">
        <v>3483</v>
      </c>
      <c r="C155" s="44"/>
      <c r="D155" s="25" t="s">
        <v>3484</v>
      </c>
      <c r="E155" s="36"/>
      <c r="F155" t="s">
        <v>46</v>
      </c>
      <c r="J155" s="36" t="s">
        <v>3485</v>
      </c>
      <c r="K155" t="s">
        <v>2687</v>
      </c>
      <c r="L155" s="36" t="s">
        <v>49</v>
      </c>
      <c r="M155" s="11">
        <f>N155*0.907185</f>
        <v>4.4452065000000003</v>
      </c>
      <c r="N155">
        <v>4.9000000000000004</v>
      </c>
      <c r="O155" s="36" t="s">
        <v>50</v>
      </c>
      <c r="P155" s="21">
        <f>Q155*0.907185</f>
        <v>79.832279999999997</v>
      </c>
      <c r="Q155">
        <v>88</v>
      </c>
      <c r="R155" s="13">
        <f t="shared" si="8"/>
        <v>17.959183673469386</v>
      </c>
      <c r="S155" s="10" t="s">
        <v>71</v>
      </c>
      <c r="T155" s="36" t="s">
        <v>197</v>
      </c>
      <c r="U155" s="39"/>
      <c r="V155" s="21">
        <v>563.88</v>
      </c>
      <c r="W155" s="36" t="s">
        <v>58</v>
      </c>
      <c r="X155" s="12" t="s">
        <v>73</v>
      </c>
      <c r="Y155" s="44" t="s">
        <v>110</v>
      </c>
      <c r="Z155" s="21">
        <v>580</v>
      </c>
      <c r="AA155" t="s">
        <v>3486</v>
      </c>
      <c r="AB155" t="s">
        <v>3487</v>
      </c>
      <c r="AC155" s="36" t="s">
        <v>3488</v>
      </c>
      <c r="AE155" s="44" t="s">
        <v>1095</v>
      </c>
      <c r="AF155" s="44" t="s">
        <v>94</v>
      </c>
      <c r="AG155" s="15" t="s">
        <v>101</v>
      </c>
      <c r="AH155" s="44">
        <v>37.211246000000003</v>
      </c>
      <c r="AI155" s="44">
        <v>-81.902728999999994</v>
      </c>
      <c r="AJ155" s="10" t="s">
        <v>58</v>
      </c>
      <c r="AK155" s="44">
        <v>1987</v>
      </c>
      <c r="AL155" s="44"/>
      <c r="AM155" s="44"/>
      <c r="AN155" s="44"/>
      <c r="AO155" s="44"/>
    </row>
    <row r="156" spans="1:41" ht="15" customHeight="1">
      <c r="A156" s="8" t="s">
        <v>6488</v>
      </c>
      <c r="B156" s="15" t="s">
        <v>6489</v>
      </c>
      <c r="C156" s="9"/>
      <c r="D156" s="25" t="s">
        <v>6490</v>
      </c>
      <c r="E156" s="36"/>
      <c r="F156" t="s">
        <v>46</v>
      </c>
      <c r="J156" t="s">
        <v>6491</v>
      </c>
      <c r="K156" s="36" t="s">
        <v>6492</v>
      </c>
      <c r="L156" s="36" t="s">
        <v>49</v>
      </c>
      <c r="M156" s="21">
        <f>N156*0.907185</f>
        <v>15.966456000000001</v>
      </c>
      <c r="N156">
        <v>17.600000000000001</v>
      </c>
      <c r="O156" s="12" t="s">
        <v>50</v>
      </c>
      <c r="P156" s="21">
        <f>Q156*0.907185</f>
        <v>254.6468295</v>
      </c>
      <c r="Q156">
        <v>280.7</v>
      </c>
      <c r="R156" s="13">
        <f t="shared" si="8"/>
        <v>15.948863636363635</v>
      </c>
      <c r="S156" s="36" t="s">
        <v>51</v>
      </c>
      <c r="T156" s="36" t="s">
        <v>109</v>
      </c>
      <c r="U156" s="39"/>
      <c r="V156" s="77">
        <v>75</v>
      </c>
      <c r="W156" s="82" t="s">
        <v>72</v>
      </c>
      <c r="X156" s="10" t="s">
        <v>177</v>
      </c>
      <c r="Y156" s="10" t="s">
        <v>54</v>
      </c>
      <c r="Z156" s="21">
        <v>237</v>
      </c>
      <c r="AA156" t="s">
        <v>111</v>
      </c>
      <c r="AB156" t="s">
        <v>1877</v>
      </c>
      <c r="AC156" t="s">
        <v>1878</v>
      </c>
      <c r="AE156" t="s">
        <v>113</v>
      </c>
      <c r="AF156" s="44" t="s">
        <v>94</v>
      </c>
      <c r="AG156" s="15" t="s">
        <v>101</v>
      </c>
      <c r="AH156">
        <v>44.474200000000003</v>
      </c>
      <c r="AI156">
        <v>-105.5395</v>
      </c>
      <c r="AJ156" s="44" t="s">
        <v>58</v>
      </c>
      <c r="AK156">
        <v>1981</v>
      </c>
      <c r="AM156" s="44"/>
      <c r="AN156" s="44"/>
      <c r="AO156" s="44"/>
    </row>
    <row r="157" spans="1:41" ht="13">
      <c r="A157" s="8" t="s">
        <v>6672</v>
      </c>
      <c r="B157" s="65" t="s">
        <v>6673</v>
      </c>
      <c r="C157" t="s">
        <v>6674</v>
      </c>
      <c r="D157" s="62" t="s">
        <v>6675</v>
      </c>
      <c r="E157" s="62" t="s">
        <v>6676</v>
      </c>
      <c r="F157" s="36" t="s">
        <v>46</v>
      </c>
      <c r="G157" s="21"/>
      <c r="J157" s="65" t="s">
        <v>6677</v>
      </c>
      <c r="K157" s="65" t="s">
        <v>4131</v>
      </c>
      <c r="L157" s="36" t="s">
        <v>70</v>
      </c>
      <c r="M157" s="21">
        <v>20</v>
      </c>
      <c r="O157" s="12" t="s">
        <v>50</v>
      </c>
      <c r="P157" s="21">
        <v>1850</v>
      </c>
      <c r="R157" s="13">
        <f t="shared" si="8"/>
        <v>92.5</v>
      </c>
      <c r="S157" s="44" t="s">
        <v>71</v>
      </c>
      <c r="U157" s="39">
        <v>192.6</v>
      </c>
      <c r="V157">
        <v>456</v>
      </c>
      <c r="W157" t="s">
        <v>72</v>
      </c>
      <c r="X157" s="36" t="s">
        <v>73</v>
      </c>
      <c r="Y157" s="44" t="s">
        <v>54</v>
      </c>
      <c r="AB157" t="s">
        <v>4132</v>
      </c>
      <c r="AC157" t="s">
        <v>3698</v>
      </c>
      <c r="AD157" t="s">
        <v>571</v>
      </c>
      <c r="AE157" t="s">
        <v>572</v>
      </c>
      <c r="AF157" t="s">
        <v>60</v>
      </c>
      <c r="AG157" s="15" t="s">
        <v>78</v>
      </c>
      <c r="AH157">
        <v>39.495114999999998</v>
      </c>
      <c r="AI157">
        <v>109.973302</v>
      </c>
      <c r="AJ157" s="10" t="s">
        <v>58</v>
      </c>
      <c r="AK157">
        <v>2008</v>
      </c>
      <c r="AL157" s="21">
        <v>71.3</v>
      </c>
    </row>
    <row r="158" spans="1:41" ht="13">
      <c r="A158" s="8" t="s">
        <v>5600</v>
      </c>
      <c r="B158" s="15" t="s">
        <v>5601</v>
      </c>
      <c r="C158" s="9"/>
      <c r="D158" s="25" t="s">
        <v>5602</v>
      </c>
      <c r="E158" s="36"/>
      <c r="F158" t="s">
        <v>46</v>
      </c>
      <c r="J158" s="36" t="s">
        <v>5603</v>
      </c>
      <c r="K158" t="s">
        <v>1115</v>
      </c>
      <c r="L158" s="36" t="s">
        <v>49</v>
      </c>
      <c r="M158" s="21">
        <v>9.02</v>
      </c>
      <c r="O158" s="12" t="s">
        <v>50</v>
      </c>
      <c r="P158" s="65">
        <v>219</v>
      </c>
      <c r="R158" s="13">
        <f t="shared" si="8"/>
        <v>24.27937915742794</v>
      </c>
      <c r="S158" s="44" t="s">
        <v>424</v>
      </c>
      <c r="T158" s="36" t="s">
        <v>425</v>
      </c>
      <c r="U158" s="21">
        <v>55</v>
      </c>
      <c r="X158" s="12" t="s">
        <v>73</v>
      </c>
      <c r="Y158" s="10" t="s">
        <v>255</v>
      </c>
      <c r="Z158" s="21">
        <v>750</v>
      </c>
      <c r="AA158" t="s">
        <v>2752</v>
      </c>
      <c r="AB158" t="s">
        <v>5604</v>
      </c>
      <c r="AE158" s="44" t="s">
        <v>156</v>
      </c>
      <c r="AF158" s="44" t="s">
        <v>146</v>
      </c>
      <c r="AG158" s="15" t="s">
        <v>157</v>
      </c>
      <c r="AH158" s="44">
        <v>-32.6795434</v>
      </c>
      <c r="AI158" s="44">
        <v>151.10002789999999</v>
      </c>
      <c r="AJ158" s="10" t="s">
        <v>58</v>
      </c>
      <c r="AK158" s="44">
        <v>1982</v>
      </c>
      <c r="AL158" s="44"/>
      <c r="AM158" s="44" t="s">
        <v>115</v>
      </c>
      <c r="AN158" s="44" t="s">
        <v>2439</v>
      </c>
      <c r="AO158" s="25" t="s">
        <v>2440</v>
      </c>
    </row>
    <row r="159" spans="1:41" ht="13">
      <c r="A159" s="8" t="s">
        <v>6411</v>
      </c>
      <c r="B159" s="65" t="s">
        <v>6412</v>
      </c>
      <c r="C159" t="s">
        <v>6413</v>
      </c>
      <c r="D159" s="62" t="s">
        <v>6414</v>
      </c>
      <c r="E159" s="62" t="s">
        <v>6415</v>
      </c>
      <c r="F159" s="36" t="s">
        <v>46</v>
      </c>
      <c r="G159" s="21"/>
      <c r="J159" s="65" t="s">
        <v>6416</v>
      </c>
      <c r="K159" s="65" t="s">
        <v>6417</v>
      </c>
      <c r="L159" s="36" t="s">
        <v>70</v>
      </c>
      <c r="M159" s="21">
        <v>15</v>
      </c>
      <c r="O159" s="12" t="s">
        <v>50</v>
      </c>
      <c r="P159" s="21">
        <v>745.7</v>
      </c>
      <c r="R159" s="13">
        <f t="shared" si="8"/>
        <v>49.713333333333338</v>
      </c>
      <c r="S159" s="44" t="s">
        <v>71</v>
      </c>
      <c r="U159" s="21">
        <v>33</v>
      </c>
      <c r="V159">
        <v>456</v>
      </c>
      <c r="W159" t="s">
        <v>72</v>
      </c>
      <c r="X159" s="36" t="s">
        <v>73</v>
      </c>
      <c r="Y159" s="10" t="s">
        <v>54</v>
      </c>
      <c r="AA159" t="s">
        <v>6418</v>
      </c>
      <c r="AB159" t="s">
        <v>6419</v>
      </c>
      <c r="AC159" t="s">
        <v>570</v>
      </c>
      <c r="AD159" t="s">
        <v>571</v>
      </c>
      <c r="AE159" t="s">
        <v>572</v>
      </c>
      <c r="AF159" t="s">
        <v>60</v>
      </c>
      <c r="AG159" s="15" t="s">
        <v>78</v>
      </c>
      <c r="AH159">
        <v>40.012228999999998</v>
      </c>
      <c r="AI159">
        <v>111.336127</v>
      </c>
      <c r="AJ159" s="10" t="s">
        <v>58</v>
      </c>
      <c r="AK159">
        <v>2011</v>
      </c>
      <c r="AL159" s="21">
        <v>57.4</v>
      </c>
    </row>
    <row r="160" spans="1:41" ht="13">
      <c r="A160" s="8" t="s">
        <v>4742</v>
      </c>
      <c r="B160" s="15" t="s">
        <v>4743</v>
      </c>
      <c r="C160" s="9"/>
      <c r="D160" s="25" t="s">
        <v>4744</v>
      </c>
      <c r="E160" s="36"/>
      <c r="F160" t="s">
        <v>46</v>
      </c>
      <c r="J160" s="36" t="s">
        <v>4745</v>
      </c>
      <c r="K160" t="s">
        <v>4746</v>
      </c>
      <c r="L160" s="36" t="s">
        <v>49</v>
      </c>
      <c r="M160" s="11">
        <f>N160*0.907185</f>
        <v>6.350295</v>
      </c>
      <c r="N160">
        <v>7</v>
      </c>
      <c r="O160" s="12" t="s">
        <v>50</v>
      </c>
      <c r="P160" s="21">
        <f>Q160*0.907185</f>
        <v>390.996735</v>
      </c>
      <c r="Q160">
        <v>431</v>
      </c>
      <c r="R160" s="13">
        <f t="shared" si="8"/>
        <v>61.571428571428569</v>
      </c>
      <c r="S160" s="44" t="s">
        <v>71</v>
      </c>
      <c r="T160" s="36" t="s">
        <v>197</v>
      </c>
      <c r="U160" s="39">
        <v>6.9808269999999997</v>
      </c>
      <c r="V160" s="36">
        <v>190</v>
      </c>
      <c r="W160" s="36" t="s">
        <v>58</v>
      </c>
      <c r="X160" s="12" t="s">
        <v>73</v>
      </c>
      <c r="Y160" s="10" t="s">
        <v>54</v>
      </c>
      <c r="Z160" s="21">
        <v>273</v>
      </c>
      <c r="AA160" t="s">
        <v>111</v>
      </c>
      <c r="AB160" t="s">
        <v>4747</v>
      </c>
      <c r="AC160" t="s">
        <v>4748</v>
      </c>
      <c r="AE160" s="44" t="s">
        <v>2375</v>
      </c>
      <c r="AF160" s="44" t="s">
        <v>94</v>
      </c>
      <c r="AG160" s="15" t="s">
        <v>101</v>
      </c>
      <c r="AH160" s="44">
        <v>46.272393999999998</v>
      </c>
      <c r="AI160" s="44">
        <v>-108.424392</v>
      </c>
      <c r="AJ160" s="10" t="s">
        <v>58</v>
      </c>
      <c r="AK160" s="44">
        <v>1907</v>
      </c>
      <c r="AL160" s="44"/>
      <c r="AM160" s="44"/>
      <c r="AN160" s="44"/>
      <c r="AO160" s="44"/>
    </row>
    <row r="161" spans="1:42" ht="13">
      <c r="A161" s="8" t="s">
        <v>2325</v>
      </c>
      <c r="B161" s="15" t="s">
        <v>2326</v>
      </c>
      <c r="C161" s="9"/>
      <c r="D161" s="25" t="s">
        <v>2327</v>
      </c>
      <c r="E161" s="36"/>
      <c r="F161" t="s">
        <v>65</v>
      </c>
      <c r="G161" s="44" t="s">
        <v>150</v>
      </c>
      <c r="H161" s="82" t="s">
        <v>67</v>
      </c>
      <c r="J161" s="36" t="s">
        <v>2328</v>
      </c>
      <c r="K161" s="36" t="s">
        <v>2329</v>
      </c>
      <c r="L161" s="36" t="s">
        <v>70</v>
      </c>
      <c r="M161" s="11">
        <f>N161*0.907185</f>
        <v>2.7215549999999999</v>
      </c>
      <c r="N161">
        <v>3</v>
      </c>
      <c r="O161" s="12" t="s">
        <v>50</v>
      </c>
      <c r="P161" s="21">
        <f>Q161*0.907185</f>
        <v>49.895175000000002</v>
      </c>
      <c r="Q161">
        <v>55</v>
      </c>
      <c r="R161" s="13">
        <f t="shared" si="8"/>
        <v>18.333333333333336</v>
      </c>
      <c r="S161" s="44" t="s">
        <v>71</v>
      </c>
      <c r="U161" s="39"/>
      <c r="V161" s="36">
        <v>373</v>
      </c>
      <c r="W161" s="36" t="s">
        <v>72</v>
      </c>
      <c r="X161" s="12" t="s">
        <v>73</v>
      </c>
      <c r="Y161" s="44" t="s">
        <v>54</v>
      </c>
      <c r="Z161" s="21">
        <v>300</v>
      </c>
      <c r="AA161" t="s">
        <v>99</v>
      </c>
      <c r="AB161" t="s">
        <v>2330</v>
      </c>
      <c r="AC161" t="s">
        <v>2331</v>
      </c>
      <c r="AE161" s="44" t="s">
        <v>100</v>
      </c>
      <c r="AF161" s="44" t="s">
        <v>94</v>
      </c>
      <c r="AG161" s="15" t="s">
        <v>101</v>
      </c>
      <c r="AH161" s="44">
        <v>39.915021699999997</v>
      </c>
      <c r="AI161" s="44">
        <v>-87.946891699999995</v>
      </c>
      <c r="AJ161" s="36" t="s">
        <v>79</v>
      </c>
      <c r="AK161" t="s">
        <v>114</v>
      </c>
      <c r="AL161" s="44"/>
      <c r="AM161" s="44"/>
      <c r="AN161" s="44"/>
      <c r="AO161" s="44"/>
    </row>
    <row r="162" spans="1:42" ht="13">
      <c r="A162" s="8" t="s">
        <v>1721</v>
      </c>
      <c r="B162" s="15" t="s">
        <v>1722</v>
      </c>
      <c r="C162" s="10" t="s">
        <v>1723</v>
      </c>
      <c r="D162" s="28" t="s">
        <v>1724</v>
      </c>
      <c r="F162" s="44" t="s">
        <v>46</v>
      </c>
      <c r="J162" t="s">
        <v>1725</v>
      </c>
      <c r="K162" t="s">
        <v>1726</v>
      </c>
      <c r="L162" s="44" t="s">
        <v>49</v>
      </c>
      <c r="M162" s="65">
        <v>2</v>
      </c>
      <c r="O162" s="12" t="s">
        <v>50</v>
      </c>
      <c r="P162">
        <v>264</v>
      </c>
      <c r="R162" s="13">
        <f t="shared" si="8"/>
        <v>132</v>
      </c>
      <c r="S162" s="36" t="s">
        <v>51</v>
      </c>
      <c r="T162" s="44" t="s">
        <v>52</v>
      </c>
      <c r="X162" s="44" t="s">
        <v>177</v>
      </c>
      <c r="Y162" s="10" t="s">
        <v>54</v>
      </c>
      <c r="AA162" t="s">
        <v>1727</v>
      </c>
      <c r="AB162" t="s">
        <v>1728</v>
      </c>
      <c r="AC162" t="s">
        <v>1729</v>
      </c>
      <c r="AE162" t="s">
        <v>1730</v>
      </c>
      <c r="AF162" t="s">
        <v>182</v>
      </c>
      <c r="AG162" s="15" t="s">
        <v>191</v>
      </c>
      <c r="AH162">
        <v>-0.37082100000000001</v>
      </c>
      <c r="AI162">
        <v>114.067904</v>
      </c>
      <c r="AJ162" s="36" t="s">
        <v>79</v>
      </c>
    </row>
    <row r="163" spans="1:42" ht="17.25" customHeight="1">
      <c r="A163" s="8" t="s">
        <v>266</v>
      </c>
      <c r="B163" s="44" t="s">
        <v>267</v>
      </c>
      <c r="C163" s="44"/>
      <c r="D163" s="25" t="s">
        <v>268</v>
      </c>
      <c r="E163" s="36"/>
      <c r="F163" s="36" t="s">
        <v>65</v>
      </c>
      <c r="G163" s="44" t="s">
        <v>150</v>
      </c>
      <c r="H163" s="82" t="s">
        <v>67</v>
      </c>
      <c r="I163" s="36"/>
      <c r="J163" s="36" t="s">
        <v>269</v>
      </c>
      <c r="K163" t="s">
        <v>270</v>
      </c>
      <c r="L163" s="36" t="s">
        <v>70</v>
      </c>
      <c r="M163" s="21">
        <v>1</v>
      </c>
      <c r="O163" s="36" t="s">
        <v>50</v>
      </c>
      <c r="P163" s="21">
        <v>47.3</v>
      </c>
      <c r="R163" s="13">
        <f t="shared" si="8"/>
        <v>47.3</v>
      </c>
      <c r="S163" s="36" t="s">
        <v>51</v>
      </c>
      <c r="T163" s="36" t="s">
        <v>52</v>
      </c>
      <c r="U163" s="39"/>
      <c r="V163" s="44">
        <v>50</v>
      </c>
      <c r="W163" s="36" t="s">
        <v>72</v>
      </c>
      <c r="X163" s="36" t="s">
        <v>73</v>
      </c>
      <c r="Y163" s="10" t="s">
        <v>110</v>
      </c>
      <c r="Z163" s="36"/>
      <c r="AB163" s="36" t="s">
        <v>271</v>
      </c>
      <c r="AD163" t="s">
        <v>272</v>
      </c>
      <c r="AE163" s="44" t="s">
        <v>243</v>
      </c>
      <c r="AF163" s="44" t="s">
        <v>161</v>
      </c>
      <c r="AG163" s="15" t="s">
        <v>92</v>
      </c>
      <c r="AH163" s="44">
        <v>53.667885099999999</v>
      </c>
      <c r="AI163" s="44">
        <v>86.934601599999993</v>
      </c>
      <c r="AJ163" s="36" t="s">
        <v>79</v>
      </c>
      <c r="AK163" t="s">
        <v>114</v>
      </c>
      <c r="AL163" s="44"/>
      <c r="AM163" s="44"/>
      <c r="AN163" s="44"/>
      <c r="AO163" s="44"/>
      <c r="AP163" s="32"/>
    </row>
    <row r="164" spans="1:42" ht="13">
      <c r="A164" s="8" t="s">
        <v>1496</v>
      </c>
      <c r="B164" s="15" t="s">
        <v>1497</v>
      </c>
      <c r="D164" s="25" t="s">
        <v>1498</v>
      </c>
      <c r="E164" s="36"/>
      <c r="F164" s="36" t="s">
        <v>65</v>
      </c>
      <c r="G164" s="44" t="s">
        <v>66</v>
      </c>
      <c r="H164" s="82" t="s">
        <v>67</v>
      </c>
      <c r="I164" s="36"/>
      <c r="J164" s="36" t="s">
        <v>1499</v>
      </c>
      <c r="K164" s="36" t="s">
        <v>1500</v>
      </c>
      <c r="L164" s="36" t="s">
        <v>70</v>
      </c>
      <c r="M164" s="11">
        <v>1.8</v>
      </c>
      <c r="O164" s="36" t="s">
        <v>50</v>
      </c>
      <c r="P164" s="21">
        <v>26.3</v>
      </c>
      <c r="R164" s="13">
        <f t="shared" si="8"/>
        <v>14.611111111111111</v>
      </c>
      <c r="S164" s="12" t="s">
        <v>51</v>
      </c>
      <c r="T164" s="36" t="s">
        <v>52</v>
      </c>
      <c r="U164" s="21">
        <v>40</v>
      </c>
      <c r="V164" s="44">
        <v>50</v>
      </c>
      <c r="W164" s="36" t="s">
        <v>72</v>
      </c>
      <c r="X164" s="44" t="s">
        <v>177</v>
      </c>
      <c r="Y164" s="10" t="s">
        <v>54</v>
      </c>
      <c r="Z164" s="36"/>
      <c r="AA164" t="s">
        <v>1501</v>
      </c>
      <c r="AB164" s="36"/>
      <c r="AC164" t="s">
        <v>1502</v>
      </c>
      <c r="AD164" t="s">
        <v>1503</v>
      </c>
      <c r="AE164" s="44" t="s">
        <v>190</v>
      </c>
      <c r="AF164" s="36" t="s">
        <v>182</v>
      </c>
      <c r="AG164" s="15" t="s">
        <v>191</v>
      </c>
      <c r="AH164" s="44">
        <v>-1.7243520000000001</v>
      </c>
      <c r="AI164" s="44">
        <v>115.191323</v>
      </c>
      <c r="AJ164" s="12" t="s">
        <v>79</v>
      </c>
      <c r="AK164" t="s">
        <v>114</v>
      </c>
      <c r="AL164" s="44"/>
      <c r="AM164" s="44"/>
      <c r="AN164" s="44"/>
      <c r="AO164" s="44"/>
    </row>
    <row r="165" spans="1:42" ht="13">
      <c r="A165" s="8" t="s">
        <v>1319</v>
      </c>
      <c r="B165" s="15" t="s">
        <v>1320</v>
      </c>
      <c r="C165" s="9" t="s">
        <v>1321</v>
      </c>
      <c r="D165" s="28" t="s">
        <v>194</v>
      </c>
      <c r="F165" s="44" t="s">
        <v>46</v>
      </c>
      <c r="J165" t="s">
        <v>1322</v>
      </c>
      <c r="K165" t="s">
        <v>1323</v>
      </c>
      <c r="L165" s="44" t="s">
        <v>49</v>
      </c>
      <c r="M165" s="11">
        <v>1.6</v>
      </c>
      <c r="O165" s="21"/>
      <c r="S165" s="36" t="s">
        <v>51</v>
      </c>
      <c r="T165" s="44" t="s">
        <v>52</v>
      </c>
      <c r="X165" s="12" t="s">
        <v>73</v>
      </c>
      <c r="AD165" t="s">
        <v>1324</v>
      </c>
      <c r="AE165" t="s">
        <v>1325</v>
      </c>
      <c r="AF165" t="s">
        <v>43</v>
      </c>
      <c r="AG165" s="15" t="s">
        <v>57</v>
      </c>
      <c r="AH165">
        <v>40.251399999999997</v>
      </c>
      <c r="AI165">
        <v>30.812899999999999</v>
      </c>
      <c r="AJ165" s="44" t="s">
        <v>58</v>
      </c>
      <c r="AK165">
        <v>2015</v>
      </c>
    </row>
    <row r="166" spans="1:42" ht="13">
      <c r="A166" s="8" t="s">
        <v>2210</v>
      </c>
      <c r="B166" s="15" t="s">
        <v>2211</v>
      </c>
      <c r="C166" s="9" t="s">
        <v>1929</v>
      </c>
      <c r="D166" s="28" t="s">
        <v>2212</v>
      </c>
      <c r="F166" s="10" t="s">
        <v>46</v>
      </c>
      <c r="J166" t="s">
        <v>2213</v>
      </c>
      <c r="K166" t="s">
        <v>196</v>
      </c>
      <c r="L166" s="10" t="s">
        <v>49</v>
      </c>
      <c r="M166" s="11">
        <v>2.6</v>
      </c>
      <c r="O166" s="12" t="s">
        <v>50</v>
      </c>
      <c r="P166">
        <v>99</v>
      </c>
      <c r="R166" s="13">
        <f>P166/M166</f>
        <v>38.076923076923073</v>
      </c>
      <c r="S166" s="12" t="s">
        <v>51</v>
      </c>
      <c r="T166" s="10" t="s">
        <v>52</v>
      </c>
      <c r="X166" s="36" t="s">
        <v>53</v>
      </c>
      <c r="Y166" s="10" t="s">
        <v>54</v>
      </c>
      <c r="AB166" t="s">
        <v>1929</v>
      </c>
      <c r="AF166" t="s">
        <v>43</v>
      </c>
      <c r="AG166" s="15" t="s">
        <v>57</v>
      </c>
      <c r="AH166">
        <v>39.921990999999998</v>
      </c>
      <c r="AI166">
        <v>28.968405000000001</v>
      </c>
      <c r="AJ166" s="44" t="s">
        <v>58</v>
      </c>
    </row>
    <row r="167" spans="1:42" ht="13">
      <c r="A167" s="8" t="s">
        <v>207</v>
      </c>
      <c r="B167" s="15" t="s">
        <v>208</v>
      </c>
      <c r="C167" s="9" t="s">
        <v>209</v>
      </c>
      <c r="D167" s="25" t="s">
        <v>210</v>
      </c>
      <c r="E167" s="36"/>
      <c r="F167" s="36" t="s">
        <v>65</v>
      </c>
      <c r="G167" s="44" t="s">
        <v>84</v>
      </c>
      <c r="H167" s="82" t="s">
        <v>85</v>
      </c>
      <c r="J167" s="36" t="s">
        <v>211</v>
      </c>
      <c r="K167" t="s">
        <v>212</v>
      </c>
      <c r="L167" s="36" t="s">
        <v>70</v>
      </c>
      <c r="M167" s="21">
        <v>1</v>
      </c>
      <c r="O167" s="12" t="s">
        <v>50</v>
      </c>
      <c r="P167" s="21">
        <v>230</v>
      </c>
      <c r="R167" s="13">
        <f>P167/M167</f>
        <v>230</v>
      </c>
      <c r="S167" s="12" t="s">
        <v>51</v>
      </c>
      <c r="T167" s="36" t="s">
        <v>52</v>
      </c>
      <c r="U167" s="39"/>
      <c r="V167" s="44">
        <v>50</v>
      </c>
      <c r="W167" s="36" t="s">
        <v>72</v>
      </c>
      <c r="X167" s="36" t="s">
        <v>73</v>
      </c>
      <c r="Y167" s="10" t="s">
        <v>54</v>
      </c>
      <c r="Z167" s="36"/>
      <c r="AB167" s="36" t="s">
        <v>213</v>
      </c>
      <c r="AE167" s="44" t="s">
        <v>214</v>
      </c>
      <c r="AF167" s="44" t="s">
        <v>161</v>
      </c>
      <c r="AG167" s="15" t="s">
        <v>92</v>
      </c>
      <c r="AH167" s="44">
        <v>51.232402</v>
      </c>
      <c r="AI167" s="44">
        <v>108.4233</v>
      </c>
      <c r="AJ167" s="10" t="s">
        <v>58</v>
      </c>
      <c r="AK167" s="44" t="s">
        <v>114</v>
      </c>
      <c r="AL167" s="44"/>
      <c r="AM167" s="44" t="s">
        <v>115</v>
      </c>
      <c r="AN167" s="44"/>
      <c r="AO167" s="44"/>
      <c r="AP167" s="32"/>
    </row>
    <row r="168" spans="1:42" ht="13">
      <c r="A168" s="8" t="s">
        <v>207</v>
      </c>
      <c r="B168" s="15" t="s">
        <v>208</v>
      </c>
      <c r="C168" s="9" t="s">
        <v>209</v>
      </c>
      <c r="D168" s="25" t="s">
        <v>210</v>
      </c>
      <c r="E168" s="36"/>
      <c r="F168" s="36" t="s">
        <v>46</v>
      </c>
      <c r="G168" s="36"/>
      <c r="H168" s="82" t="s">
        <v>85</v>
      </c>
      <c r="I168" s="36"/>
      <c r="J168" s="36" t="s">
        <v>211</v>
      </c>
      <c r="K168" t="s">
        <v>212</v>
      </c>
      <c r="L168" s="36" t="s">
        <v>49</v>
      </c>
      <c r="M168" s="11">
        <v>14.1</v>
      </c>
      <c r="O168" s="12" t="s">
        <v>50</v>
      </c>
      <c r="P168" s="21">
        <v>230</v>
      </c>
      <c r="R168" s="13">
        <f>P168/M168</f>
        <v>16.312056737588652</v>
      </c>
      <c r="S168" s="36" t="s">
        <v>51</v>
      </c>
      <c r="T168" s="36" t="s">
        <v>52</v>
      </c>
      <c r="U168" s="39"/>
      <c r="V168" s="44">
        <v>50</v>
      </c>
      <c r="W168" s="36" t="s">
        <v>72</v>
      </c>
      <c r="X168" s="36" t="s">
        <v>73</v>
      </c>
      <c r="Y168" s="10" t="s">
        <v>54</v>
      </c>
      <c r="Z168" s="36"/>
      <c r="AB168" s="36" t="s">
        <v>213</v>
      </c>
      <c r="AE168" s="44" t="s">
        <v>214</v>
      </c>
      <c r="AF168" s="44" t="s">
        <v>161</v>
      </c>
      <c r="AG168" s="15" t="s">
        <v>92</v>
      </c>
      <c r="AH168" s="44">
        <v>51.232402</v>
      </c>
      <c r="AI168" s="44">
        <v>108.4233</v>
      </c>
      <c r="AJ168" s="44" t="s">
        <v>58</v>
      </c>
      <c r="AK168" s="44"/>
      <c r="AL168" s="44"/>
      <c r="AM168" s="44" t="s">
        <v>115</v>
      </c>
      <c r="AN168" s="44"/>
      <c r="AO168" s="44"/>
      <c r="AP168" s="32"/>
    </row>
    <row r="169" spans="1:42" ht="13">
      <c r="A169" s="8" t="s">
        <v>2281</v>
      </c>
      <c r="B169" s="15" t="s">
        <v>2282</v>
      </c>
      <c r="C169" s="9" t="s">
        <v>2283</v>
      </c>
      <c r="D169" s="28" t="s">
        <v>2284</v>
      </c>
      <c r="F169" s="10" t="s">
        <v>46</v>
      </c>
      <c r="J169" t="s">
        <v>287</v>
      </c>
      <c r="K169" t="s">
        <v>288</v>
      </c>
      <c r="L169" s="10" t="s">
        <v>49</v>
      </c>
      <c r="M169" s="11">
        <v>2.7</v>
      </c>
      <c r="O169" s="36" t="s">
        <v>50</v>
      </c>
      <c r="P169" s="36">
        <v>23</v>
      </c>
      <c r="R169" s="13">
        <f>P169/M169</f>
        <v>8.5185185185185173</v>
      </c>
      <c r="S169" s="44" t="s">
        <v>71</v>
      </c>
      <c r="T169" s="36" t="s">
        <v>197</v>
      </c>
      <c r="X169" s="12" t="s">
        <v>73</v>
      </c>
      <c r="Y169" s="44" t="s">
        <v>110</v>
      </c>
      <c r="AA169" t="s">
        <v>243</v>
      </c>
      <c r="AC169" t="s">
        <v>2285</v>
      </c>
      <c r="AE169" t="s">
        <v>289</v>
      </c>
      <c r="AF169" t="s">
        <v>161</v>
      </c>
      <c r="AG169" s="15" t="s">
        <v>92</v>
      </c>
      <c r="AH169">
        <v>55.475515000000001</v>
      </c>
      <c r="AI169">
        <v>86.085395000000005</v>
      </c>
      <c r="AJ169" s="44" t="s">
        <v>58</v>
      </c>
      <c r="AK169">
        <v>2013</v>
      </c>
    </row>
    <row r="170" spans="1:42" ht="13">
      <c r="A170" s="8" t="s">
        <v>989</v>
      </c>
      <c r="B170" s="15" t="s">
        <v>990</v>
      </c>
      <c r="C170" s="9"/>
      <c r="D170" s="25" t="s">
        <v>991</v>
      </c>
      <c r="E170" s="36"/>
      <c r="F170" s="36" t="s">
        <v>65</v>
      </c>
      <c r="G170" s="44" t="s">
        <v>150</v>
      </c>
      <c r="H170" s="82" t="s">
        <v>67</v>
      </c>
      <c r="I170" s="36"/>
      <c r="J170" s="36" t="s">
        <v>992</v>
      </c>
      <c r="K170" s="36" t="s">
        <v>993</v>
      </c>
      <c r="L170" s="36" t="s">
        <v>70</v>
      </c>
      <c r="M170" s="13">
        <v>1.2</v>
      </c>
      <c r="N170" s="36"/>
      <c r="O170" s="36"/>
      <c r="P170" s="21"/>
      <c r="Q170" s="36"/>
      <c r="R170" s="21"/>
      <c r="S170" s="36" t="s">
        <v>51</v>
      </c>
      <c r="T170" s="36" t="s">
        <v>52</v>
      </c>
      <c r="U170" s="39"/>
      <c r="V170" s="44">
        <v>50</v>
      </c>
      <c r="W170" s="36" t="s">
        <v>72</v>
      </c>
      <c r="X170" s="12" t="s">
        <v>53</v>
      </c>
      <c r="Y170" s="44" t="s">
        <v>54</v>
      </c>
      <c r="Z170" s="36"/>
      <c r="AA170" s="36" t="s">
        <v>994</v>
      </c>
      <c r="AB170" s="36"/>
      <c r="AD170" s="36" t="s">
        <v>995</v>
      </c>
      <c r="AE170" s="82" t="s">
        <v>996</v>
      </c>
      <c r="AF170" s="44" t="s">
        <v>372</v>
      </c>
      <c r="AG170" s="15" t="s">
        <v>78</v>
      </c>
      <c r="AH170" s="77">
        <v>45.756667</v>
      </c>
      <c r="AI170" s="77">
        <v>107.993056</v>
      </c>
      <c r="AJ170" s="36" t="s">
        <v>79</v>
      </c>
      <c r="AK170" t="s">
        <v>114</v>
      </c>
      <c r="AL170" s="82"/>
      <c r="AM170" s="44"/>
      <c r="AN170" s="44"/>
      <c r="AO170" s="44"/>
    </row>
    <row r="171" spans="1:42" ht="13">
      <c r="A171" s="8" t="s">
        <v>6237</v>
      </c>
      <c r="B171" s="65" t="s">
        <v>6238</v>
      </c>
      <c r="C171" t="s">
        <v>6239</v>
      </c>
      <c r="D171" s="62" t="s">
        <v>6240</v>
      </c>
      <c r="E171" s="62" t="s">
        <v>6241</v>
      </c>
      <c r="F171" s="36" t="s">
        <v>46</v>
      </c>
      <c r="J171" s="44" t="s">
        <v>6242</v>
      </c>
      <c r="K171" s="44" t="s">
        <v>6242</v>
      </c>
      <c r="L171" s="36" t="s">
        <v>70</v>
      </c>
      <c r="M171" s="65">
        <v>13</v>
      </c>
      <c r="P171" s="21"/>
      <c r="R171" s="21"/>
      <c r="S171" s="36" t="s">
        <v>51</v>
      </c>
      <c r="T171" s="36" t="s">
        <v>52</v>
      </c>
      <c r="U171" s="39"/>
      <c r="V171" s="44">
        <v>50</v>
      </c>
      <c r="W171" s="36" t="s">
        <v>72</v>
      </c>
      <c r="X171" s="36" t="s">
        <v>53</v>
      </c>
      <c r="Y171" s="10" t="s">
        <v>54</v>
      </c>
      <c r="AC171" t="s">
        <v>6243</v>
      </c>
      <c r="AD171" t="s">
        <v>3976</v>
      </c>
      <c r="AE171" t="s">
        <v>2731</v>
      </c>
      <c r="AF171" t="s">
        <v>60</v>
      </c>
      <c r="AG171" s="15" t="s">
        <v>78</v>
      </c>
      <c r="AH171">
        <v>23.800854999999999</v>
      </c>
      <c r="AI171">
        <v>103.180577</v>
      </c>
      <c r="AJ171" s="44" t="s">
        <v>58</v>
      </c>
      <c r="AL171" s="21"/>
    </row>
    <row r="172" spans="1:42" ht="13">
      <c r="A172" s="8" t="s">
        <v>5787</v>
      </c>
      <c r="B172" s="15" t="s">
        <v>5788</v>
      </c>
      <c r="C172" s="9" t="s">
        <v>5789</v>
      </c>
      <c r="D172" s="25" t="s">
        <v>5790</v>
      </c>
      <c r="E172" s="36"/>
      <c r="F172" t="s">
        <v>46</v>
      </c>
      <c r="J172" s="36" t="s">
        <v>5791</v>
      </c>
      <c r="K172" s="44" t="s">
        <v>5792</v>
      </c>
      <c r="L172" s="36" t="s">
        <v>49</v>
      </c>
      <c r="M172" s="21">
        <v>10</v>
      </c>
      <c r="O172" s="12" t="s">
        <v>50</v>
      </c>
      <c r="P172" s="21">
        <v>690</v>
      </c>
      <c r="R172" s="13">
        <f>P172/M172</f>
        <v>69</v>
      </c>
      <c r="S172" s="36" t="s">
        <v>51</v>
      </c>
      <c r="T172" s="36" t="s">
        <v>52</v>
      </c>
      <c r="U172" s="39">
        <v>69.97</v>
      </c>
      <c r="V172" s="44">
        <v>50</v>
      </c>
      <c r="W172" s="36" t="s">
        <v>72</v>
      </c>
      <c r="X172" s="36" t="s">
        <v>73</v>
      </c>
      <c r="Y172" s="10" t="s">
        <v>110</v>
      </c>
      <c r="Z172" s="21">
        <v>545</v>
      </c>
      <c r="AB172" t="s">
        <v>3423</v>
      </c>
      <c r="AE172" s="44" t="s">
        <v>257</v>
      </c>
      <c r="AF172" s="44" t="s">
        <v>146</v>
      </c>
      <c r="AG172" s="15" t="s">
        <v>157</v>
      </c>
      <c r="AH172" s="44">
        <v>-21.242827999999999</v>
      </c>
      <c r="AI172" s="44">
        <v>147.83539200000001</v>
      </c>
      <c r="AJ172" s="44" t="s">
        <v>58</v>
      </c>
      <c r="AK172" s="44">
        <v>2019</v>
      </c>
      <c r="AL172" s="44"/>
      <c r="AM172" s="44" t="s">
        <v>115</v>
      </c>
      <c r="AN172" s="44" t="s">
        <v>4489</v>
      </c>
      <c r="AO172" s="25" t="s">
        <v>4266</v>
      </c>
    </row>
    <row r="173" spans="1:42" ht="13">
      <c r="A173" s="8" t="s">
        <v>1691</v>
      </c>
      <c r="B173" s="9" t="s">
        <v>1693</v>
      </c>
      <c r="C173" s="9"/>
      <c r="D173" s="44" t="s">
        <v>1694</v>
      </c>
      <c r="E173" s="36"/>
      <c r="F173" s="36" t="s">
        <v>65</v>
      </c>
      <c r="G173" s="44" t="s">
        <v>84</v>
      </c>
      <c r="H173" s="82" t="s">
        <v>67</v>
      </c>
      <c r="I173" s="36"/>
      <c r="J173" s="36" t="s">
        <v>1695</v>
      </c>
      <c r="K173" s="36" t="s">
        <v>1696</v>
      </c>
      <c r="L173" s="36" t="s">
        <v>70</v>
      </c>
      <c r="M173" s="65">
        <v>2</v>
      </c>
      <c r="O173" s="36" t="s">
        <v>50</v>
      </c>
      <c r="P173" s="21">
        <v>180</v>
      </c>
      <c r="R173" s="13">
        <f>P173/M173</f>
        <v>90</v>
      </c>
      <c r="S173" s="44" t="s">
        <v>71</v>
      </c>
      <c r="T173" s="36"/>
      <c r="U173" s="39"/>
      <c r="V173" s="36">
        <v>700</v>
      </c>
      <c r="W173" s="36" t="s">
        <v>58</v>
      </c>
      <c r="X173" s="36" t="s">
        <v>73</v>
      </c>
      <c r="Y173" s="10" t="s">
        <v>110</v>
      </c>
      <c r="Z173" s="36"/>
      <c r="AA173" t="s">
        <v>1697</v>
      </c>
      <c r="AE173" s="44" t="s">
        <v>1698</v>
      </c>
      <c r="AF173" s="44" t="s">
        <v>1692</v>
      </c>
      <c r="AG173" s="15" t="s">
        <v>1699</v>
      </c>
      <c r="AH173" s="44">
        <v>50.093488000000001</v>
      </c>
      <c r="AI173" s="44">
        <v>19.331779000000001</v>
      </c>
      <c r="AJ173" s="36" t="s">
        <v>79</v>
      </c>
      <c r="AK173" s="44">
        <v>2022</v>
      </c>
      <c r="AL173" s="65">
        <v>30</v>
      </c>
      <c r="AM173" s="44"/>
      <c r="AN173" s="44"/>
      <c r="AO173" s="44"/>
    </row>
    <row r="174" spans="1:42" ht="13">
      <c r="A174" s="8" t="s">
        <v>6087</v>
      </c>
      <c r="B174" s="15" t="s">
        <v>6088</v>
      </c>
      <c r="C174" s="9"/>
      <c r="D174" s="25" t="s">
        <v>6089</v>
      </c>
      <c r="E174" s="36"/>
      <c r="F174" s="36" t="s">
        <v>46</v>
      </c>
      <c r="J174" s="36" t="s">
        <v>6090</v>
      </c>
      <c r="K174" s="36" t="s">
        <v>1398</v>
      </c>
      <c r="L174" s="36" t="s">
        <v>49</v>
      </c>
      <c r="M174" s="13">
        <f>N174*0.907185</f>
        <v>11.430531</v>
      </c>
      <c r="N174" s="21">
        <v>12.6</v>
      </c>
      <c r="O174" s="36" t="s">
        <v>50</v>
      </c>
      <c r="P174" s="21">
        <f>Q174*0.907185</f>
        <v>213.369912</v>
      </c>
      <c r="Q174" s="36">
        <v>235.2</v>
      </c>
      <c r="R174" s="13">
        <f>P174/M174</f>
        <v>18.666666666666668</v>
      </c>
      <c r="S174" s="36" t="s">
        <v>51</v>
      </c>
      <c r="T174" s="36" t="s">
        <v>109</v>
      </c>
      <c r="U174" s="39"/>
      <c r="V174" s="77">
        <v>75</v>
      </c>
      <c r="W174" s="82" t="s">
        <v>72</v>
      </c>
      <c r="X174" s="44" t="s">
        <v>177</v>
      </c>
      <c r="Y174" s="10" t="s">
        <v>54</v>
      </c>
      <c r="Z174" s="21">
        <v>187</v>
      </c>
      <c r="AA174" s="36" t="s">
        <v>111</v>
      </c>
      <c r="AB174" s="36" t="s">
        <v>1877</v>
      </c>
      <c r="AC174" s="36" t="s">
        <v>1878</v>
      </c>
      <c r="AE174" s="44" t="s">
        <v>113</v>
      </c>
      <c r="AF174" s="44" t="s">
        <v>94</v>
      </c>
      <c r="AG174" s="15" t="s">
        <v>101</v>
      </c>
      <c r="AH174" s="44">
        <v>44.151299999999999</v>
      </c>
      <c r="AI174" s="44">
        <v>-105.3981</v>
      </c>
      <c r="AJ174" s="10" t="s">
        <v>58</v>
      </c>
      <c r="AK174" s="44">
        <v>1978</v>
      </c>
      <c r="AL174" s="44"/>
      <c r="AM174" s="44"/>
      <c r="AN174" s="44"/>
      <c r="AO174" s="44"/>
    </row>
    <row r="175" spans="1:42" ht="13">
      <c r="A175" s="8" t="s">
        <v>1896</v>
      </c>
      <c r="B175" s="9" t="s">
        <v>1897</v>
      </c>
      <c r="C175" s="9"/>
      <c r="D175" s="28" t="s">
        <v>1898</v>
      </c>
      <c r="F175" s="10" t="s">
        <v>46</v>
      </c>
      <c r="J175" t="s">
        <v>1899</v>
      </c>
      <c r="K175" t="s">
        <v>1900</v>
      </c>
      <c r="L175" s="10" t="s">
        <v>49</v>
      </c>
      <c r="M175" s="11">
        <v>2.2999999999999998</v>
      </c>
      <c r="O175" s="36" t="s">
        <v>50</v>
      </c>
      <c r="P175">
        <v>9.5</v>
      </c>
      <c r="R175" s="13">
        <f>P175/M175</f>
        <v>4.1304347826086962</v>
      </c>
      <c r="S175" s="36" t="s">
        <v>51</v>
      </c>
      <c r="T175" s="44" t="s">
        <v>52</v>
      </c>
      <c r="X175" s="44" t="s">
        <v>177</v>
      </c>
      <c r="Y175" s="44" t="s">
        <v>54</v>
      </c>
      <c r="AA175" t="s">
        <v>1901</v>
      </c>
      <c r="AC175" t="s">
        <v>1902</v>
      </c>
      <c r="AE175" t="s">
        <v>304</v>
      </c>
      <c r="AF175" t="s">
        <v>182</v>
      </c>
      <c r="AG175" s="15" t="s">
        <v>191</v>
      </c>
      <c r="AH175">
        <v>-0.54213800000000001</v>
      </c>
      <c r="AI175">
        <v>117.190729</v>
      </c>
      <c r="AJ175" s="44" t="s">
        <v>58</v>
      </c>
      <c r="AK175">
        <v>2010</v>
      </c>
    </row>
    <row r="176" spans="1:42" ht="13">
      <c r="A176" s="8" t="s">
        <v>5950</v>
      </c>
      <c r="B176" s="15" t="s">
        <v>5951</v>
      </c>
      <c r="C176" s="9"/>
      <c r="D176" s="25" t="s">
        <v>5952</v>
      </c>
      <c r="E176" s="36"/>
      <c r="F176" t="s">
        <v>46</v>
      </c>
      <c r="J176" t="s">
        <v>5953</v>
      </c>
      <c r="K176" t="s">
        <v>5953</v>
      </c>
      <c r="L176" s="36" t="s">
        <v>49</v>
      </c>
      <c r="M176" s="21">
        <v>10</v>
      </c>
      <c r="O176" s="12" t="s">
        <v>50</v>
      </c>
      <c r="P176" s="65">
        <v>194.5</v>
      </c>
      <c r="R176" s="13">
        <f>P176/M176</f>
        <v>19.45</v>
      </c>
      <c r="S176" s="12" t="s">
        <v>51</v>
      </c>
      <c r="T176" s="36" t="s">
        <v>52</v>
      </c>
      <c r="U176" s="21">
        <v>176</v>
      </c>
      <c r="V176" s="77">
        <v>50</v>
      </c>
      <c r="W176" s="82" t="s">
        <v>72</v>
      </c>
      <c r="X176" s="44" t="s">
        <v>177</v>
      </c>
      <c r="Y176" s="10" t="s">
        <v>54</v>
      </c>
      <c r="Z176" s="21">
        <v>450</v>
      </c>
      <c r="AA176" s="36" t="s">
        <v>5954</v>
      </c>
      <c r="AB176" t="s">
        <v>2234</v>
      </c>
      <c r="AE176" s="44" t="s">
        <v>257</v>
      </c>
      <c r="AF176" s="44" t="s">
        <v>146</v>
      </c>
      <c r="AG176" s="15" t="s">
        <v>157</v>
      </c>
      <c r="AH176" s="44">
        <v>-24.310921</v>
      </c>
      <c r="AI176" s="44">
        <v>150.622173</v>
      </c>
      <c r="AJ176" s="44" t="s">
        <v>58</v>
      </c>
      <c r="AK176" s="44">
        <v>1944</v>
      </c>
      <c r="AL176" s="44"/>
      <c r="AM176" s="44" t="s">
        <v>499</v>
      </c>
      <c r="AN176" s="44" t="s">
        <v>5955</v>
      </c>
      <c r="AO176" s="25" t="s">
        <v>5956</v>
      </c>
    </row>
    <row r="177" spans="1:41" ht="13">
      <c r="A177" s="8" t="s">
        <v>1542</v>
      </c>
      <c r="B177" s="15" t="s">
        <v>1543</v>
      </c>
      <c r="C177" s="9"/>
      <c r="D177" s="28" t="s">
        <v>1544</v>
      </c>
      <c r="F177" s="44" t="s">
        <v>46</v>
      </c>
      <c r="J177" t="s">
        <v>1545</v>
      </c>
      <c r="K177" t="s">
        <v>1546</v>
      </c>
      <c r="L177" s="44" t="s">
        <v>49</v>
      </c>
      <c r="M177" s="11">
        <f>N177*0.907185</f>
        <v>1.81437</v>
      </c>
      <c r="N177">
        <v>2</v>
      </c>
      <c r="O177" s="21"/>
      <c r="S177" s="36" t="s">
        <v>51</v>
      </c>
      <c r="T177" s="44" t="s">
        <v>52</v>
      </c>
      <c r="X177" s="36" t="s">
        <v>53</v>
      </c>
      <c r="Y177" s="10" t="s">
        <v>54</v>
      </c>
      <c r="Z177">
        <v>101</v>
      </c>
      <c r="AA177" t="s">
        <v>524</v>
      </c>
      <c r="AE177" t="s">
        <v>1547</v>
      </c>
      <c r="AF177" t="s">
        <v>94</v>
      </c>
      <c r="AG177" s="15" t="s">
        <v>101</v>
      </c>
      <c r="AH177">
        <v>31.087575000000001</v>
      </c>
      <c r="AI177">
        <v>-96.618166000000002</v>
      </c>
      <c r="AJ177" s="10" t="s">
        <v>58</v>
      </c>
    </row>
    <row r="178" spans="1:41" ht="13">
      <c r="A178" s="8" t="s">
        <v>1933</v>
      </c>
      <c r="B178" s="15" t="s">
        <v>1934</v>
      </c>
      <c r="C178" s="9"/>
      <c r="D178" s="28" t="s">
        <v>1935</v>
      </c>
      <c r="F178" s="10" t="s">
        <v>46</v>
      </c>
      <c r="J178" t="s">
        <v>1936</v>
      </c>
      <c r="K178" t="s">
        <v>1937</v>
      </c>
      <c r="L178" s="10" t="s">
        <v>49</v>
      </c>
      <c r="M178" s="13">
        <v>2.4</v>
      </c>
      <c r="O178" s="36" t="s">
        <v>50</v>
      </c>
      <c r="P178">
        <v>234</v>
      </c>
      <c r="R178" s="13">
        <f t="shared" ref="R178:R189" si="9">P178/M178</f>
        <v>97.5</v>
      </c>
      <c r="S178" s="36" t="s">
        <v>51</v>
      </c>
      <c r="T178" s="44" t="s">
        <v>52</v>
      </c>
      <c r="X178" s="36" t="s">
        <v>73</v>
      </c>
      <c r="Y178" s="44" t="s">
        <v>54</v>
      </c>
      <c r="AB178" t="s">
        <v>1938</v>
      </c>
      <c r="AE178" t="s">
        <v>257</v>
      </c>
      <c r="AF178" t="s">
        <v>146</v>
      </c>
      <c r="AG178" s="15" t="s">
        <v>157</v>
      </c>
      <c r="AH178">
        <v>-26.6540316</v>
      </c>
      <c r="AI178">
        <v>150.33549450000001</v>
      </c>
      <c r="AJ178" s="10" t="s">
        <v>58</v>
      </c>
      <c r="AK178">
        <v>2010</v>
      </c>
    </row>
    <row r="179" spans="1:41" ht="13">
      <c r="A179" s="8" t="s">
        <v>1892</v>
      </c>
      <c r="B179" s="9" t="s">
        <v>1893</v>
      </c>
      <c r="C179" s="9"/>
      <c r="D179" s="28" t="s">
        <v>1646</v>
      </c>
      <c r="F179" s="10" t="s">
        <v>46</v>
      </c>
      <c r="J179" t="s">
        <v>1894</v>
      </c>
      <c r="K179" t="s">
        <v>196</v>
      </c>
      <c r="L179" s="10" t="s">
        <v>49</v>
      </c>
      <c r="M179" s="11">
        <v>2.2999999999999998</v>
      </c>
      <c r="O179" s="12" t="s">
        <v>50</v>
      </c>
      <c r="P179">
        <v>83</v>
      </c>
      <c r="R179" s="13">
        <f t="shared" si="9"/>
        <v>36.086956521739133</v>
      </c>
      <c r="S179" s="36" t="s">
        <v>51</v>
      </c>
      <c r="T179" s="44" t="s">
        <v>52</v>
      </c>
      <c r="X179" s="12" t="s">
        <v>73</v>
      </c>
      <c r="AB179" t="s">
        <v>1895</v>
      </c>
      <c r="AE179" t="s">
        <v>1486</v>
      </c>
      <c r="AF179" t="s">
        <v>43</v>
      </c>
      <c r="AG179" s="15" t="s">
        <v>57</v>
      </c>
      <c r="AH179">
        <v>41.438876999999998</v>
      </c>
      <c r="AI179">
        <v>31.846979999999999</v>
      </c>
      <c r="AJ179" t="s">
        <v>79</v>
      </c>
      <c r="AK179">
        <v>2005</v>
      </c>
    </row>
    <row r="180" spans="1:41" ht="16.5" customHeight="1">
      <c r="A180" s="8" t="s">
        <v>2104</v>
      </c>
      <c r="B180" s="15" t="s">
        <v>2105</v>
      </c>
      <c r="C180" s="36" t="s">
        <v>2106</v>
      </c>
      <c r="D180" s="25" t="s">
        <v>2107</v>
      </c>
      <c r="E180" s="44" t="s">
        <v>2108</v>
      </c>
      <c r="F180" s="36" t="s">
        <v>65</v>
      </c>
      <c r="G180" s="44" t="s">
        <v>66</v>
      </c>
      <c r="H180" s="82" t="s">
        <v>67</v>
      </c>
      <c r="I180" s="36"/>
      <c r="J180" s="36" t="s">
        <v>2099</v>
      </c>
      <c r="K180" s="36" t="s">
        <v>2100</v>
      </c>
      <c r="L180" s="36" t="s">
        <v>70</v>
      </c>
      <c r="M180" s="13">
        <v>2.5</v>
      </c>
      <c r="O180" s="12" t="s">
        <v>50</v>
      </c>
      <c r="P180" s="21">
        <v>26.7</v>
      </c>
      <c r="R180" s="13">
        <f t="shared" si="9"/>
        <v>10.68</v>
      </c>
      <c r="S180" s="36" t="s">
        <v>51</v>
      </c>
      <c r="T180" s="36" t="s">
        <v>52</v>
      </c>
      <c r="U180" s="39"/>
      <c r="V180" s="44">
        <v>50</v>
      </c>
      <c r="W180" s="36" t="s">
        <v>72</v>
      </c>
      <c r="X180" s="12" t="s">
        <v>73</v>
      </c>
      <c r="Y180" s="44" t="s">
        <v>255</v>
      </c>
      <c r="Z180" s="36"/>
      <c r="AB180" s="36" t="s">
        <v>2109</v>
      </c>
      <c r="AC180" s="36" t="s">
        <v>2110</v>
      </c>
      <c r="AD180" s="36" t="s">
        <v>2111</v>
      </c>
      <c r="AE180" s="44" t="s">
        <v>2103</v>
      </c>
      <c r="AF180" s="44" t="s">
        <v>2094</v>
      </c>
      <c r="AG180" s="15" t="s">
        <v>352</v>
      </c>
      <c r="AH180" s="44">
        <v>10.7592558</v>
      </c>
      <c r="AI180" s="44">
        <v>-72.849076800000006</v>
      </c>
      <c r="AJ180" s="44" t="s">
        <v>58</v>
      </c>
      <c r="AK180" s="44">
        <v>2021</v>
      </c>
      <c r="AL180" s="44"/>
      <c r="AM180" s="44"/>
      <c r="AN180" s="44"/>
      <c r="AO180" s="44"/>
    </row>
    <row r="181" spans="1:41" ht="13">
      <c r="A181" s="8" t="s">
        <v>6061</v>
      </c>
      <c r="B181" s="9" t="s">
        <v>6062</v>
      </c>
      <c r="C181" s="9" t="s">
        <v>6063</v>
      </c>
      <c r="D181" s="25" t="s">
        <v>6064</v>
      </c>
      <c r="E181" s="36"/>
      <c r="F181" t="s">
        <v>46</v>
      </c>
      <c r="J181" t="s">
        <v>2233</v>
      </c>
      <c r="K181" t="s">
        <v>2233</v>
      </c>
      <c r="L181" s="36" t="s">
        <v>49</v>
      </c>
      <c r="M181" s="21">
        <v>11</v>
      </c>
      <c r="O181" s="36" t="s">
        <v>50</v>
      </c>
      <c r="P181" s="65">
        <v>109.1</v>
      </c>
      <c r="R181" s="13">
        <f t="shared" si="9"/>
        <v>9.918181818181818</v>
      </c>
      <c r="S181" s="44" t="s">
        <v>424</v>
      </c>
      <c r="T181" s="36" t="s">
        <v>425</v>
      </c>
      <c r="U181" s="21">
        <v>340</v>
      </c>
      <c r="X181" s="36" t="s">
        <v>73</v>
      </c>
      <c r="Y181" s="44" t="s">
        <v>110</v>
      </c>
      <c r="Z181" s="21">
        <v>500</v>
      </c>
      <c r="AA181" t="s">
        <v>279</v>
      </c>
      <c r="AB181" t="s">
        <v>2572</v>
      </c>
      <c r="AE181" s="44" t="s">
        <v>257</v>
      </c>
      <c r="AF181" s="44" t="s">
        <v>146</v>
      </c>
      <c r="AG181" s="15" t="s">
        <v>157</v>
      </c>
      <c r="AH181" s="44">
        <v>-22.990997</v>
      </c>
      <c r="AI181" s="44">
        <v>148.58050600000001</v>
      </c>
      <c r="AJ181" s="10" t="s">
        <v>58</v>
      </c>
      <c r="AK181" s="44"/>
      <c r="AL181" s="44"/>
      <c r="AM181" s="44"/>
      <c r="AN181" s="44"/>
      <c r="AO181" s="44"/>
    </row>
    <row r="182" spans="1:41" ht="13">
      <c r="A182" s="8" t="s">
        <v>2947</v>
      </c>
      <c r="B182" s="9" t="s">
        <v>2948</v>
      </c>
      <c r="C182" s="9"/>
      <c r="D182" s="28" t="s">
        <v>2949</v>
      </c>
      <c r="F182" s="10" t="s">
        <v>46</v>
      </c>
      <c r="J182" t="s">
        <v>2950</v>
      </c>
      <c r="K182" t="s">
        <v>2951</v>
      </c>
      <c r="L182" s="10" t="s">
        <v>49</v>
      </c>
      <c r="M182" s="13">
        <v>3.5</v>
      </c>
      <c r="O182" s="12" t="s">
        <v>50</v>
      </c>
      <c r="P182">
        <v>177</v>
      </c>
      <c r="R182" s="13">
        <f t="shared" si="9"/>
        <v>50.571428571428569</v>
      </c>
      <c r="S182" s="44" t="s">
        <v>71</v>
      </c>
      <c r="X182" s="36" t="s">
        <v>73</v>
      </c>
      <c r="Y182" s="10" t="s">
        <v>110</v>
      </c>
      <c r="AB182" t="s">
        <v>1761</v>
      </c>
      <c r="AE182" t="s">
        <v>257</v>
      </c>
      <c r="AF182" t="s">
        <v>146</v>
      </c>
      <c r="AG182" s="15" t="s">
        <v>157</v>
      </c>
      <c r="AH182">
        <v>-21.950199999999999</v>
      </c>
      <c r="AI182">
        <v>148.20939999999999</v>
      </c>
      <c r="AJ182" s="10" t="s">
        <v>58</v>
      </c>
      <c r="AK182">
        <v>2006</v>
      </c>
    </row>
    <row r="183" spans="1:41" ht="13">
      <c r="A183" s="8" t="s">
        <v>2780</v>
      </c>
      <c r="B183" s="9" t="s">
        <v>2781</v>
      </c>
      <c r="C183" s="9"/>
      <c r="D183" s="28" t="s">
        <v>2782</v>
      </c>
      <c r="F183" s="10" t="s">
        <v>46</v>
      </c>
      <c r="J183" t="s">
        <v>2783</v>
      </c>
      <c r="K183" t="s">
        <v>1766</v>
      </c>
      <c r="L183" s="10" t="s">
        <v>49</v>
      </c>
      <c r="M183" s="11">
        <f>N183*0.907185</f>
        <v>3.1751475</v>
      </c>
      <c r="N183">
        <v>3.5</v>
      </c>
      <c r="O183" s="12" t="s">
        <v>50</v>
      </c>
      <c r="P183" s="39">
        <f>Q183*0.907185</f>
        <v>84.731079000000008</v>
      </c>
      <c r="Q183">
        <v>93.4</v>
      </c>
      <c r="R183" s="13">
        <f t="shared" si="9"/>
        <v>26.685714285714287</v>
      </c>
      <c r="S183" s="44" t="s">
        <v>71</v>
      </c>
      <c r="T183" s="44" t="s">
        <v>153</v>
      </c>
      <c r="X183" s="12" t="s">
        <v>73</v>
      </c>
      <c r="Z183">
        <v>220</v>
      </c>
      <c r="AA183" t="s">
        <v>99</v>
      </c>
      <c r="AB183" t="s">
        <v>2784</v>
      </c>
      <c r="AE183" t="s">
        <v>2785</v>
      </c>
      <c r="AF183" t="s">
        <v>94</v>
      </c>
      <c r="AG183" s="15" t="s">
        <v>101</v>
      </c>
      <c r="AH183">
        <v>37.345471000000003</v>
      </c>
      <c r="AI183">
        <v>-87.578766999999999</v>
      </c>
      <c r="AJ183" s="10" t="s">
        <v>58</v>
      </c>
    </row>
    <row r="184" spans="1:41" ht="13">
      <c r="A184" s="8" t="s">
        <v>5978</v>
      </c>
      <c r="B184" s="9" t="s">
        <v>5979</v>
      </c>
      <c r="C184" s="9"/>
      <c r="D184" s="25" t="s">
        <v>5980</v>
      </c>
      <c r="E184" s="36"/>
      <c r="F184" t="s">
        <v>65</v>
      </c>
      <c r="G184" s="44" t="s">
        <v>66</v>
      </c>
      <c r="H184" s="82" t="s">
        <v>67</v>
      </c>
      <c r="I184" t="s">
        <v>219</v>
      </c>
      <c r="J184" s="36" t="s">
        <v>5981</v>
      </c>
      <c r="K184" t="s">
        <v>2765</v>
      </c>
      <c r="L184" s="36" t="s">
        <v>70</v>
      </c>
      <c r="M184" s="21">
        <v>10</v>
      </c>
      <c r="O184" s="12" t="s">
        <v>50</v>
      </c>
      <c r="P184" s="21">
        <v>1160</v>
      </c>
      <c r="R184" s="13">
        <f t="shared" si="9"/>
        <v>116</v>
      </c>
      <c r="S184" s="44" t="s">
        <v>424</v>
      </c>
      <c r="T184" s="36" t="s">
        <v>425</v>
      </c>
      <c r="U184" s="21">
        <v>447</v>
      </c>
      <c r="V184" s="36">
        <v>300</v>
      </c>
      <c r="W184" s="36" t="s">
        <v>58</v>
      </c>
      <c r="X184" s="10" t="s">
        <v>177</v>
      </c>
      <c r="Y184" s="10" t="s">
        <v>54</v>
      </c>
      <c r="Z184" s="21">
        <v>1464</v>
      </c>
      <c r="AA184" t="s">
        <v>5848</v>
      </c>
      <c r="AB184" t="s">
        <v>1373</v>
      </c>
      <c r="AE184" s="44" t="s">
        <v>257</v>
      </c>
      <c r="AF184" s="44" t="s">
        <v>146</v>
      </c>
      <c r="AG184" s="15" t="s">
        <v>157</v>
      </c>
      <c r="AH184" s="44">
        <v>-22.073611</v>
      </c>
      <c r="AI184" s="44">
        <v>146.329722</v>
      </c>
      <c r="AJ184" s="82" t="s">
        <v>79</v>
      </c>
      <c r="AK184" s="44">
        <v>2021</v>
      </c>
      <c r="AL184" s="65">
        <v>60</v>
      </c>
      <c r="AM184" s="44" t="s">
        <v>115</v>
      </c>
      <c r="AN184" s="44" t="s">
        <v>4265</v>
      </c>
      <c r="AO184" s="25" t="s">
        <v>5982</v>
      </c>
    </row>
    <row r="185" spans="1:41" ht="13">
      <c r="A185" s="8" t="s">
        <v>5978</v>
      </c>
      <c r="B185" s="9" t="s">
        <v>5979</v>
      </c>
      <c r="C185" s="9"/>
      <c r="D185" s="25" t="s">
        <v>5980</v>
      </c>
      <c r="E185" s="36"/>
      <c r="F185" t="s">
        <v>65</v>
      </c>
      <c r="G185" s="44" t="s">
        <v>105</v>
      </c>
      <c r="H185" s="82" t="s">
        <v>85</v>
      </c>
      <c r="I185" s="36" t="s">
        <v>1313</v>
      </c>
      <c r="J185" s="36" t="s">
        <v>5981</v>
      </c>
      <c r="K185" t="s">
        <v>2765</v>
      </c>
      <c r="L185" s="36" t="s">
        <v>70</v>
      </c>
      <c r="M185" s="21">
        <v>18</v>
      </c>
      <c r="O185" s="36" t="s">
        <v>50</v>
      </c>
      <c r="P185" s="21">
        <v>1160</v>
      </c>
      <c r="R185" s="13">
        <f t="shared" si="9"/>
        <v>64.444444444444443</v>
      </c>
      <c r="S185" s="44" t="s">
        <v>424</v>
      </c>
      <c r="T185" s="36" t="s">
        <v>425</v>
      </c>
      <c r="U185" s="21">
        <v>447</v>
      </c>
      <c r="V185" s="44">
        <v>400</v>
      </c>
      <c r="W185" s="36" t="s">
        <v>58</v>
      </c>
      <c r="X185" s="44" t="s">
        <v>177</v>
      </c>
      <c r="Y185" s="44" t="s">
        <v>54</v>
      </c>
      <c r="Z185" s="21"/>
      <c r="AA185" t="s">
        <v>5848</v>
      </c>
      <c r="AB185" t="s">
        <v>1373</v>
      </c>
      <c r="AE185" s="44" t="s">
        <v>257</v>
      </c>
      <c r="AF185" s="44" t="s">
        <v>146</v>
      </c>
      <c r="AG185" s="15" t="s">
        <v>157</v>
      </c>
      <c r="AH185" s="44">
        <v>-22.073611</v>
      </c>
      <c r="AI185" s="44">
        <v>146.329722</v>
      </c>
      <c r="AJ185" s="82" t="s">
        <v>79</v>
      </c>
      <c r="AK185" s="44" t="s">
        <v>114</v>
      </c>
      <c r="AL185" s="65">
        <v>60</v>
      </c>
      <c r="AM185" s="44" t="s">
        <v>115</v>
      </c>
      <c r="AN185" s="44" t="s">
        <v>4265</v>
      </c>
      <c r="AO185" s="25" t="s">
        <v>5982</v>
      </c>
    </row>
    <row r="186" spans="1:41" ht="13">
      <c r="A186" s="8" t="s">
        <v>5978</v>
      </c>
      <c r="B186" s="9" t="s">
        <v>5979</v>
      </c>
      <c r="C186" s="9"/>
      <c r="D186" s="25" t="s">
        <v>5980</v>
      </c>
      <c r="E186" s="36"/>
      <c r="F186" t="s">
        <v>65</v>
      </c>
      <c r="G186" s="44" t="s">
        <v>105</v>
      </c>
      <c r="H186" s="82" t="s">
        <v>85</v>
      </c>
      <c r="I186" s="44" t="s">
        <v>2546</v>
      </c>
      <c r="J186" s="36" t="s">
        <v>5981</v>
      </c>
      <c r="K186" t="s">
        <v>2765</v>
      </c>
      <c r="L186" s="36" t="s">
        <v>70</v>
      </c>
      <c r="M186" s="21">
        <v>32</v>
      </c>
      <c r="O186" s="12" t="s">
        <v>50</v>
      </c>
      <c r="P186" s="21">
        <v>1160</v>
      </c>
      <c r="R186" s="13">
        <f t="shared" si="9"/>
        <v>36.25</v>
      </c>
      <c r="S186" s="44" t="s">
        <v>424</v>
      </c>
      <c r="T186" s="36" t="s">
        <v>425</v>
      </c>
      <c r="U186" s="21">
        <v>447</v>
      </c>
      <c r="V186" s="44">
        <v>500</v>
      </c>
      <c r="W186" s="36" t="s">
        <v>58</v>
      </c>
      <c r="X186" s="44" t="s">
        <v>177</v>
      </c>
      <c r="Y186" s="10" t="s">
        <v>54</v>
      </c>
      <c r="Z186" s="21"/>
      <c r="AA186" t="s">
        <v>5848</v>
      </c>
      <c r="AB186" t="s">
        <v>1373</v>
      </c>
      <c r="AE186" s="44" t="s">
        <v>257</v>
      </c>
      <c r="AF186" s="44" t="s">
        <v>146</v>
      </c>
      <c r="AG186" s="15" t="s">
        <v>157</v>
      </c>
      <c r="AH186" s="44">
        <v>-22.073611</v>
      </c>
      <c r="AI186" s="44">
        <v>146.329722</v>
      </c>
      <c r="AJ186" s="82" t="s">
        <v>79</v>
      </c>
      <c r="AK186" s="44" t="s">
        <v>114</v>
      </c>
      <c r="AL186" s="65">
        <v>60</v>
      </c>
      <c r="AM186" s="44" t="s">
        <v>115</v>
      </c>
      <c r="AN186" s="44" t="s">
        <v>4265</v>
      </c>
      <c r="AO186" s="25" t="s">
        <v>5982</v>
      </c>
    </row>
    <row r="187" spans="1:41" ht="13">
      <c r="A187" s="8" t="s">
        <v>1756</v>
      </c>
      <c r="B187" s="9" t="s">
        <v>1757</v>
      </c>
      <c r="C187" s="9"/>
      <c r="D187" s="25" t="s">
        <v>1758</v>
      </c>
      <c r="E187" s="36"/>
      <c r="F187" t="s">
        <v>65</v>
      </c>
      <c r="G187" s="44" t="s">
        <v>84</v>
      </c>
      <c r="H187" s="82" t="s">
        <v>85</v>
      </c>
      <c r="J187" s="36" t="s">
        <v>1759</v>
      </c>
      <c r="K187" s="44" t="s">
        <v>1760</v>
      </c>
      <c r="L187" s="36" t="s">
        <v>70</v>
      </c>
      <c r="M187" s="65">
        <v>2</v>
      </c>
      <c r="O187" s="36" t="s">
        <v>50</v>
      </c>
      <c r="P187" s="21">
        <v>207</v>
      </c>
      <c r="R187" s="13">
        <f t="shared" si="9"/>
        <v>103.5</v>
      </c>
      <c r="S187" s="12" t="s">
        <v>51</v>
      </c>
      <c r="T187" s="36" t="s">
        <v>52</v>
      </c>
      <c r="U187" s="21">
        <v>14</v>
      </c>
      <c r="V187" s="44">
        <v>50</v>
      </c>
      <c r="W187" s="36" t="s">
        <v>72</v>
      </c>
      <c r="X187" s="36" t="s">
        <v>73</v>
      </c>
      <c r="Y187" s="10" t="s">
        <v>110</v>
      </c>
      <c r="AA187" t="s">
        <v>279</v>
      </c>
      <c r="AB187" t="s">
        <v>1761</v>
      </c>
      <c r="AE187" s="36" t="s">
        <v>257</v>
      </c>
      <c r="AF187" s="36" t="s">
        <v>146</v>
      </c>
      <c r="AG187" s="15" t="s">
        <v>157</v>
      </c>
      <c r="AH187" s="36">
        <v>-22.153918999999998</v>
      </c>
      <c r="AI187" s="36">
        <v>148.05809400000001</v>
      </c>
      <c r="AJ187" s="44" t="s">
        <v>58</v>
      </c>
      <c r="AK187" s="44" t="s">
        <v>114</v>
      </c>
      <c r="AM187" s="44" t="s">
        <v>115</v>
      </c>
      <c r="AN187" s="44" t="s">
        <v>1374</v>
      </c>
      <c r="AO187" s="25" t="s">
        <v>1375</v>
      </c>
    </row>
    <row r="188" spans="1:41" ht="13">
      <c r="A188" s="8" t="s">
        <v>1756</v>
      </c>
      <c r="B188" s="15" t="s">
        <v>1757</v>
      </c>
      <c r="C188" s="9"/>
      <c r="D188" s="25" t="s">
        <v>1758</v>
      </c>
      <c r="E188" s="12"/>
      <c r="F188" t="s">
        <v>46</v>
      </c>
      <c r="H188" s="8" t="s">
        <v>85</v>
      </c>
      <c r="J188" s="36" t="s">
        <v>1759</v>
      </c>
      <c r="K188" s="44" t="s">
        <v>1760</v>
      </c>
      <c r="L188" s="36" t="s">
        <v>49</v>
      </c>
      <c r="M188" s="13">
        <v>5.5</v>
      </c>
      <c r="O188" s="12" t="s">
        <v>50</v>
      </c>
      <c r="P188" s="21">
        <v>207</v>
      </c>
      <c r="R188" s="13">
        <f t="shared" si="9"/>
        <v>37.636363636363633</v>
      </c>
      <c r="S188" s="36" t="s">
        <v>51</v>
      </c>
      <c r="T188" s="12" t="s">
        <v>52</v>
      </c>
      <c r="U188" s="21">
        <v>14</v>
      </c>
      <c r="V188" s="44">
        <v>50</v>
      </c>
      <c r="W188" s="12" t="s">
        <v>72</v>
      </c>
      <c r="X188" s="12" t="s">
        <v>73</v>
      </c>
      <c r="Y188" s="10" t="s">
        <v>110</v>
      </c>
      <c r="AA188" t="s">
        <v>279</v>
      </c>
      <c r="AB188" t="s">
        <v>1761</v>
      </c>
      <c r="AE188" s="44" t="s">
        <v>257</v>
      </c>
      <c r="AF188" s="44" t="s">
        <v>146</v>
      </c>
      <c r="AG188" s="15" t="s">
        <v>157</v>
      </c>
      <c r="AH188" s="44">
        <v>-22.153918999999998</v>
      </c>
      <c r="AI188" s="44">
        <v>148.05809400000001</v>
      </c>
      <c r="AJ188" s="10" t="s">
        <v>58</v>
      </c>
      <c r="AK188" s="9">
        <v>2014</v>
      </c>
      <c r="AL188" s="9"/>
      <c r="AM188" s="10" t="s">
        <v>115</v>
      </c>
      <c r="AN188" s="15" t="s">
        <v>1374</v>
      </c>
      <c r="AO188" s="25" t="s">
        <v>1375</v>
      </c>
    </row>
    <row r="189" spans="1:41" ht="13">
      <c r="A189" s="8" t="s">
        <v>4246</v>
      </c>
      <c r="B189" s="9" t="s">
        <v>4247</v>
      </c>
      <c r="C189" s="9"/>
      <c r="D189" s="44" t="s">
        <v>4248</v>
      </c>
      <c r="F189" s="36" t="s">
        <v>46</v>
      </c>
      <c r="J189" t="s">
        <v>4249</v>
      </c>
      <c r="K189" t="s">
        <v>4250</v>
      </c>
      <c r="L189" s="36" t="s">
        <v>49</v>
      </c>
      <c r="M189" s="13">
        <v>5.5</v>
      </c>
      <c r="O189" s="36" t="s">
        <v>50</v>
      </c>
      <c r="P189" s="21">
        <v>350</v>
      </c>
      <c r="R189" s="13">
        <f t="shared" si="9"/>
        <v>63.636363636363633</v>
      </c>
      <c r="S189" s="36" t="s">
        <v>51</v>
      </c>
      <c r="T189" s="36" t="s">
        <v>52</v>
      </c>
      <c r="U189" s="21">
        <v>35</v>
      </c>
      <c r="V189" s="77">
        <v>275</v>
      </c>
      <c r="W189" s="82" t="s">
        <v>58</v>
      </c>
      <c r="X189" s="12" t="s">
        <v>53</v>
      </c>
      <c r="Y189" s="44" t="s">
        <v>54</v>
      </c>
      <c r="AB189" t="s">
        <v>4251</v>
      </c>
      <c r="AC189" t="s">
        <v>4252</v>
      </c>
      <c r="AE189" s="44" t="s">
        <v>4253</v>
      </c>
      <c r="AF189" s="44" t="s">
        <v>43</v>
      </c>
      <c r="AG189" s="15" t="s">
        <v>57</v>
      </c>
      <c r="AH189" s="44">
        <v>40.101210000000002</v>
      </c>
      <c r="AI189" s="44">
        <v>31.701746</v>
      </c>
      <c r="AJ189" s="10" t="s">
        <v>58</v>
      </c>
      <c r="AK189" s="44">
        <v>2000</v>
      </c>
      <c r="AL189" s="44"/>
      <c r="AM189" s="44" t="s">
        <v>499</v>
      </c>
      <c r="AN189" s="44" t="s">
        <v>4254</v>
      </c>
      <c r="AO189" s="44" t="s">
        <v>4255</v>
      </c>
    </row>
    <row r="190" spans="1:41" ht="13">
      <c r="A190" s="8" t="s">
        <v>2952</v>
      </c>
      <c r="B190" s="15" t="s">
        <v>2953</v>
      </c>
      <c r="C190" s="9"/>
      <c r="D190" s="28" t="s">
        <v>2954</v>
      </c>
      <c r="F190" s="10" t="s">
        <v>46</v>
      </c>
      <c r="J190" t="s">
        <v>2955</v>
      </c>
      <c r="K190" t="s">
        <v>2956</v>
      </c>
      <c r="L190" s="10" t="s">
        <v>49</v>
      </c>
      <c r="M190" s="13">
        <f>N190*0.907185</f>
        <v>3.5380215000000002</v>
      </c>
      <c r="N190">
        <v>3.9</v>
      </c>
      <c r="O190" s="21"/>
      <c r="S190" s="12" t="s">
        <v>51</v>
      </c>
      <c r="T190" s="10" t="s">
        <v>52</v>
      </c>
      <c r="X190" s="12" t="s">
        <v>53</v>
      </c>
      <c r="Y190" s="10" t="s">
        <v>54</v>
      </c>
      <c r="Z190">
        <v>140</v>
      </c>
      <c r="AA190" t="s">
        <v>1344</v>
      </c>
      <c r="AB190" t="s">
        <v>2957</v>
      </c>
      <c r="AE190" t="s">
        <v>1814</v>
      </c>
      <c r="AF190" t="s">
        <v>94</v>
      </c>
      <c r="AG190" s="15" t="s">
        <v>101</v>
      </c>
      <c r="AH190">
        <v>47.083098</v>
      </c>
      <c r="AI190">
        <v>-101.29428900000001</v>
      </c>
      <c r="AJ190" s="10" t="s">
        <v>58</v>
      </c>
    </row>
    <row r="191" spans="1:41" ht="13">
      <c r="A191" s="8" t="s">
        <v>5850</v>
      </c>
      <c r="B191" s="15" t="s">
        <v>5851</v>
      </c>
      <c r="C191" s="9" t="s">
        <v>5852</v>
      </c>
      <c r="D191" s="25" t="s">
        <v>5853</v>
      </c>
      <c r="E191" s="36"/>
      <c r="F191" t="s">
        <v>65</v>
      </c>
      <c r="G191" s="44" t="s">
        <v>150</v>
      </c>
      <c r="H191" s="82" t="s">
        <v>67</v>
      </c>
      <c r="J191" s="36" t="s">
        <v>5854</v>
      </c>
      <c r="K191" t="s">
        <v>5847</v>
      </c>
      <c r="L191" s="36" t="s">
        <v>70</v>
      </c>
      <c r="M191" s="21">
        <v>10</v>
      </c>
      <c r="O191" s="12" t="s">
        <v>50</v>
      </c>
      <c r="P191" s="21">
        <v>49.3</v>
      </c>
      <c r="R191" s="13">
        <f>P191/M191</f>
        <v>4.93</v>
      </c>
      <c r="S191" s="36" t="s">
        <v>51</v>
      </c>
      <c r="T191" s="36" t="s">
        <v>52</v>
      </c>
      <c r="U191" s="39"/>
      <c r="V191" s="44">
        <v>50</v>
      </c>
      <c r="W191" s="36" t="s">
        <v>72</v>
      </c>
      <c r="X191" s="36" t="s">
        <v>73</v>
      </c>
      <c r="Y191" s="44" t="s">
        <v>255</v>
      </c>
      <c r="AB191" t="s">
        <v>5855</v>
      </c>
      <c r="AE191" s="36" t="s">
        <v>257</v>
      </c>
      <c r="AF191" s="36" t="s">
        <v>146</v>
      </c>
      <c r="AG191" s="15" t="s">
        <v>157</v>
      </c>
      <c r="AH191" s="36">
        <v>-22.679445999999999</v>
      </c>
      <c r="AI191" s="36">
        <v>149.659662</v>
      </c>
      <c r="AJ191" s="10" t="s">
        <v>58</v>
      </c>
      <c r="AK191" t="s">
        <v>114</v>
      </c>
      <c r="AM191" s="44" t="s">
        <v>115</v>
      </c>
      <c r="AN191" s="44" t="s">
        <v>3282</v>
      </c>
      <c r="AO191" s="25" t="s">
        <v>3283</v>
      </c>
    </row>
    <row r="192" spans="1:41" ht="13">
      <c r="A192" s="8" t="s">
        <v>3455</v>
      </c>
      <c r="B192" s="15" t="s">
        <v>3456</v>
      </c>
      <c r="C192" s="9"/>
      <c r="D192" s="28" t="s">
        <v>3457</v>
      </c>
      <c r="F192" s="10" t="s">
        <v>46</v>
      </c>
      <c r="J192" t="s">
        <v>3458</v>
      </c>
      <c r="K192" t="s">
        <v>3148</v>
      </c>
      <c r="L192" s="10" t="s">
        <v>49</v>
      </c>
      <c r="M192" s="11">
        <f>N192*0.907185</f>
        <v>4.2637695000000004</v>
      </c>
      <c r="N192">
        <v>4.7</v>
      </c>
      <c r="O192" s="21"/>
      <c r="S192" s="44" t="s">
        <v>71</v>
      </c>
      <c r="X192" s="36" t="s">
        <v>73</v>
      </c>
      <c r="Z192">
        <v>450</v>
      </c>
      <c r="AA192" t="s">
        <v>3149</v>
      </c>
      <c r="AB192" t="s">
        <v>3459</v>
      </c>
      <c r="AE192" t="s">
        <v>3460</v>
      </c>
      <c r="AF192" t="s">
        <v>94</v>
      </c>
      <c r="AG192" s="15" t="s">
        <v>101</v>
      </c>
      <c r="AH192">
        <v>39.89</v>
      </c>
      <c r="AI192">
        <v>-81.02</v>
      </c>
      <c r="AJ192" s="44" t="s">
        <v>58</v>
      </c>
    </row>
    <row r="193" spans="1:42" ht="13">
      <c r="A193" s="8" t="s">
        <v>6766</v>
      </c>
      <c r="B193" s="15" t="s">
        <v>6767</v>
      </c>
      <c r="C193" s="36" t="s">
        <v>6768</v>
      </c>
      <c r="D193" s="25" t="s">
        <v>6769</v>
      </c>
      <c r="E193" s="44" t="s">
        <v>6770</v>
      </c>
      <c r="F193" s="36" t="s">
        <v>46</v>
      </c>
      <c r="J193" s="36" t="s">
        <v>6771</v>
      </c>
      <c r="K193" s="44" t="s">
        <v>6772</v>
      </c>
      <c r="L193" s="36" t="s">
        <v>49</v>
      </c>
      <c r="M193" s="13">
        <v>27.69</v>
      </c>
      <c r="O193" s="36" t="s">
        <v>50</v>
      </c>
      <c r="P193" s="21">
        <v>200.6</v>
      </c>
      <c r="Q193" s="36"/>
      <c r="R193" s="13">
        <f>P193/M193</f>
        <v>7.244492596605272</v>
      </c>
      <c r="S193" s="36" t="s">
        <v>51</v>
      </c>
      <c r="T193" s="36" t="s">
        <v>52</v>
      </c>
      <c r="U193" s="21">
        <v>699</v>
      </c>
      <c r="V193" s="44">
        <v>50</v>
      </c>
      <c r="W193" s="36" t="s">
        <v>72</v>
      </c>
      <c r="X193" s="12" t="s">
        <v>73</v>
      </c>
      <c r="Y193" s="44" t="s">
        <v>54</v>
      </c>
      <c r="Z193" s="21">
        <v>5373</v>
      </c>
      <c r="AA193" s="36" t="s">
        <v>3688</v>
      </c>
      <c r="AB193" s="36" t="s">
        <v>6773</v>
      </c>
      <c r="AE193" s="44" t="s">
        <v>2103</v>
      </c>
      <c r="AF193" s="44" t="s">
        <v>2094</v>
      </c>
      <c r="AG193" s="15" t="s">
        <v>352</v>
      </c>
      <c r="AH193" s="44">
        <v>11.033968</v>
      </c>
      <c r="AI193" s="44">
        <v>-72.662925999999999</v>
      </c>
      <c r="AJ193" s="44" t="s">
        <v>58</v>
      </c>
      <c r="AK193" s="44">
        <v>1985</v>
      </c>
      <c r="AL193" s="44">
        <v>13</v>
      </c>
      <c r="AM193" s="44" t="s">
        <v>115</v>
      </c>
      <c r="AN193" s="44" t="s">
        <v>6774</v>
      </c>
      <c r="AO193" s="25" t="s">
        <v>6775</v>
      </c>
      <c r="AP193" s="36"/>
    </row>
    <row r="194" spans="1:42" ht="13">
      <c r="A194" s="8" t="s">
        <v>3958</v>
      </c>
      <c r="B194" s="82" t="s">
        <v>3959</v>
      </c>
      <c r="C194" s="82" t="s">
        <v>3960</v>
      </c>
      <c r="D194" s="46" t="s">
        <v>3961</v>
      </c>
      <c r="E194" s="19" t="s">
        <v>3962</v>
      </c>
      <c r="F194" t="s">
        <v>65</v>
      </c>
      <c r="G194" s="44" t="s">
        <v>66</v>
      </c>
      <c r="H194" s="82" t="s">
        <v>67</v>
      </c>
      <c r="I194" s="82"/>
      <c r="J194" s="44" t="s">
        <v>3963</v>
      </c>
      <c r="K194" s="44" t="s">
        <v>3964</v>
      </c>
      <c r="L194" s="36" t="s">
        <v>70</v>
      </c>
      <c r="M194" s="21">
        <v>5</v>
      </c>
      <c r="O194" s="36" t="s">
        <v>50</v>
      </c>
      <c r="P194" s="13">
        <v>1444.76</v>
      </c>
      <c r="R194" s="13">
        <f>P194/M194</f>
        <v>288.952</v>
      </c>
      <c r="S194" s="44" t="s">
        <v>71</v>
      </c>
      <c r="U194" s="39">
        <v>83.4</v>
      </c>
      <c r="V194" s="44">
        <v>456</v>
      </c>
      <c r="W194" s="36" t="s">
        <v>72</v>
      </c>
      <c r="X194" s="36" t="s">
        <v>53</v>
      </c>
      <c r="Y194" s="10" t="s">
        <v>54</v>
      </c>
      <c r="Z194">
        <v>1012</v>
      </c>
      <c r="AA194" s="44" t="s">
        <v>3965</v>
      </c>
      <c r="AB194" s="82" t="s">
        <v>3966</v>
      </c>
      <c r="AC194" s="82" t="s">
        <v>894</v>
      </c>
      <c r="AD194" s="82" t="s">
        <v>895</v>
      </c>
      <c r="AE194" s="82" t="s">
        <v>572</v>
      </c>
      <c r="AF194" s="82" t="s">
        <v>60</v>
      </c>
      <c r="AG194" s="15" t="s">
        <v>78</v>
      </c>
      <c r="AH194" s="77">
        <v>43.553883999999996</v>
      </c>
      <c r="AI194" s="77">
        <v>115.167883</v>
      </c>
      <c r="AJ194" s="10" t="s">
        <v>58</v>
      </c>
      <c r="AL194" s="80">
        <v>192.6</v>
      </c>
      <c r="AM194" s="82"/>
    </row>
    <row r="195" spans="1:42" ht="13">
      <c r="A195" s="8" t="s">
        <v>5807</v>
      </c>
      <c r="B195" s="82" t="s">
        <v>5808</v>
      </c>
      <c r="C195" s="82" t="s">
        <v>5809</v>
      </c>
      <c r="D195" s="19" t="s">
        <v>5810</v>
      </c>
      <c r="E195" s="19" t="s">
        <v>5811</v>
      </c>
      <c r="F195" s="36" t="s">
        <v>46</v>
      </c>
      <c r="G195" s="82"/>
      <c r="I195" s="82"/>
      <c r="J195" s="44" t="s">
        <v>5812</v>
      </c>
      <c r="K195" s="44" t="s">
        <v>5813</v>
      </c>
      <c r="L195" s="36" t="s">
        <v>70</v>
      </c>
      <c r="M195" s="21">
        <v>10</v>
      </c>
      <c r="O195" s="36" t="s">
        <v>50</v>
      </c>
      <c r="P195" s="13">
        <v>1724.27</v>
      </c>
      <c r="R195" s="13">
        <f>P195/M195</f>
        <v>172.42699999999999</v>
      </c>
      <c r="S195" s="44" t="s">
        <v>71</v>
      </c>
      <c r="U195" s="31">
        <v>155.80000000000001</v>
      </c>
      <c r="V195" s="44">
        <v>456</v>
      </c>
      <c r="W195" s="36" t="s">
        <v>72</v>
      </c>
      <c r="X195" s="36" t="s">
        <v>73</v>
      </c>
      <c r="AB195" s="82" t="s">
        <v>5814</v>
      </c>
      <c r="AC195" s="82" t="s">
        <v>5383</v>
      </c>
      <c r="AD195" s="82" t="s">
        <v>571</v>
      </c>
      <c r="AE195" s="82" t="s">
        <v>572</v>
      </c>
      <c r="AF195" s="82" t="s">
        <v>60</v>
      </c>
      <c r="AG195" s="15" t="s">
        <v>78</v>
      </c>
      <c r="AH195" s="77">
        <v>39.302563999999997</v>
      </c>
      <c r="AI195" s="77">
        <v>109.965281</v>
      </c>
      <c r="AJ195" s="10" t="s">
        <v>58</v>
      </c>
      <c r="AL195" s="80">
        <v>123.2</v>
      </c>
      <c r="AM195" s="82"/>
    </row>
    <row r="196" spans="1:42" ht="13">
      <c r="A196" s="8" t="s">
        <v>4395</v>
      </c>
      <c r="B196" s="65" t="s">
        <v>4396</v>
      </c>
      <c r="C196" t="s">
        <v>4397</v>
      </c>
      <c r="D196" s="62" t="s">
        <v>4398</v>
      </c>
      <c r="E196" s="62" t="s">
        <v>4399</v>
      </c>
      <c r="F196" s="36" t="s">
        <v>46</v>
      </c>
      <c r="G196" s="21"/>
      <c r="J196" s="65" t="s">
        <v>4400</v>
      </c>
      <c r="K196" s="65" t="s">
        <v>4401</v>
      </c>
      <c r="L196" s="36" t="s">
        <v>70</v>
      </c>
      <c r="M196" s="21">
        <v>6</v>
      </c>
      <c r="O196" s="36" t="s">
        <v>50</v>
      </c>
      <c r="P196" s="21">
        <v>220.83</v>
      </c>
      <c r="R196" s="13">
        <f>P196/M196</f>
        <v>36.805</v>
      </c>
      <c r="S196" s="44" t="s">
        <v>71</v>
      </c>
      <c r="U196" s="39">
        <v>20.0776</v>
      </c>
      <c r="V196">
        <v>456</v>
      </c>
      <c r="W196" t="s">
        <v>72</v>
      </c>
      <c r="X196" s="36" t="s">
        <v>73</v>
      </c>
      <c r="Y196" s="10" t="s">
        <v>54</v>
      </c>
      <c r="AB196" t="s">
        <v>4402</v>
      </c>
      <c r="AC196" t="s">
        <v>4403</v>
      </c>
      <c r="AD196" t="s">
        <v>692</v>
      </c>
      <c r="AE196" t="s">
        <v>77</v>
      </c>
      <c r="AF196" t="s">
        <v>60</v>
      </c>
      <c r="AG196" s="15" t="s">
        <v>78</v>
      </c>
      <c r="AH196">
        <v>39.881265999999997</v>
      </c>
      <c r="AI196">
        <v>112.99320299999999</v>
      </c>
      <c r="AJ196" s="10" t="s">
        <v>58</v>
      </c>
      <c r="AK196">
        <v>2010</v>
      </c>
      <c r="AL196" s="21">
        <v>39.4</v>
      </c>
    </row>
    <row r="197" spans="1:42" ht="13">
      <c r="A197" s="8" t="s">
        <v>4204</v>
      </c>
      <c r="B197" s="9" t="s">
        <v>4205</v>
      </c>
      <c r="C197" s="9" t="s">
        <v>1235</v>
      </c>
      <c r="D197" s="25" t="s">
        <v>4206</v>
      </c>
      <c r="F197" t="s">
        <v>65</v>
      </c>
      <c r="G197" s="44" t="s">
        <v>150</v>
      </c>
      <c r="H197" s="82" t="s">
        <v>67</v>
      </c>
      <c r="I197" s="36"/>
      <c r="J197" s="44" t="s">
        <v>381</v>
      </c>
      <c r="K197" t="s">
        <v>382</v>
      </c>
      <c r="L197" s="36" t="s">
        <v>70</v>
      </c>
      <c r="M197" s="11">
        <v>5.3</v>
      </c>
      <c r="O197" s="36" t="s">
        <v>50</v>
      </c>
      <c r="P197" s="36">
        <v>76</v>
      </c>
      <c r="Q197" s="36"/>
      <c r="R197" s="13">
        <f>P197/M197</f>
        <v>14.339622641509434</v>
      </c>
      <c r="S197" s="36" t="s">
        <v>51</v>
      </c>
      <c r="T197" s="36" t="s">
        <v>52</v>
      </c>
      <c r="U197" s="39">
        <v>8.6300000000000008</v>
      </c>
      <c r="V197" s="44">
        <v>50</v>
      </c>
      <c r="W197" s="36" t="s">
        <v>72</v>
      </c>
      <c r="X197" s="44" t="s">
        <v>177</v>
      </c>
      <c r="Y197" s="44" t="s">
        <v>54</v>
      </c>
      <c r="AA197" t="s">
        <v>4207</v>
      </c>
      <c r="AB197" s="36" t="s">
        <v>4208</v>
      </c>
      <c r="AC197" s="36" t="s">
        <v>4209</v>
      </c>
      <c r="AD197" t="s">
        <v>541</v>
      </c>
      <c r="AE197" s="36" t="s">
        <v>386</v>
      </c>
      <c r="AF197" s="36" t="s">
        <v>172</v>
      </c>
      <c r="AG197" s="15" t="s">
        <v>180</v>
      </c>
      <c r="AH197">
        <v>23.733245</v>
      </c>
      <c r="AI197">
        <v>84.816683999999995</v>
      </c>
      <c r="AJ197" s="44" t="s">
        <v>58</v>
      </c>
      <c r="AK197" t="s">
        <v>114</v>
      </c>
      <c r="AL197" s="36"/>
      <c r="AM197" s="67"/>
      <c r="AN197" s="67"/>
      <c r="AO197" s="67"/>
      <c r="AP197" s="32"/>
    </row>
    <row r="198" spans="1:42" ht="13">
      <c r="A198" s="8" t="s">
        <v>2994</v>
      </c>
      <c r="B198" s="44" t="s">
        <v>2995</v>
      </c>
      <c r="C198" s="44"/>
      <c r="D198" s="28" t="s">
        <v>2996</v>
      </c>
      <c r="F198" s="44" t="s">
        <v>46</v>
      </c>
      <c r="K198" s="44" t="s">
        <v>2997</v>
      </c>
      <c r="L198" s="44" t="s">
        <v>49</v>
      </c>
      <c r="M198" s="11">
        <v>3.6</v>
      </c>
      <c r="O198" s="21"/>
      <c r="S198" s="44" t="s">
        <v>51</v>
      </c>
      <c r="T198" s="44" t="s">
        <v>52</v>
      </c>
      <c r="X198" s="44" t="s">
        <v>177</v>
      </c>
      <c r="Y198" s="44" t="s">
        <v>54</v>
      </c>
      <c r="AF198" t="s">
        <v>372</v>
      </c>
      <c r="AG198" s="15" t="s">
        <v>78</v>
      </c>
      <c r="AH198">
        <v>47.389052599999999</v>
      </c>
      <c r="AI198">
        <v>110.0208664</v>
      </c>
      <c r="AJ198" s="10" t="s">
        <v>79</v>
      </c>
      <c r="AL198">
        <v>25</v>
      </c>
    </row>
    <row r="199" spans="1:42" ht="13">
      <c r="A199" s="8" t="s">
        <v>6449</v>
      </c>
      <c r="B199" s="15" t="s">
        <v>6450</v>
      </c>
      <c r="C199" s="9"/>
      <c r="D199" s="25" t="s">
        <v>6451</v>
      </c>
      <c r="E199" s="36"/>
      <c r="F199" s="36" t="s">
        <v>65</v>
      </c>
      <c r="G199" s="44" t="s">
        <v>150</v>
      </c>
      <c r="H199" s="82" t="s">
        <v>67</v>
      </c>
      <c r="J199" s="36" t="s">
        <v>438</v>
      </c>
      <c r="K199" t="s">
        <v>357</v>
      </c>
      <c r="L199" s="36" t="s">
        <v>70</v>
      </c>
      <c r="M199" s="21">
        <v>15</v>
      </c>
      <c r="P199" s="21"/>
      <c r="R199" s="21"/>
      <c r="S199" s="36" t="s">
        <v>51</v>
      </c>
      <c r="T199" s="36" t="s">
        <v>52</v>
      </c>
      <c r="U199" s="39"/>
      <c r="V199" s="77">
        <v>65</v>
      </c>
      <c r="W199" s="82" t="s">
        <v>72</v>
      </c>
      <c r="X199" s="12" t="s">
        <v>53</v>
      </c>
      <c r="Y199" s="10" t="s">
        <v>54</v>
      </c>
      <c r="Z199" s="36"/>
      <c r="AA199" t="s">
        <v>383</v>
      </c>
      <c r="AB199" s="36"/>
      <c r="AE199" s="44" t="s">
        <v>386</v>
      </c>
      <c r="AF199" s="44" t="s">
        <v>172</v>
      </c>
      <c r="AG199" s="15" t="s">
        <v>180</v>
      </c>
      <c r="AH199" s="44">
        <v>23.9</v>
      </c>
      <c r="AI199" s="44">
        <v>85.033330000000007</v>
      </c>
      <c r="AJ199" s="36" t="s">
        <v>79</v>
      </c>
      <c r="AK199" t="s">
        <v>114</v>
      </c>
      <c r="AL199" s="44"/>
      <c r="AM199" s="44"/>
      <c r="AN199" s="44"/>
      <c r="AO199" s="44"/>
      <c r="AP199" s="82"/>
    </row>
    <row r="200" spans="1:42" ht="13">
      <c r="A200" s="8" t="s">
        <v>3848</v>
      </c>
      <c r="B200" s="82" t="s">
        <v>3849</v>
      </c>
      <c r="C200" s="82" t="s">
        <v>3850</v>
      </c>
      <c r="D200" s="19" t="s">
        <v>3851</v>
      </c>
      <c r="E200" s="19" t="s">
        <v>3852</v>
      </c>
      <c r="F200" t="s">
        <v>65</v>
      </c>
      <c r="G200" s="44" t="s">
        <v>66</v>
      </c>
      <c r="H200" s="82" t="s">
        <v>67</v>
      </c>
      <c r="I200" s="82"/>
      <c r="J200" s="44" t="s">
        <v>3853</v>
      </c>
      <c r="K200" s="44" t="s">
        <v>3854</v>
      </c>
      <c r="L200" s="36" t="s">
        <v>70</v>
      </c>
      <c r="M200" s="21">
        <v>5</v>
      </c>
      <c r="O200" s="12" t="s">
        <v>50</v>
      </c>
      <c r="P200">
        <v>421</v>
      </c>
      <c r="R200" s="13">
        <f>P200/M200</f>
        <v>84.2</v>
      </c>
      <c r="S200" s="44" t="s">
        <v>71</v>
      </c>
      <c r="U200" s="39">
        <v>49.87</v>
      </c>
      <c r="V200" s="44">
        <v>456</v>
      </c>
      <c r="W200" s="36" t="s">
        <v>72</v>
      </c>
      <c r="X200" s="36" t="s">
        <v>73</v>
      </c>
      <c r="Y200" s="10" t="s">
        <v>110</v>
      </c>
      <c r="AA200" t="s">
        <v>3855</v>
      </c>
      <c r="AB200" s="82"/>
      <c r="AC200" s="82" t="s">
        <v>746</v>
      </c>
      <c r="AD200" s="82" t="s">
        <v>571</v>
      </c>
      <c r="AE200" s="82" t="s">
        <v>572</v>
      </c>
      <c r="AF200" s="82" t="s">
        <v>60</v>
      </c>
      <c r="AG200" s="15" t="s">
        <v>78</v>
      </c>
      <c r="AH200" s="77">
        <v>38.369137000000002</v>
      </c>
      <c r="AI200" s="77">
        <v>106.57545</v>
      </c>
      <c r="AJ200" s="10" t="s">
        <v>58</v>
      </c>
      <c r="AL200" s="82"/>
      <c r="AM200" s="82"/>
    </row>
    <row r="201" spans="1:42" ht="13">
      <c r="A201" s="8" t="s">
        <v>1433</v>
      </c>
      <c r="B201" s="82" t="s">
        <v>1434</v>
      </c>
      <c r="C201" s="82" t="s">
        <v>1435</v>
      </c>
      <c r="D201" s="19" t="s">
        <v>1436</v>
      </c>
      <c r="E201" s="19" t="s">
        <v>1437</v>
      </c>
      <c r="F201" t="s">
        <v>65</v>
      </c>
      <c r="G201" s="44" t="s">
        <v>66</v>
      </c>
      <c r="H201" s="82" t="s">
        <v>67</v>
      </c>
      <c r="I201" s="82"/>
      <c r="J201" s="44" t="s">
        <v>1438</v>
      </c>
      <c r="K201" s="44" t="s">
        <v>1439</v>
      </c>
      <c r="L201" s="36" t="s">
        <v>70</v>
      </c>
      <c r="M201" s="13">
        <v>1.8</v>
      </c>
      <c r="O201" s="12" t="s">
        <v>50</v>
      </c>
      <c r="P201">
        <v>116.18</v>
      </c>
      <c r="R201" s="13">
        <f>P201/M201</f>
        <v>64.544444444444451</v>
      </c>
      <c r="S201" s="10" t="s">
        <v>71</v>
      </c>
      <c r="U201" s="39">
        <v>14.66</v>
      </c>
      <c r="V201" s="44">
        <v>456</v>
      </c>
      <c r="W201" s="36" t="s">
        <v>72</v>
      </c>
      <c r="X201" s="36" t="s">
        <v>73</v>
      </c>
      <c r="Z201" s="82"/>
      <c r="AA201" s="82"/>
      <c r="AB201" s="82" t="s">
        <v>1178</v>
      </c>
      <c r="AC201" s="82" t="s">
        <v>746</v>
      </c>
      <c r="AD201" s="82" t="s">
        <v>571</v>
      </c>
      <c r="AE201" s="82" t="s">
        <v>572</v>
      </c>
      <c r="AF201" s="82" t="s">
        <v>60</v>
      </c>
      <c r="AG201" s="15" t="s">
        <v>78</v>
      </c>
      <c r="AH201" s="77">
        <v>38.322181</v>
      </c>
      <c r="AI201" s="77">
        <v>106.529516</v>
      </c>
      <c r="AJ201" s="44" t="s">
        <v>58</v>
      </c>
      <c r="AL201" s="80">
        <v>49.6</v>
      </c>
      <c r="AM201" s="82"/>
    </row>
    <row r="202" spans="1:42" ht="13">
      <c r="A202" s="8" t="s">
        <v>1171</v>
      </c>
      <c r="B202" s="82" t="s">
        <v>1172</v>
      </c>
      <c r="C202" s="82" t="s">
        <v>1173</v>
      </c>
      <c r="D202" s="19" t="s">
        <v>1174</v>
      </c>
      <c r="E202" s="19" t="s">
        <v>1175</v>
      </c>
      <c r="F202" t="s">
        <v>65</v>
      </c>
      <c r="G202" s="44" t="s">
        <v>66</v>
      </c>
      <c r="H202" s="82" t="s">
        <v>67</v>
      </c>
      <c r="I202" s="82"/>
      <c r="J202" s="44" t="s">
        <v>1176</v>
      </c>
      <c r="K202" s="44" t="s">
        <v>1177</v>
      </c>
      <c r="L202" s="36" t="s">
        <v>70</v>
      </c>
      <c r="M202" s="13">
        <v>1.5</v>
      </c>
      <c r="O202" s="12" t="s">
        <v>50</v>
      </c>
      <c r="P202">
        <v>97.75</v>
      </c>
      <c r="R202" s="13">
        <f>P202/M202</f>
        <v>65.166666666666671</v>
      </c>
      <c r="S202" s="44" t="s">
        <v>71</v>
      </c>
      <c r="U202" s="39">
        <v>8.1199999999999992</v>
      </c>
      <c r="V202" s="44">
        <v>456</v>
      </c>
      <c r="W202" s="36" t="s">
        <v>72</v>
      </c>
      <c r="X202" s="36" t="s">
        <v>73</v>
      </c>
      <c r="Y202" s="10" t="s">
        <v>54</v>
      </c>
      <c r="Z202" s="82"/>
      <c r="AA202" s="82"/>
      <c r="AB202" s="82" t="s">
        <v>1178</v>
      </c>
      <c r="AC202" s="82" t="s">
        <v>746</v>
      </c>
      <c r="AD202" s="82" t="s">
        <v>571</v>
      </c>
      <c r="AE202" s="82" t="s">
        <v>572</v>
      </c>
      <c r="AF202" s="82" t="s">
        <v>60</v>
      </c>
      <c r="AG202" s="15" t="s">
        <v>78</v>
      </c>
      <c r="AH202" s="77">
        <v>38.299084000000001</v>
      </c>
      <c r="AI202" s="77">
        <v>106.53429</v>
      </c>
      <c r="AJ202" s="44" t="s">
        <v>58</v>
      </c>
      <c r="AL202" s="80">
        <v>50.1</v>
      </c>
      <c r="AM202" s="82"/>
    </row>
    <row r="203" spans="1:42" ht="13">
      <c r="A203" s="8" t="s">
        <v>3781</v>
      </c>
      <c r="B203" s="65" t="s">
        <v>3782</v>
      </c>
      <c r="C203" t="s">
        <v>3783</v>
      </c>
      <c r="D203" s="62" t="s">
        <v>3784</v>
      </c>
      <c r="E203" s="62" t="s">
        <v>3785</v>
      </c>
      <c r="F203" s="36" t="s">
        <v>46</v>
      </c>
      <c r="G203" s="21"/>
      <c r="J203" s="65" t="s">
        <v>3786</v>
      </c>
      <c r="K203" s="65" t="s">
        <v>3787</v>
      </c>
      <c r="L203" s="12" t="s">
        <v>70</v>
      </c>
      <c r="M203" s="21">
        <v>5</v>
      </c>
      <c r="O203" s="12" t="s">
        <v>50</v>
      </c>
      <c r="P203" s="21">
        <v>167.55</v>
      </c>
      <c r="R203" s="13">
        <f>P203/M203</f>
        <v>33.510000000000005</v>
      </c>
      <c r="S203" s="10" t="s">
        <v>71</v>
      </c>
      <c r="U203" s="39">
        <v>54.912700000000001</v>
      </c>
      <c r="V203">
        <v>456</v>
      </c>
      <c r="W203" t="s">
        <v>72</v>
      </c>
      <c r="X203" s="44" t="s">
        <v>88</v>
      </c>
      <c r="Y203" s="36"/>
      <c r="AB203" t="s">
        <v>3788</v>
      </c>
      <c r="AC203" t="s">
        <v>3789</v>
      </c>
      <c r="AD203" t="s">
        <v>667</v>
      </c>
      <c r="AE203" t="s">
        <v>77</v>
      </c>
      <c r="AF203" t="s">
        <v>60</v>
      </c>
      <c r="AG203" s="15" t="s">
        <v>78</v>
      </c>
      <c r="AH203">
        <v>35.911636000000001</v>
      </c>
      <c r="AI203">
        <v>112.844663</v>
      </c>
      <c r="AJ203" s="10" t="s">
        <v>58</v>
      </c>
      <c r="AK203">
        <v>2003</v>
      </c>
      <c r="AL203" s="21">
        <v>24</v>
      </c>
    </row>
    <row r="204" spans="1:42" ht="13">
      <c r="A204" s="8" t="s">
        <v>5491</v>
      </c>
      <c r="B204" s="65" t="s">
        <v>5492</v>
      </c>
      <c r="C204" t="s">
        <v>5493</v>
      </c>
      <c r="D204" s="62" t="s">
        <v>5494</v>
      </c>
      <c r="E204" s="62" t="s">
        <v>5495</v>
      </c>
      <c r="F204" s="36" t="s">
        <v>46</v>
      </c>
      <c r="G204" s="21"/>
      <c r="J204" s="65" t="s">
        <v>5496</v>
      </c>
      <c r="K204" s="65" t="s">
        <v>3220</v>
      </c>
      <c r="L204" s="36" t="s">
        <v>70</v>
      </c>
      <c r="M204" s="11">
        <v>8.3000000000000007</v>
      </c>
      <c r="O204" s="12" t="s">
        <v>50</v>
      </c>
      <c r="P204" s="21">
        <v>364.89</v>
      </c>
      <c r="R204" s="13">
        <f>P204/M204</f>
        <v>43.962650602409632</v>
      </c>
      <c r="S204" s="44" t="s">
        <v>71</v>
      </c>
      <c r="U204" s="39">
        <v>74.333799999999997</v>
      </c>
      <c r="V204">
        <v>456</v>
      </c>
      <c r="W204" t="s">
        <v>72</v>
      </c>
      <c r="X204" s="44" t="s">
        <v>88</v>
      </c>
      <c r="Y204" s="36"/>
      <c r="AB204" t="s">
        <v>665</v>
      </c>
      <c r="AC204" t="s">
        <v>666</v>
      </c>
      <c r="AD204" t="s">
        <v>667</v>
      </c>
      <c r="AE204" t="s">
        <v>77</v>
      </c>
      <c r="AF204" t="s">
        <v>60</v>
      </c>
      <c r="AG204" s="15" t="s">
        <v>78</v>
      </c>
      <c r="AH204">
        <v>35.612799000000003</v>
      </c>
      <c r="AI204">
        <v>112.72638000000001</v>
      </c>
      <c r="AJ204" s="10" t="s">
        <v>58</v>
      </c>
      <c r="AK204">
        <v>1997</v>
      </c>
      <c r="AL204" s="21">
        <v>31</v>
      </c>
    </row>
    <row r="205" spans="1:42" ht="13">
      <c r="A205" s="8" t="s">
        <v>3554</v>
      </c>
      <c r="B205" s="15" t="s">
        <v>3555</v>
      </c>
      <c r="C205" s="9"/>
      <c r="D205" s="28" t="s">
        <v>3556</v>
      </c>
      <c r="F205" s="44" t="s">
        <v>46</v>
      </c>
      <c r="J205" t="s">
        <v>3557</v>
      </c>
      <c r="K205" t="s">
        <v>3558</v>
      </c>
      <c r="L205" s="44" t="s">
        <v>49</v>
      </c>
      <c r="M205" s="11">
        <v>4.5999999999999996</v>
      </c>
      <c r="O205" s="21"/>
      <c r="S205" s="44" t="s">
        <v>51</v>
      </c>
      <c r="T205" s="44" t="s">
        <v>52</v>
      </c>
      <c r="X205" s="10" t="s">
        <v>177</v>
      </c>
      <c r="Y205" s="10" t="s">
        <v>54</v>
      </c>
      <c r="AF205" t="s">
        <v>161</v>
      </c>
      <c r="AG205" s="15" t="s">
        <v>92</v>
      </c>
      <c r="AH205">
        <v>52.285801999999997</v>
      </c>
      <c r="AI205">
        <v>104.28128100000001</v>
      </c>
      <c r="AJ205" s="36" t="s">
        <v>79</v>
      </c>
    </row>
    <row r="206" spans="1:42" ht="13">
      <c r="A206" s="8" t="s">
        <v>2277</v>
      </c>
      <c r="B206" s="44" t="s">
        <v>2278</v>
      </c>
      <c r="C206" s="44"/>
      <c r="D206" s="28" t="s">
        <v>2279</v>
      </c>
      <c r="F206" s="44" t="s">
        <v>46</v>
      </c>
      <c r="K206" t="s">
        <v>1388</v>
      </c>
      <c r="L206" s="44" t="s">
        <v>49</v>
      </c>
      <c r="M206" s="13">
        <v>2.8</v>
      </c>
      <c r="O206" s="12" t="s">
        <v>50</v>
      </c>
      <c r="P206" s="36">
        <v>202</v>
      </c>
      <c r="R206" s="13">
        <f t="shared" ref="R206:R212" si="10">P206/M206</f>
        <v>72.142857142857153</v>
      </c>
      <c r="S206" s="36" t="s">
        <v>51</v>
      </c>
      <c r="T206" s="44" t="s">
        <v>52</v>
      </c>
      <c r="X206" s="44" t="s">
        <v>177</v>
      </c>
      <c r="Y206" s="44" t="s">
        <v>54</v>
      </c>
      <c r="AD206" t="s">
        <v>1279</v>
      </c>
      <c r="AE206" t="s">
        <v>243</v>
      </c>
      <c r="AF206" t="s">
        <v>161</v>
      </c>
      <c r="AG206" s="15" t="s">
        <v>92</v>
      </c>
      <c r="AH206">
        <v>54.301467000000002</v>
      </c>
      <c r="AI206">
        <v>86.870975000000001</v>
      </c>
      <c r="AJ206" s="10" t="s">
        <v>58</v>
      </c>
      <c r="AK206">
        <v>2008</v>
      </c>
    </row>
    <row r="207" spans="1:42" ht="13">
      <c r="A207" s="8" t="s">
        <v>2277</v>
      </c>
      <c r="B207" s="15" t="s">
        <v>2278</v>
      </c>
      <c r="C207" s="9"/>
      <c r="D207" s="25" t="s">
        <v>2279</v>
      </c>
      <c r="E207" s="36"/>
      <c r="F207" s="36" t="s">
        <v>65</v>
      </c>
      <c r="G207" s="44" t="s">
        <v>84</v>
      </c>
      <c r="H207" s="82" t="s">
        <v>85</v>
      </c>
      <c r="J207" t="s">
        <v>1388</v>
      </c>
      <c r="K207" t="s">
        <v>1388</v>
      </c>
      <c r="L207" s="36" t="s">
        <v>70</v>
      </c>
      <c r="M207" s="11">
        <v>2.7</v>
      </c>
      <c r="O207" s="12" t="s">
        <v>50</v>
      </c>
      <c r="P207" s="21">
        <v>202</v>
      </c>
      <c r="R207" s="13">
        <f t="shared" si="10"/>
        <v>74.81481481481481</v>
      </c>
      <c r="S207" s="36" t="s">
        <v>51</v>
      </c>
      <c r="T207" s="36" t="s">
        <v>52</v>
      </c>
      <c r="U207" s="39"/>
      <c r="V207" s="44">
        <v>50</v>
      </c>
      <c r="W207" s="36" t="s">
        <v>72</v>
      </c>
      <c r="X207" s="44" t="s">
        <v>177</v>
      </c>
      <c r="Y207" s="10" t="s">
        <v>54</v>
      </c>
      <c r="Z207" s="36"/>
      <c r="AA207" t="s">
        <v>289</v>
      </c>
      <c r="AB207" s="36" t="s">
        <v>629</v>
      </c>
      <c r="AD207" t="s">
        <v>2280</v>
      </c>
      <c r="AE207" s="44" t="s">
        <v>243</v>
      </c>
      <c r="AF207" s="44" t="s">
        <v>161</v>
      </c>
      <c r="AG207" s="15" t="s">
        <v>92</v>
      </c>
      <c r="AH207" s="44">
        <v>54.301467000000002</v>
      </c>
      <c r="AI207" s="44">
        <v>86.870975000000001</v>
      </c>
      <c r="AJ207" s="10" t="s">
        <v>58</v>
      </c>
      <c r="AK207" t="s">
        <v>114</v>
      </c>
      <c r="AL207" s="44"/>
      <c r="AM207" s="44"/>
      <c r="AN207" s="44"/>
      <c r="AO207" s="44"/>
      <c r="AP207" s="32"/>
    </row>
    <row r="208" spans="1:42" ht="15" customHeight="1">
      <c r="A208" s="8" t="s">
        <v>5051</v>
      </c>
      <c r="B208" s="9" t="s">
        <v>5052</v>
      </c>
      <c r="C208" s="9"/>
      <c r="D208" s="25" t="s">
        <v>5053</v>
      </c>
      <c r="E208" s="36"/>
      <c r="F208" s="36" t="s">
        <v>46</v>
      </c>
      <c r="G208" s="36"/>
      <c r="I208" s="36"/>
      <c r="J208" s="36" t="s">
        <v>1041</v>
      </c>
      <c r="K208" t="s">
        <v>1662</v>
      </c>
      <c r="L208" s="36" t="s">
        <v>49</v>
      </c>
      <c r="M208" s="11">
        <v>7.5</v>
      </c>
      <c r="O208" s="44" t="s">
        <v>50</v>
      </c>
      <c r="P208" s="21">
        <v>141</v>
      </c>
      <c r="R208" s="13">
        <f t="shared" si="10"/>
        <v>18.8</v>
      </c>
      <c r="S208" s="12" t="s">
        <v>51</v>
      </c>
      <c r="T208" s="36" t="s">
        <v>52</v>
      </c>
      <c r="U208" s="39"/>
      <c r="V208" s="44">
        <v>50</v>
      </c>
      <c r="W208" s="36" t="s">
        <v>72</v>
      </c>
      <c r="X208" s="36" t="s">
        <v>73</v>
      </c>
      <c r="Y208" s="10" t="s">
        <v>54</v>
      </c>
      <c r="Z208" s="36"/>
      <c r="AA208" s="44" t="s">
        <v>5054</v>
      </c>
      <c r="AB208" s="36" t="s">
        <v>1479</v>
      </c>
      <c r="AE208" s="44" t="s">
        <v>243</v>
      </c>
      <c r="AF208" s="44" t="s">
        <v>161</v>
      </c>
      <c r="AG208" s="15" t="s">
        <v>92</v>
      </c>
      <c r="AH208" s="44">
        <v>55.600288900000002</v>
      </c>
      <c r="AI208" s="44">
        <v>86.093178800000004</v>
      </c>
      <c r="AJ208" s="10" t="s">
        <v>58</v>
      </c>
      <c r="AK208" s="44">
        <v>2011</v>
      </c>
      <c r="AL208" s="44"/>
      <c r="AM208" s="44"/>
      <c r="AN208" s="44"/>
      <c r="AO208" s="44"/>
      <c r="AP208" s="32"/>
    </row>
    <row r="209" spans="1:42" ht="13">
      <c r="A209" s="8" t="s">
        <v>5055</v>
      </c>
      <c r="B209" s="44" t="s">
        <v>5052</v>
      </c>
      <c r="C209" s="44"/>
      <c r="D209" s="25" t="s">
        <v>5053</v>
      </c>
      <c r="E209" s="36"/>
      <c r="F209" s="36" t="s">
        <v>65</v>
      </c>
      <c r="G209" s="44" t="s">
        <v>84</v>
      </c>
      <c r="H209" s="82" t="s">
        <v>85</v>
      </c>
      <c r="J209" s="36" t="s">
        <v>1041</v>
      </c>
      <c r="K209" t="s">
        <v>1662</v>
      </c>
      <c r="L209" s="36" t="s">
        <v>70</v>
      </c>
      <c r="M209" s="13">
        <v>7.5</v>
      </c>
      <c r="O209" s="12" t="s">
        <v>50</v>
      </c>
      <c r="P209" s="21">
        <v>141</v>
      </c>
      <c r="R209" s="13">
        <f t="shared" si="10"/>
        <v>18.8</v>
      </c>
      <c r="S209" s="36" t="s">
        <v>51</v>
      </c>
      <c r="T209" s="36" t="s">
        <v>52</v>
      </c>
      <c r="U209" s="39"/>
      <c r="V209" s="44">
        <v>50</v>
      </c>
      <c r="W209" s="36" t="s">
        <v>72</v>
      </c>
      <c r="X209" s="12" t="s">
        <v>73</v>
      </c>
      <c r="Y209" s="44" t="s">
        <v>54</v>
      </c>
      <c r="Z209" s="36"/>
      <c r="AA209" s="44" t="s">
        <v>5054</v>
      </c>
      <c r="AB209" s="36" t="s">
        <v>1479</v>
      </c>
      <c r="AE209" s="44" t="s">
        <v>243</v>
      </c>
      <c r="AF209" s="44" t="s">
        <v>161</v>
      </c>
      <c r="AG209" s="15" t="s">
        <v>92</v>
      </c>
      <c r="AH209" s="44">
        <v>55.600288900000002</v>
      </c>
      <c r="AI209" s="44">
        <v>86.093178800000004</v>
      </c>
      <c r="AJ209" s="10" t="s">
        <v>58</v>
      </c>
      <c r="AK209" s="44">
        <v>2035</v>
      </c>
      <c r="AL209" s="44"/>
      <c r="AM209" s="44"/>
      <c r="AN209" s="44"/>
      <c r="AO209" s="44"/>
      <c r="AP209" s="32"/>
    </row>
    <row r="210" spans="1:42" ht="13">
      <c r="A210" s="8" t="s">
        <v>2267</v>
      </c>
      <c r="B210" s="15" t="s">
        <v>2268</v>
      </c>
      <c r="C210" s="9"/>
      <c r="D210" s="25" t="s">
        <v>2269</v>
      </c>
      <c r="E210" s="36"/>
      <c r="F210" s="36" t="s">
        <v>65</v>
      </c>
      <c r="G210" s="44" t="s">
        <v>309</v>
      </c>
      <c r="H210" s="82" t="s">
        <v>67</v>
      </c>
      <c r="I210" s="36"/>
      <c r="J210" s="36" t="s">
        <v>1041</v>
      </c>
      <c r="K210" t="s">
        <v>1662</v>
      </c>
      <c r="L210" s="36" t="s">
        <v>70</v>
      </c>
      <c r="M210" s="11">
        <v>2.7</v>
      </c>
      <c r="O210" s="12" t="s">
        <v>50</v>
      </c>
      <c r="P210" s="21">
        <v>20.399999999999999</v>
      </c>
      <c r="R210" s="13">
        <f t="shared" si="10"/>
        <v>7.5555555555555545</v>
      </c>
      <c r="S210" s="44" t="s">
        <v>71</v>
      </c>
      <c r="T210" s="36"/>
      <c r="U210" s="39"/>
      <c r="V210" s="36">
        <v>150</v>
      </c>
      <c r="W210" s="36" t="s">
        <v>72</v>
      </c>
      <c r="X210" s="36" t="s">
        <v>73</v>
      </c>
      <c r="Y210" s="36"/>
      <c r="Z210" s="36"/>
      <c r="AB210" s="36"/>
      <c r="AE210" s="44" t="s">
        <v>243</v>
      </c>
      <c r="AF210" s="44" t="s">
        <v>161</v>
      </c>
      <c r="AG210" s="15" t="s">
        <v>92</v>
      </c>
      <c r="AH210" s="44">
        <v>55.485764000000003</v>
      </c>
      <c r="AI210" s="44">
        <v>86.117527999999993</v>
      </c>
      <c r="AJ210" s="10" t="s">
        <v>58</v>
      </c>
      <c r="AK210" t="s">
        <v>114</v>
      </c>
      <c r="AL210" s="44"/>
      <c r="AM210" s="44"/>
      <c r="AN210" s="44"/>
      <c r="AO210" s="44"/>
      <c r="AP210" s="32"/>
    </row>
    <row r="211" spans="1:42" ht="13">
      <c r="A211" s="8" t="s">
        <v>2880</v>
      </c>
      <c r="B211" s="24" t="s">
        <v>2881</v>
      </c>
      <c r="C211" s="44" t="s">
        <v>2882</v>
      </c>
      <c r="D211" s="25" t="s">
        <v>2883</v>
      </c>
      <c r="E211" s="12"/>
      <c r="F211" s="12" t="s">
        <v>65</v>
      </c>
      <c r="G211" s="10" t="s">
        <v>105</v>
      </c>
      <c r="H211" s="8" t="s">
        <v>85</v>
      </c>
      <c r="J211" s="12" t="s">
        <v>211</v>
      </c>
      <c r="K211" t="s">
        <v>212</v>
      </c>
      <c r="L211" s="12" t="s">
        <v>70</v>
      </c>
      <c r="M211" s="13">
        <v>3.5</v>
      </c>
      <c r="O211" s="12" t="s">
        <v>50</v>
      </c>
      <c r="P211" s="21">
        <v>142</v>
      </c>
      <c r="R211" s="13">
        <f t="shared" si="10"/>
        <v>40.571428571428569</v>
      </c>
      <c r="S211" s="12" t="s">
        <v>51</v>
      </c>
      <c r="T211" s="12" t="s">
        <v>52</v>
      </c>
      <c r="U211" s="39"/>
      <c r="V211" s="10">
        <v>50</v>
      </c>
      <c r="W211" s="12" t="s">
        <v>72</v>
      </c>
      <c r="X211" s="36" t="s">
        <v>73</v>
      </c>
      <c r="Y211" s="36"/>
      <c r="Z211" s="12"/>
      <c r="AB211" s="12" t="s">
        <v>2884</v>
      </c>
      <c r="AE211" s="9" t="s">
        <v>1034</v>
      </c>
      <c r="AF211" s="44" t="s">
        <v>161</v>
      </c>
      <c r="AG211" s="15" t="s">
        <v>92</v>
      </c>
      <c r="AH211" s="24">
        <v>53.757047</v>
      </c>
      <c r="AI211" s="24">
        <v>91.06635</v>
      </c>
      <c r="AJ211" s="44" t="s">
        <v>58</v>
      </c>
      <c r="AK211" s="44">
        <v>2022</v>
      </c>
      <c r="AL211" s="9"/>
      <c r="AM211" s="9"/>
      <c r="AN211" s="9"/>
      <c r="AO211" s="9"/>
      <c r="AP211" s="32"/>
    </row>
    <row r="212" spans="1:42" ht="13">
      <c r="A212" s="8" t="s">
        <v>2880</v>
      </c>
      <c r="B212" s="15" t="s">
        <v>2881</v>
      </c>
      <c r="C212" s="9" t="s">
        <v>2882</v>
      </c>
      <c r="D212" s="25" t="s">
        <v>2883</v>
      </c>
      <c r="E212" s="36"/>
      <c r="F212" s="36" t="s">
        <v>46</v>
      </c>
      <c r="G212" s="36"/>
      <c r="H212" s="82" t="s">
        <v>85</v>
      </c>
      <c r="I212" s="36"/>
      <c r="J212" s="36" t="s">
        <v>211</v>
      </c>
      <c r="K212" t="s">
        <v>212</v>
      </c>
      <c r="L212" s="36" t="s">
        <v>49</v>
      </c>
      <c r="M212" s="21">
        <v>9</v>
      </c>
      <c r="O212" s="12" t="s">
        <v>50</v>
      </c>
      <c r="P212" s="21">
        <v>142</v>
      </c>
      <c r="R212" s="13">
        <f t="shared" si="10"/>
        <v>15.777777777777779</v>
      </c>
      <c r="S212" s="36" t="s">
        <v>51</v>
      </c>
      <c r="T212" s="36" t="s">
        <v>52</v>
      </c>
      <c r="U212" s="39"/>
      <c r="V212" s="44">
        <v>50</v>
      </c>
      <c r="W212" s="36" t="s">
        <v>72</v>
      </c>
      <c r="X212" s="36" t="s">
        <v>73</v>
      </c>
      <c r="Y212" s="36"/>
      <c r="Z212" s="36"/>
      <c r="AB212" s="36" t="s">
        <v>2884</v>
      </c>
      <c r="AE212" s="44" t="s">
        <v>1034</v>
      </c>
      <c r="AF212" s="44" t="s">
        <v>161</v>
      </c>
      <c r="AG212" s="15" t="s">
        <v>92</v>
      </c>
      <c r="AH212" s="44">
        <v>53.757047</v>
      </c>
      <c r="AI212" s="44">
        <v>91.06635</v>
      </c>
      <c r="AJ212" s="44" t="s">
        <v>58</v>
      </c>
      <c r="AK212" s="44">
        <v>1958</v>
      </c>
      <c r="AL212" s="44"/>
      <c r="AM212" s="44"/>
      <c r="AN212" s="44"/>
      <c r="AO212" s="44"/>
      <c r="AP212" s="32"/>
    </row>
    <row r="213" spans="1:42" ht="13">
      <c r="A213" s="8" t="s">
        <v>1136</v>
      </c>
      <c r="B213" s="15" t="s">
        <v>1137</v>
      </c>
      <c r="C213" s="15"/>
      <c r="D213" s="28" t="s">
        <v>1138</v>
      </c>
      <c r="F213" s="44" t="s">
        <v>46</v>
      </c>
      <c r="J213" t="s">
        <v>448</v>
      </c>
      <c r="K213" t="s">
        <v>357</v>
      </c>
      <c r="L213" s="44" t="s">
        <v>49</v>
      </c>
      <c r="M213" s="13">
        <v>1.47</v>
      </c>
      <c r="O213" s="21"/>
      <c r="S213" s="12" t="s">
        <v>51</v>
      </c>
      <c r="T213" s="44" t="s">
        <v>52</v>
      </c>
      <c r="X213" s="10" t="s">
        <v>177</v>
      </c>
      <c r="Y213" s="10" t="s">
        <v>54</v>
      </c>
      <c r="AA213" t="s">
        <v>231</v>
      </c>
      <c r="AE213" t="s">
        <v>179</v>
      </c>
      <c r="AF213" t="s">
        <v>172</v>
      </c>
      <c r="AG213" s="15" t="s">
        <v>180</v>
      </c>
      <c r="AH213">
        <v>22.092600000000001</v>
      </c>
      <c r="AI213">
        <v>83.127799999999993</v>
      </c>
      <c r="AJ213" s="44" t="s">
        <v>58</v>
      </c>
    </row>
    <row r="214" spans="1:42" ht="13">
      <c r="A214" s="8" t="s">
        <v>445</v>
      </c>
      <c r="B214" s="9" t="s">
        <v>446</v>
      </c>
      <c r="C214" s="9"/>
      <c r="D214" s="28" t="s">
        <v>447</v>
      </c>
      <c r="F214" s="44" t="s">
        <v>46</v>
      </c>
      <c r="J214" t="s">
        <v>448</v>
      </c>
      <c r="K214" t="s">
        <v>357</v>
      </c>
      <c r="L214" s="44" t="s">
        <v>49</v>
      </c>
      <c r="M214" s="13">
        <v>1.07</v>
      </c>
      <c r="O214" s="12" t="s">
        <v>50</v>
      </c>
      <c r="P214">
        <v>320</v>
      </c>
      <c r="R214" s="13">
        <f>P214/M214</f>
        <v>299.06542056074767</v>
      </c>
      <c r="S214" s="36" t="s">
        <v>51</v>
      </c>
      <c r="T214" s="44" t="s">
        <v>52</v>
      </c>
      <c r="X214" s="10" t="s">
        <v>177</v>
      </c>
      <c r="Y214" s="10" t="s">
        <v>54</v>
      </c>
      <c r="AA214" t="s">
        <v>449</v>
      </c>
      <c r="AE214" t="s">
        <v>179</v>
      </c>
      <c r="AF214" t="s">
        <v>172</v>
      </c>
      <c r="AG214" s="15" t="s">
        <v>180</v>
      </c>
      <c r="AH214">
        <v>23.179500000000001</v>
      </c>
      <c r="AI214">
        <v>82.338399999999993</v>
      </c>
      <c r="AJ214" s="10" t="s">
        <v>58</v>
      </c>
    </row>
    <row r="215" spans="1:42" ht="13">
      <c r="A215" s="8" t="s">
        <v>1700</v>
      </c>
      <c r="B215" s="15" t="s">
        <v>1701</v>
      </c>
      <c r="C215" s="82"/>
      <c r="D215" s="55" t="s">
        <v>1702</v>
      </c>
      <c r="F215" t="s">
        <v>65</v>
      </c>
      <c r="G215" s="44" t="s">
        <v>84</v>
      </c>
      <c r="H215" s="82" t="s">
        <v>85</v>
      </c>
      <c r="J215" s="44" t="s">
        <v>1703</v>
      </c>
      <c r="K215" t="s">
        <v>1704</v>
      </c>
      <c r="L215" s="36" t="s">
        <v>70</v>
      </c>
      <c r="M215" s="65">
        <v>2</v>
      </c>
      <c r="O215" s="12" t="s">
        <v>108</v>
      </c>
      <c r="P215" s="21">
        <v>1200</v>
      </c>
      <c r="R215" s="21"/>
      <c r="S215" s="36" t="s">
        <v>51</v>
      </c>
      <c r="T215" s="36" t="s">
        <v>52</v>
      </c>
      <c r="U215" s="39"/>
      <c r="V215" s="44">
        <v>50</v>
      </c>
      <c r="W215" s="36" t="s">
        <v>72</v>
      </c>
      <c r="X215" s="36" t="s">
        <v>73</v>
      </c>
      <c r="Y215" s="10" t="s">
        <v>110</v>
      </c>
      <c r="AA215" t="s">
        <v>1705</v>
      </c>
      <c r="AB215" t="s">
        <v>1706</v>
      </c>
      <c r="AD215" t="s">
        <v>1185</v>
      </c>
      <c r="AE215" s="82"/>
      <c r="AF215" s="82" t="s">
        <v>1180</v>
      </c>
      <c r="AG215" s="15" t="s">
        <v>474</v>
      </c>
      <c r="AH215" s="44">
        <v>-15.914092999999999</v>
      </c>
      <c r="AI215" s="44">
        <v>33.013188</v>
      </c>
      <c r="AJ215" s="10" t="s">
        <v>58</v>
      </c>
      <c r="AK215" s="44" t="s">
        <v>114</v>
      </c>
      <c r="AL215" s="44"/>
      <c r="AM215" s="44"/>
      <c r="AN215" s="44"/>
      <c r="AO215" s="44"/>
    </row>
    <row r="216" spans="1:42" ht="13">
      <c r="A216" s="8" t="s">
        <v>1700</v>
      </c>
      <c r="B216" s="15" t="s">
        <v>1701</v>
      </c>
      <c r="C216" s="9"/>
      <c r="D216" s="28" t="s">
        <v>1702</v>
      </c>
      <c r="F216" s="44" t="s">
        <v>46</v>
      </c>
      <c r="J216" t="s">
        <v>2035</v>
      </c>
      <c r="K216" t="s">
        <v>2036</v>
      </c>
      <c r="L216" s="44" t="s">
        <v>49</v>
      </c>
      <c r="M216" s="11">
        <v>2.4</v>
      </c>
      <c r="O216" s="21"/>
      <c r="S216" s="36" t="s">
        <v>51</v>
      </c>
      <c r="T216" s="44" t="s">
        <v>52</v>
      </c>
      <c r="X216" s="36" t="s">
        <v>73</v>
      </c>
      <c r="Y216" s="10" t="s">
        <v>110</v>
      </c>
      <c r="AA216" t="s">
        <v>1705</v>
      </c>
      <c r="AB216" t="s">
        <v>1706</v>
      </c>
      <c r="AD216" t="s">
        <v>1185</v>
      </c>
      <c r="AF216" t="s">
        <v>1180</v>
      </c>
      <c r="AG216" s="15" t="s">
        <v>474</v>
      </c>
      <c r="AH216">
        <v>-15.914092999999999</v>
      </c>
      <c r="AI216">
        <v>33.013188</v>
      </c>
      <c r="AJ216" s="44" t="s">
        <v>58</v>
      </c>
      <c r="AK216">
        <v>2013</v>
      </c>
    </row>
    <row r="217" spans="1:42" ht="13">
      <c r="A217" s="8" t="s">
        <v>1767</v>
      </c>
      <c r="B217" s="15" t="s">
        <v>1768</v>
      </c>
      <c r="C217" s="9"/>
      <c r="D217" s="28" t="s">
        <v>1769</v>
      </c>
      <c r="F217" s="44" t="s">
        <v>46</v>
      </c>
      <c r="J217" t="s">
        <v>362</v>
      </c>
      <c r="K217" t="s">
        <v>357</v>
      </c>
      <c r="L217" s="44" t="s">
        <v>49</v>
      </c>
      <c r="M217" s="11">
        <v>2.0499999999999998</v>
      </c>
      <c r="O217" s="36" t="s">
        <v>50</v>
      </c>
      <c r="P217">
        <v>60.4</v>
      </c>
      <c r="R217" s="13">
        <f>P217/M217</f>
        <v>29.463414634146343</v>
      </c>
      <c r="S217" s="36" t="s">
        <v>51</v>
      </c>
      <c r="T217" s="44" t="s">
        <v>52</v>
      </c>
      <c r="X217" s="44" t="s">
        <v>177</v>
      </c>
      <c r="Y217" s="44" t="s">
        <v>54</v>
      </c>
      <c r="AA217" t="s">
        <v>1770</v>
      </c>
      <c r="AE217" t="s">
        <v>386</v>
      </c>
      <c r="AF217" t="s">
        <v>172</v>
      </c>
      <c r="AG217" s="15" t="s">
        <v>180</v>
      </c>
      <c r="AH217">
        <v>24.119</v>
      </c>
      <c r="AI217">
        <v>86.863600000000005</v>
      </c>
      <c r="AJ217" s="36" t="s">
        <v>79</v>
      </c>
    </row>
    <row r="218" spans="1:42" ht="13">
      <c r="A218" s="8" t="s">
        <v>171</v>
      </c>
      <c r="B218" s="15" t="s">
        <v>173</v>
      </c>
      <c r="C218" s="9"/>
      <c r="D218" s="28" t="s">
        <v>174</v>
      </c>
      <c r="F218" s="10" t="s">
        <v>46</v>
      </c>
      <c r="J218" s="44" t="s">
        <v>175</v>
      </c>
      <c r="K218" s="54" t="s">
        <v>176</v>
      </c>
      <c r="L218" s="10" t="s">
        <v>49</v>
      </c>
      <c r="M218" s="21">
        <v>1</v>
      </c>
      <c r="O218" s="36" t="s">
        <v>50</v>
      </c>
      <c r="P218">
        <v>4.9800000000000004</v>
      </c>
      <c r="R218" s="13">
        <f>P218/M218</f>
        <v>4.9800000000000004</v>
      </c>
      <c r="S218" s="36" t="s">
        <v>51</v>
      </c>
      <c r="T218" s="44" t="s">
        <v>52</v>
      </c>
      <c r="X218" s="44" t="s">
        <v>177</v>
      </c>
      <c r="Y218" s="10" t="s">
        <v>54</v>
      </c>
      <c r="AA218" t="s">
        <v>178</v>
      </c>
      <c r="AE218" t="s">
        <v>179</v>
      </c>
      <c r="AF218" t="s">
        <v>172</v>
      </c>
      <c r="AG218" s="15" t="s">
        <v>180</v>
      </c>
      <c r="AH218">
        <v>22.855599999999999</v>
      </c>
      <c r="AI218">
        <v>82.537199999999999</v>
      </c>
      <c r="AJ218" s="44" t="s">
        <v>58</v>
      </c>
    </row>
    <row r="219" spans="1:42" ht="13">
      <c r="A219" s="8" t="s">
        <v>1298</v>
      </c>
      <c r="B219" s="9" t="s">
        <v>1299</v>
      </c>
      <c r="C219" s="9"/>
      <c r="D219" s="28" t="s">
        <v>1300</v>
      </c>
      <c r="F219" s="44" t="s">
        <v>46</v>
      </c>
      <c r="J219" t="s">
        <v>448</v>
      </c>
      <c r="K219" t="s">
        <v>357</v>
      </c>
      <c r="L219" s="44" t="s">
        <v>49</v>
      </c>
      <c r="M219" s="13">
        <v>1.59</v>
      </c>
      <c r="O219" s="21"/>
      <c r="S219" s="44" t="s">
        <v>71</v>
      </c>
      <c r="X219" s="44" t="s">
        <v>177</v>
      </c>
      <c r="Y219" s="44" t="s">
        <v>54</v>
      </c>
      <c r="AA219" t="s">
        <v>449</v>
      </c>
      <c r="AE219" t="s">
        <v>179</v>
      </c>
      <c r="AF219" t="s">
        <v>172</v>
      </c>
      <c r="AG219" s="15" t="s">
        <v>180</v>
      </c>
      <c r="AH219">
        <v>23.334199999999999</v>
      </c>
      <c r="AI219">
        <v>82.52</v>
      </c>
      <c r="AJ219" s="36" t="s">
        <v>79</v>
      </c>
    </row>
    <row r="220" spans="1:42" ht="13">
      <c r="A220" s="8" t="s">
        <v>2871</v>
      </c>
      <c r="B220" s="9" t="s">
        <v>2872</v>
      </c>
      <c r="C220" s="9"/>
      <c r="D220" s="44" t="s">
        <v>2873</v>
      </c>
      <c r="F220" s="36" t="s">
        <v>65</v>
      </c>
      <c r="G220" s="44" t="s">
        <v>105</v>
      </c>
      <c r="H220" s="82" t="s">
        <v>67</v>
      </c>
      <c r="J220" t="s">
        <v>2874</v>
      </c>
      <c r="K220" t="s">
        <v>2875</v>
      </c>
      <c r="L220" s="36" t="s">
        <v>70</v>
      </c>
      <c r="M220" s="11">
        <v>3.5</v>
      </c>
      <c r="O220" s="36" t="s">
        <v>50</v>
      </c>
      <c r="P220" s="21">
        <v>64.7</v>
      </c>
      <c r="R220" s="13">
        <f>P220/M220</f>
        <v>18.485714285714288</v>
      </c>
      <c r="S220" s="12" t="s">
        <v>51</v>
      </c>
      <c r="T220" s="36" t="s">
        <v>52</v>
      </c>
      <c r="U220" s="39"/>
      <c r="V220" s="44">
        <v>50</v>
      </c>
      <c r="W220" s="36" t="s">
        <v>72</v>
      </c>
      <c r="X220" s="12" t="s">
        <v>53</v>
      </c>
      <c r="Y220" s="10" t="s">
        <v>54</v>
      </c>
      <c r="AD220" t="s">
        <v>2876</v>
      </c>
      <c r="AE220" s="44" t="s">
        <v>2877</v>
      </c>
      <c r="AF220" s="44" t="s">
        <v>43</v>
      </c>
      <c r="AG220" s="15" t="s">
        <v>57</v>
      </c>
      <c r="AH220" s="44">
        <v>39.816777000000002</v>
      </c>
      <c r="AI220" s="44">
        <v>27.339752000000001</v>
      </c>
      <c r="AJ220" s="36" t="s">
        <v>79</v>
      </c>
      <c r="AK220" t="s">
        <v>114</v>
      </c>
      <c r="AL220" s="44"/>
      <c r="AM220" s="44" t="s">
        <v>499</v>
      </c>
      <c r="AN220" s="44" t="s">
        <v>2878</v>
      </c>
      <c r="AO220" s="28" t="s">
        <v>2879</v>
      </c>
    </row>
    <row r="221" spans="1:42" ht="13">
      <c r="A221" s="8" t="s">
        <v>1326</v>
      </c>
      <c r="B221" s="15" t="s">
        <v>1327</v>
      </c>
      <c r="C221" s="9"/>
      <c r="D221" s="28" t="s">
        <v>1328</v>
      </c>
      <c r="F221" s="44" t="s">
        <v>46</v>
      </c>
      <c r="J221" t="s">
        <v>1329</v>
      </c>
      <c r="K221" t="s">
        <v>1330</v>
      </c>
      <c r="L221" s="44" t="s">
        <v>49</v>
      </c>
      <c r="M221" s="13">
        <v>1.6</v>
      </c>
      <c r="O221" s="12" t="s">
        <v>50</v>
      </c>
      <c r="P221">
        <v>31.9</v>
      </c>
      <c r="R221" s="13">
        <f>P221/M221</f>
        <v>19.937499999999996</v>
      </c>
      <c r="S221" s="44" t="s">
        <v>71</v>
      </c>
      <c r="X221" s="36" t="s">
        <v>73</v>
      </c>
      <c r="Y221" s="10" t="s">
        <v>54</v>
      </c>
      <c r="AB221" t="s">
        <v>1331</v>
      </c>
      <c r="AE221" t="s">
        <v>156</v>
      </c>
      <c r="AF221" t="s">
        <v>146</v>
      </c>
      <c r="AG221" s="15" t="s">
        <v>157</v>
      </c>
      <c r="AH221">
        <v>-33.459699999999998</v>
      </c>
      <c r="AI221">
        <v>150.24789999999999</v>
      </c>
      <c r="AJ221" s="10" t="s">
        <v>58</v>
      </c>
      <c r="AK221">
        <v>1979</v>
      </c>
      <c r="AL221" s="9">
        <v>7</v>
      </c>
    </row>
    <row r="222" spans="1:42" ht="13">
      <c r="A222" s="8" t="s">
        <v>6100</v>
      </c>
      <c r="B222" s="9" t="s">
        <v>6101</v>
      </c>
      <c r="C222" s="9"/>
      <c r="D222" s="25" t="s">
        <v>6102</v>
      </c>
      <c r="E222" s="36"/>
      <c r="F222" t="s">
        <v>46</v>
      </c>
      <c r="J222" s="36" t="s">
        <v>1115</v>
      </c>
      <c r="K222" s="44" t="s">
        <v>6103</v>
      </c>
      <c r="L222" s="36" t="s">
        <v>49</v>
      </c>
      <c r="M222" s="13">
        <v>11.5</v>
      </c>
      <c r="O222" s="36" t="s">
        <v>50</v>
      </c>
      <c r="P222" s="21">
        <v>85</v>
      </c>
      <c r="R222" s="13">
        <f>P222/M222</f>
        <v>7.3913043478260869</v>
      </c>
      <c r="S222" s="36" t="s">
        <v>51</v>
      </c>
      <c r="T222" s="36" t="s">
        <v>52</v>
      </c>
      <c r="U222" s="27"/>
      <c r="V222" s="44">
        <v>50</v>
      </c>
      <c r="W222" s="36" t="s">
        <v>72</v>
      </c>
      <c r="X222" s="12" t="s">
        <v>73</v>
      </c>
      <c r="Y222" s="10" t="s">
        <v>54</v>
      </c>
      <c r="Z222" s="36">
        <v>629</v>
      </c>
      <c r="AA222" t="s">
        <v>279</v>
      </c>
      <c r="AB222" t="s">
        <v>1373</v>
      </c>
      <c r="AE222" s="44" t="s">
        <v>257</v>
      </c>
      <c r="AF222" s="44" t="s">
        <v>146</v>
      </c>
      <c r="AG222" s="15" t="s">
        <v>157</v>
      </c>
      <c r="AH222" s="44">
        <v>-22.720107500000001</v>
      </c>
      <c r="AI222" s="44">
        <v>147.61956480000001</v>
      </c>
      <c r="AJ222" s="10" t="s">
        <v>58</v>
      </c>
      <c r="AK222" s="44">
        <v>2010</v>
      </c>
      <c r="AL222" s="44"/>
      <c r="AM222" s="44" t="s">
        <v>115</v>
      </c>
      <c r="AN222" s="44" t="s">
        <v>3282</v>
      </c>
      <c r="AO222" s="25" t="s">
        <v>3283</v>
      </c>
    </row>
    <row r="223" spans="1:42" ht="13">
      <c r="A223" s="8" t="s">
        <v>5137</v>
      </c>
      <c r="B223" s="9" t="s">
        <v>5138</v>
      </c>
      <c r="C223" s="9"/>
      <c r="D223" s="25" t="s">
        <v>5139</v>
      </c>
      <c r="E223" s="36"/>
      <c r="F223" s="36" t="s">
        <v>46</v>
      </c>
      <c r="J223" s="36" t="s">
        <v>3308</v>
      </c>
      <c r="K223" t="s">
        <v>357</v>
      </c>
      <c r="L223" s="36" t="s">
        <v>49</v>
      </c>
      <c r="M223" s="13">
        <v>7.7</v>
      </c>
      <c r="P223" s="21"/>
      <c r="R223" s="21"/>
      <c r="S223" s="44" t="s">
        <v>424</v>
      </c>
      <c r="T223" s="36" t="s">
        <v>425</v>
      </c>
      <c r="U223" s="39">
        <v>63.49</v>
      </c>
      <c r="V223" s="36"/>
      <c r="W223" s="36"/>
      <c r="X223" s="44" t="s">
        <v>177</v>
      </c>
      <c r="Y223" s="10" t="s">
        <v>54</v>
      </c>
      <c r="Z223" s="36"/>
      <c r="AA223" t="s">
        <v>2121</v>
      </c>
      <c r="AB223" s="36" t="s">
        <v>3309</v>
      </c>
      <c r="AC223" t="s">
        <v>363</v>
      </c>
      <c r="AE223" s="44" t="s">
        <v>364</v>
      </c>
      <c r="AF223" s="44" t="s">
        <v>172</v>
      </c>
      <c r="AG223" s="15" t="s">
        <v>180</v>
      </c>
      <c r="AH223" s="44">
        <v>23.625768999999998</v>
      </c>
      <c r="AI223" s="44">
        <v>87.175669999999997</v>
      </c>
      <c r="AJ223" s="44" t="s">
        <v>58</v>
      </c>
      <c r="AK223" s="44"/>
      <c r="AL223" s="44">
        <v>25</v>
      </c>
      <c r="AM223" s="44"/>
      <c r="AN223" s="44"/>
      <c r="AO223" s="44"/>
      <c r="AP223" s="82"/>
    </row>
    <row r="224" spans="1:42" ht="13">
      <c r="A224" s="8" t="s">
        <v>4049</v>
      </c>
      <c r="B224" s="59" t="s">
        <v>4050</v>
      </c>
      <c r="C224" s="9"/>
      <c r="D224" s="25" t="s">
        <v>4051</v>
      </c>
      <c r="E224" s="36"/>
      <c r="F224" s="36" t="s">
        <v>46</v>
      </c>
      <c r="J224" s="36" t="s">
        <v>3449</v>
      </c>
      <c r="K224" t="s">
        <v>357</v>
      </c>
      <c r="L224" s="36" t="s">
        <v>49</v>
      </c>
      <c r="M224" s="21">
        <v>5</v>
      </c>
      <c r="O224" s="12" t="s">
        <v>50</v>
      </c>
      <c r="P224" s="21">
        <v>492</v>
      </c>
      <c r="R224" s="13">
        <f>P224/M224</f>
        <v>98.4</v>
      </c>
      <c r="S224" s="44" t="s">
        <v>424</v>
      </c>
      <c r="T224" s="36" t="s">
        <v>425</v>
      </c>
      <c r="U224" s="39">
        <v>35.270000000000003</v>
      </c>
      <c r="V224" s="36"/>
      <c r="W224" s="36"/>
      <c r="X224" s="36" t="s">
        <v>73</v>
      </c>
      <c r="Y224" s="10" t="s">
        <v>54</v>
      </c>
      <c r="Z224" s="36"/>
      <c r="AA224" t="s">
        <v>1466</v>
      </c>
      <c r="AB224" s="36"/>
      <c r="AD224" t="s">
        <v>434</v>
      </c>
      <c r="AE224" s="44" t="s">
        <v>386</v>
      </c>
      <c r="AF224" s="44" t="s">
        <v>172</v>
      </c>
      <c r="AG224" s="15" t="s">
        <v>180</v>
      </c>
      <c r="AH224" s="44">
        <v>23.760308999999999</v>
      </c>
      <c r="AI224" s="44">
        <v>86.406811000000005</v>
      </c>
      <c r="AJ224" s="44" t="s">
        <v>58</v>
      </c>
      <c r="AK224" s="44"/>
      <c r="AL224" s="44"/>
      <c r="AM224" s="44"/>
      <c r="AN224" s="44"/>
      <c r="AO224" s="44"/>
      <c r="AP224" s="82"/>
    </row>
    <row r="225" spans="1:42" ht="13">
      <c r="A225" s="8" t="s">
        <v>5605</v>
      </c>
      <c r="B225" s="59" t="s">
        <v>5606</v>
      </c>
      <c r="C225" s="9"/>
      <c r="D225" s="25" t="s">
        <v>5607</v>
      </c>
      <c r="E225" s="36"/>
      <c r="F225" s="36" t="s">
        <v>46</v>
      </c>
      <c r="J225" s="36" t="s">
        <v>3308</v>
      </c>
      <c r="K225" t="s">
        <v>357</v>
      </c>
      <c r="L225" s="36" t="s">
        <v>49</v>
      </c>
      <c r="M225" s="11">
        <v>9.0500000000000007</v>
      </c>
      <c r="P225" s="21"/>
      <c r="R225" s="21"/>
      <c r="S225" s="44" t="s">
        <v>424</v>
      </c>
      <c r="T225" s="36" t="s">
        <v>425</v>
      </c>
      <c r="U225" s="39"/>
      <c r="V225" s="36"/>
      <c r="W225" s="36"/>
      <c r="X225" s="44" t="s">
        <v>177</v>
      </c>
      <c r="Y225" s="10" t="s">
        <v>54</v>
      </c>
      <c r="Z225" s="36"/>
      <c r="AA225" t="s">
        <v>2121</v>
      </c>
      <c r="AB225" s="36" t="s">
        <v>3309</v>
      </c>
      <c r="AC225" t="s">
        <v>363</v>
      </c>
      <c r="AE225" s="44" t="s">
        <v>364</v>
      </c>
      <c r="AF225" s="44" t="s">
        <v>172</v>
      </c>
      <c r="AG225" s="15" t="s">
        <v>180</v>
      </c>
      <c r="AH225" s="44">
        <v>23.650379000000001</v>
      </c>
      <c r="AI225" s="44">
        <v>87.183893999999995</v>
      </c>
      <c r="AJ225" s="10" t="s">
        <v>58</v>
      </c>
      <c r="AK225" s="44"/>
      <c r="AL225" s="44">
        <v>25</v>
      </c>
      <c r="AM225" s="44"/>
      <c r="AN225" s="44"/>
      <c r="AO225" s="44"/>
      <c r="AP225" s="82"/>
    </row>
    <row r="226" spans="1:42" ht="13">
      <c r="A226" s="8" t="s">
        <v>6652</v>
      </c>
      <c r="B226" s="59" t="s">
        <v>6653</v>
      </c>
      <c r="C226" s="9"/>
      <c r="D226" s="25" t="s">
        <v>6654</v>
      </c>
      <c r="E226" s="36"/>
      <c r="F226" s="36" t="s">
        <v>46</v>
      </c>
      <c r="J226" s="36" t="s">
        <v>3308</v>
      </c>
      <c r="K226" t="s">
        <v>357</v>
      </c>
      <c r="L226" s="36" t="s">
        <v>49</v>
      </c>
      <c r="M226" s="11">
        <v>19.16</v>
      </c>
      <c r="P226" s="21"/>
      <c r="R226" s="21"/>
      <c r="S226" s="44" t="s">
        <v>424</v>
      </c>
      <c r="T226" s="36" t="s">
        <v>425</v>
      </c>
      <c r="U226" s="39"/>
      <c r="V226" s="36"/>
      <c r="W226" s="36"/>
      <c r="X226" s="44" t="s">
        <v>177</v>
      </c>
      <c r="Y226" s="10" t="s">
        <v>54</v>
      </c>
      <c r="Z226" s="36"/>
      <c r="AA226" t="s">
        <v>2121</v>
      </c>
      <c r="AB226" s="36"/>
      <c r="AC226" t="s">
        <v>363</v>
      </c>
      <c r="AE226" s="44" t="s">
        <v>364</v>
      </c>
      <c r="AF226" s="44" t="s">
        <v>172</v>
      </c>
      <c r="AG226" s="15" t="s">
        <v>180</v>
      </c>
      <c r="AH226" s="44">
        <v>23.695257000000002</v>
      </c>
      <c r="AI226" s="44">
        <v>87.231229999999996</v>
      </c>
      <c r="AJ226" s="44" t="s">
        <v>58</v>
      </c>
      <c r="AK226" s="44"/>
      <c r="AL226" s="44"/>
      <c r="AM226" s="44"/>
      <c r="AN226" s="44"/>
      <c r="AO226" s="44"/>
      <c r="AP226" s="82"/>
    </row>
    <row r="227" spans="1:42" ht="13">
      <c r="A227" s="8" t="s">
        <v>6477</v>
      </c>
      <c r="B227" s="59" t="s">
        <v>6478</v>
      </c>
      <c r="C227" s="9"/>
      <c r="D227" s="25" t="s">
        <v>6479</v>
      </c>
      <c r="E227" s="36"/>
      <c r="F227" s="36" t="s">
        <v>46</v>
      </c>
      <c r="J227" s="36" t="s">
        <v>3449</v>
      </c>
      <c r="K227" t="s">
        <v>357</v>
      </c>
      <c r="L227" s="36" t="s">
        <v>49</v>
      </c>
      <c r="M227" s="13">
        <v>15.55</v>
      </c>
      <c r="O227" s="12" t="s">
        <v>50</v>
      </c>
      <c r="P227" s="21">
        <v>355.65</v>
      </c>
      <c r="R227" s="13">
        <f>P227/M227</f>
        <v>22.871382636655945</v>
      </c>
      <c r="S227" s="44" t="s">
        <v>424</v>
      </c>
      <c r="T227" s="36" t="s">
        <v>425</v>
      </c>
      <c r="U227" s="39">
        <v>20.25</v>
      </c>
      <c r="V227" s="36">
        <v>160</v>
      </c>
      <c r="W227" s="36" t="s">
        <v>58</v>
      </c>
      <c r="X227" s="36" t="s">
        <v>73</v>
      </c>
      <c r="Y227" s="44" t="s">
        <v>255</v>
      </c>
      <c r="Z227" s="36"/>
      <c r="AA227" t="s">
        <v>1466</v>
      </c>
      <c r="AB227" s="36"/>
      <c r="AD227" t="s">
        <v>434</v>
      </c>
      <c r="AE227" s="44" t="s">
        <v>386</v>
      </c>
      <c r="AF227" s="44" t="s">
        <v>172</v>
      </c>
      <c r="AG227" s="15" t="s">
        <v>180</v>
      </c>
      <c r="AH227" s="44">
        <v>23.781738000000001</v>
      </c>
      <c r="AI227" s="44">
        <v>86.227241000000006</v>
      </c>
      <c r="AJ227" s="44" t="s">
        <v>58</v>
      </c>
      <c r="AK227" s="44"/>
      <c r="AL227" s="44"/>
      <c r="AM227" s="44" t="s">
        <v>2172</v>
      </c>
      <c r="AN227" s="44"/>
      <c r="AO227" s="44"/>
      <c r="AP227" s="82"/>
    </row>
    <row r="228" spans="1:42" ht="13">
      <c r="A228" s="8" t="s">
        <v>4321</v>
      </c>
      <c r="B228" s="59" t="s">
        <v>4322</v>
      </c>
      <c r="C228" s="44"/>
      <c r="D228" s="25" t="s">
        <v>4323</v>
      </c>
      <c r="E228" s="12"/>
      <c r="F228" s="36" t="s">
        <v>46</v>
      </c>
      <c r="J228" s="36" t="s">
        <v>3449</v>
      </c>
      <c r="K228" t="s">
        <v>357</v>
      </c>
      <c r="L228" s="12" t="s">
        <v>49</v>
      </c>
      <c r="M228" s="13">
        <v>5.87</v>
      </c>
      <c r="O228" s="12" t="s">
        <v>50</v>
      </c>
      <c r="P228" s="21">
        <v>151.16</v>
      </c>
      <c r="R228" s="13">
        <f>P228/M228</f>
        <v>25.751277683134582</v>
      </c>
      <c r="S228" s="44" t="s">
        <v>424</v>
      </c>
      <c r="T228" s="12" t="s">
        <v>425</v>
      </c>
      <c r="U228" s="39"/>
      <c r="V228" s="36"/>
      <c r="W228" s="36"/>
      <c r="X228" s="36" t="s">
        <v>73</v>
      </c>
      <c r="Y228" s="10" t="s">
        <v>54</v>
      </c>
      <c r="Z228" s="36"/>
      <c r="AA228" t="s">
        <v>1466</v>
      </c>
      <c r="AB228" s="36"/>
      <c r="AD228" t="s">
        <v>434</v>
      </c>
      <c r="AE228" s="44" t="s">
        <v>386</v>
      </c>
      <c r="AF228" s="44" t="s">
        <v>172</v>
      </c>
      <c r="AG228" s="15" t="s">
        <v>180</v>
      </c>
      <c r="AH228" s="44">
        <v>23.803940000000001</v>
      </c>
      <c r="AI228" s="44">
        <v>86.377176000000006</v>
      </c>
      <c r="AJ228" s="44" t="s">
        <v>58</v>
      </c>
      <c r="AK228" s="10"/>
      <c r="AL228" s="44"/>
      <c r="AM228" s="10"/>
      <c r="AN228" s="10"/>
      <c r="AO228" s="44"/>
      <c r="AP228" s="82"/>
    </row>
    <row r="229" spans="1:42" ht="13">
      <c r="A229" s="8" t="s">
        <v>4041</v>
      </c>
      <c r="B229" s="59" t="s">
        <v>4042</v>
      </c>
      <c r="C229" s="44"/>
      <c r="D229" s="25" t="s">
        <v>1359</v>
      </c>
      <c r="E229" s="12"/>
      <c r="F229" s="36" t="s">
        <v>46</v>
      </c>
      <c r="J229" s="12" t="s">
        <v>3449</v>
      </c>
      <c r="K229" t="s">
        <v>357</v>
      </c>
      <c r="L229" s="12" t="s">
        <v>49</v>
      </c>
      <c r="M229" s="21">
        <v>5</v>
      </c>
      <c r="P229" s="21"/>
      <c r="R229" s="21"/>
      <c r="S229" s="44" t="s">
        <v>424</v>
      </c>
      <c r="T229" s="36" t="s">
        <v>425</v>
      </c>
      <c r="U229" s="27"/>
      <c r="V229" s="36"/>
      <c r="W229" s="36"/>
      <c r="X229" s="44" t="s">
        <v>177</v>
      </c>
      <c r="Y229" s="10" t="s">
        <v>54</v>
      </c>
      <c r="Z229" s="36"/>
      <c r="AA229" t="s">
        <v>1466</v>
      </c>
      <c r="AB229" s="36"/>
      <c r="AD229" t="s">
        <v>434</v>
      </c>
      <c r="AE229" s="24" t="s">
        <v>386</v>
      </c>
      <c r="AF229" s="44" t="s">
        <v>172</v>
      </c>
      <c r="AG229" s="15" t="s">
        <v>180</v>
      </c>
      <c r="AH229" s="24">
        <v>23.773116000000002</v>
      </c>
      <c r="AI229" s="24">
        <v>86.399933000000004</v>
      </c>
      <c r="AJ229" s="10" t="s">
        <v>58</v>
      </c>
      <c r="AK229" s="9"/>
      <c r="AL229" s="65">
        <v>27</v>
      </c>
      <c r="AM229" s="9"/>
      <c r="AN229" s="9"/>
      <c r="AO229" s="44"/>
      <c r="AP229" s="82"/>
    </row>
    <row r="230" spans="1:42" ht="15.75" customHeight="1">
      <c r="A230" s="8" t="s">
        <v>4295</v>
      </c>
      <c r="B230" s="59" t="s">
        <v>4296</v>
      </c>
      <c r="C230" s="9"/>
      <c r="D230" s="25" t="s">
        <v>1628</v>
      </c>
      <c r="E230" s="36"/>
      <c r="F230" s="36" t="s">
        <v>46</v>
      </c>
      <c r="J230" s="36" t="s">
        <v>3449</v>
      </c>
      <c r="K230" t="s">
        <v>357</v>
      </c>
      <c r="L230" s="36" t="s">
        <v>49</v>
      </c>
      <c r="M230" s="13">
        <v>5.6</v>
      </c>
      <c r="O230" s="36" t="s">
        <v>50</v>
      </c>
      <c r="P230" s="21">
        <v>149.25299999999999</v>
      </c>
      <c r="R230" s="13">
        <f>P230/M230</f>
        <v>26.652321428571426</v>
      </c>
      <c r="S230" s="10" t="s">
        <v>424</v>
      </c>
      <c r="T230" s="36" t="s">
        <v>425</v>
      </c>
      <c r="U230" s="39"/>
      <c r="V230" s="36"/>
      <c r="W230" s="36"/>
      <c r="X230" s="36" t="s">
        <v>73</v>
      </c>
      <c r="Y230" s="10" t="s">
        <v>54</v>
      </c>
      <c r="Z230" s="36"/>
      <c r="AA230" t="s">
        <v>1466</v>
      </c>
      <c r="AB230" s="36"/>
      <c r="AD230" t="s">
        <v>434</v>
      </c>
      <c r="AE230" s="44" t="s">
        <v>386</v>
      </c>
      <c r="AF230" s="44" t="s">
        <v>172</v>
      </c>
      <c r="AG230" s="15" t="s">
        <v>180</v>
      </c>
      <c r="AH230" s="44">
        <v>23.757283000000001</v>
      </c>
      <c r="AI230" s="44">
        <v>86.434759999999997</v>
      </c>
      <c r="AJ230" s="10" t="s">
        <v>58</v>
      </c>
      <c r="AK230" s="44"/>
      <c r="AL230" s="44">
        <v>25</v>
      </c>
      <c r="AM230" s="44"/>
      <c r="AN230" s="44"/>
      <c r="AO230" s="44"/>
      <c r="AP230" s="82"/>
    </row>
    <row r="231" spans="1:42" ht="13">
      <c r="A231" s="8" t="s">
        <v>4796</v>
      </c>
      <c r="B231" s="59" t="s">
        <v>4797</v>
      </c>
      <c r="C231" s="44"/>
      <c r="D231" s="25" t="s">
        <v>4798</v>
      </c>
      <c r="E231" s="36"/>
      <c r="F231" s="36" t="s">
        <v>46</v>
      </c>
      <c r="J231" s="36" t="s">
        <v>3449</v>
      </c>
      <c r="K231" t="s">
        <v>357</v>
      </c>
      <c r="L231" s="36" t="s">
        <v>49</v>
      </c>
      <c r="M231" s="13">
        <v>6.55</v>
      </c>
      <c r="O231" s="36" t="s">
        <v>50</v>
      </c>
      <c r="P231" s="21">
        <v>665</v>
      </c>
      <c r="R231" s="13">
        <f>P231/M231</f>
        <v>101.52671755725191</v>
      </c>
      <c r="S231" s="10" t="s">
        <v>424</v>
      </c>
      <c r="T231" s="36" t="s">
        <v>425</v>
      </c>
      <c r="U231" s="39">
        <v>19.21</v>
      </c>
      <c r="V231" s="36"/>
      <c r="W231" s="36"/>
      <c r="X231" s="12" t="s">
        <v>73</v>
      </c>
      <c r="Y231" s="44" t="s">
        <v>255</v>
      </c>
      <c r="Z231" s="36"/>
      <c r="AA231" t="s">
        <v>1466</v>
      </c>
      <c r="AB231" s="36"/>
      <c r="AD231" t="s">
        <v>434</v>
      </c>
      <c r="AE231" s="44" t="s">
        <v>386</v>
      </c>
      <c r="AF231" s="44" t="s">
        <v>172</v>
      </c>
      <c r="AG231" s="15" t="s">
        <v>180</v>
      </c>
      <c r="AH231" s="44">
        <v>23.729088999999998</v>
      </c>
      <c r="AI231" s="44">
        <v>86.4431996</v>
      </c>
      <c r="AJ231" s="10" t="s">
        <v>58</v>
      </c>
      <c r="AK231" s="44"/>
      <c r="AL231" s="65">
        <v>30</v>
      </c>
      <c r="AM231" s="44" t="s">
        <v>2172</v>
      </c>
      <c r="AN231" s="44"/>
      <c r="AO231" s="44"/>
      <c r="AP231" s="82"/>
    </row>
    <row r="232" spans="1:42" ht="13">
      <c r="A232" s="8" t="s">
        <v>4739</v>
      </c>
      <c r="B232" s="59" t="s">
        <v>4740</v>
      </c>
      <c r="C232" s="44"/>
      <c r="D232" s="25" t="s">
        <v>4741</v>
      </c>
      <c r="E232" s="36"/>
      <c r="F232" s="36" t="s">
        <v>46</v>
      </c>
      <c r="J232" s="36" t="s">
        <v>3308</v>
      </c>
      <c r="K232" t="s">
        <v>357</v>
      </c>
      <c r="L232" s="36" t="s">
        <v>49</v>
      </c>
      <c r="M232" s="13">
        <v>6.25</v>
      </c>
      <c r="P232" s="21"/>
      <c r="R232" s="21"/>
      <c r="S232" s="44" t="s">
        <v>424</v>
      </c>
      <c r="T232" s="36" t="s">
        <v>425</v>
      </c>
      <c r="U232" s="39"/>
      <c r="V232" s="36"/>
      <c r="W232" s="36"/>
      <c r="X232" s="44" t="s">
        <v>177</v>
      </c>
      <c r="Y232" s="44" t="s">
        <v>54</v>
      </c>
      <c r="Z232" s="36"/>
      <c r="AA232" t="s">
        <v>2121</v>
      </c>
      <c r="AB232" s="36" t="s">
        <v>3309</v>
      </c>
      <c r="AD232" t="s">
        <v>3172</v>
      </c>
      <c r="AE232" s="44" t="s">
        <v>364</v>
      </c>
      <c r="AF232" s="44" t="s">
        <v>172</v>
      </c>
      <c r="AG232" s="15" t="s">
        <v>180</v>
      </c>
      <c r="AH232" s="44">
        <v>23.650068999999998</v>
      </c>
      <c r="AI232" s="44">
        <v>87.071512999999996</v>
      </c>
      <c r="AJ232" s="10" t="s">
        <v>58</v>
      </c>
      <c r="AK232" s="44"/>
      <c r="AL232" s="44"/>
      <c r="AM232" s="44"/>
      <c r="AN232" s="44"/>
      <c r="AO232" s="44"/>
      <c r="AP232" s="82"/>
    </row>
    <row r="233" spans="1:42" ht="13">
      <c r="A233" s="8" t="s">
        <v>1873</v>
      </c>
      <c r="B233" s="44" t="s">
        <v>1874</v>
      </c>
      <c r="C233" s="44"/>
      <c r="D233" s="25" t="s">
        <v>1875</v>
      </c>
      <c r="E233" s="36"/>
      <c r="F233" t="s">
        <v>46</v>
      </c>
      <c r="J233" s="36" t="s">
        <v>1876</v>
      </c>
      <c r="K233" s="36" t="s">
        <v>121</v>
      </c>
      <c r="L233" s="36" t="s">
        <v>49</v>
      </c>
      <c r="M233" s="13">
        <f>N233*0.907185</f>
        <v>2.2679624999999999</v>
      </c>
      <c r="N233">
        <v>2.5</v>
      </c>
      <c r="O233" s="36" t="s">
        <v>50</v>
      </c>
      <c r="P233" s="21">
        <f>Q233*0.907185</f>
        <v>179.62263000000002</v>
      </c>
      <c r="Q233">
        <v>198</v>
      </c>
      <c r="R233" s="13">
        <f>P233/M233</f>
        <v>79.200000000000017</v>
      </c>
      <c r="S233" s="12" t="s">
        <v>51</v>
      </c>
      <c r="T233" s="36" t="s">
        <v>109</v>
      </c>
      <c r="U233" s="21">
        <v>33</v>
      </c>
      <c r="V233" s="77">
        <v>75</v>
      </c>
      <c r="W233" s="82" t="s">
        <v>72</v>
      </c>
      <c r="X233" s="44" t="s">
        <v>177</v>
      </c>
      <c r="Y233" s="44" t="s">
        <v>54</v>
      </c>
      <c r="Z233" s="21">
        <v>60</v>
      </c>
      <c r="AA233" t="s">
        <v>111</v>
      </c>
      <c r="AB233" t="s">
        <v>1877</v>
      </c>
      <c r="AC233" t="s">
        <v>1878</v>
      </c>
      <c r="AE233" s="44" t="s">
        <v>113</v>
      </c>
      <c r="AF233" s="44" t="s">
        <v>94</v>
      </c>
      <c r="AG233" s="15" t="s">
        <v>101</v>
      </c>
      <c r="AH233" s="44">
        <v>43.948917999999999</v>
      </c>
      <c r="AI233" s="44">
        <v>-105.291763</v>
      </c>
      <c r="AJ233" s="10" t="s">
        <v>58</v>
      </c>
      <c r="AK233" s="44">
        <v>1994</v>
      </c>
      <c r="AL233" s="44"/>
      <c r="AM233" s="44"/>
      <c r="AN233" s="44"/>
      <c r="AO233" s="44"/>
    </row>
    <row r="234" spans="1:42" ht="13">
      <c r="A234" s="8" t="s">
        <v>1548</v>
      </c>
      <c r="B234" s="15" t="s">
        <v>1549</v>
      </c>
      <c r="C234" s="9"/>
      <c r="D234" s="25" t="s">
        <v>1550</v>
      </c>
      <c r="E234" s="36"/>
      <c r="F234" s="36" t="s">
        <v>65</v>
      </c>
      <c r="G234" s="44" t="s">
        <v>105</v>
      </c>
      <c r="H234" s="82" t="s">
        <v>85</v>
      </c>
      <c r="J234" s="36" t="s">
        <v>1551</v>
      </c>
      <c r="K234" s="36" t="s">
        <v>1551</v>
      </c>
      <c r="L234" s="36" t="s">
        <v>70</v>
      </c>
      <c r="M234" s="13">
        <f>N234*0.907185</f>
        <v>1.81437</v>
      </c>
      <c r="N234" s="36">
        <v>2</v>
      </c>
      <c r="O234" s="12" t="s">
        <v>50</v>
      </c>
      <c r="P234" s="21">
        <f>Q234*0.907185</f>
        <v>27.941298</v>
      </c>
      <c r="Q234">
        <v>30.8</v>
      </c>
      <c r="R234" s="13">
        <f>P234/M234</f>
        <v>15.4</v>
      </c>
      <c r="S234" s="12" t="s">
        <v>51</v>
      </c>
      <c r="T234" s="36" t="s">
        <v>109</v>
      </c>
      <c r="U234" s="31">
        <v>5.6</v>
      </c>
      <c r="V234" s="77">
        <v>75</v>
      </c>
      <c r="W234" s="82" t="s">
        <v>72</v>
      </c>
      <c r="X234" s="10" t="s">
        <v>177</v>
      </c>
      <c r="Y234" s="10" t="s">
        <v>54</v>
      </c>
      <c r="Z234" s="21">
        <v>100</v>
      </c>
      <c r="AA234" t="s">
        <v>1552</v>
      </c>
      <c r="AB234" s="36" t="s">
        <v>1553</v>
      </c>
      <c r="AC234" s="36" t="s">
        <v>1554</v>
      </c>
      <c r="AE234" s="44" t="s">
        <v>1555</v>
      </c>
      <c r="AF234" s="44" t="s">
        <v>94</v>
      </c>
      <c r="AG234" s="15" t="s">
        <v>101</v>
      </c>
      <c r="AH234" s="44">
        <v>37.415982</v>
      </c>
      <c r="AI234" s="44">
        <v>-112.477512</v>
      </c>
      <c r="AJ234" s="10" t="s">
        <v>58</v>
      </c>
      <c r="AK234" s="44" t="s">
        <v>114</v>
      </c>
      <c r="AL234" s="44"/>
      <c r="AM234" s="44"/>
      <c r="AN234" s="44"/>
      <c r="AO234" s="44"/>
      <c r="AP234" s="36"/>
    </row>
    <row r="235" spans="1:42" ht="13">
      <c r="A235" s="8" t="s">
        <v>2468</v>
      </c>
      <c r="B235" s="9" t="s">
        <v>2469</v>
      </c>
      <c r="C235" s="9"/>
      <c r="D235" s="28" t="s">
        <v>2470</v>
      </c>
      <c r="F235" s="44" t="s">
        <v>46</v>
      </c>
      <c r="J235" t="s">
        <v>2471</v>
      </c>
      <c r="K235" t="s">
        <v>2472</v>
      </c>
      <c r="L235" s="44" t="s">
        <v>49</v>
      </c>
      <c r="M235" s="21">
        <v>3</v>
      </c>
      <c r="O235" s="36" t="s">
        <v>50</v>
      </c>
      <c r="P235">
        <v>10.7</v>
      </c>
      <c r="R235" s="13">
        <f>P235/M235</f>
        <v>3.5666666666666664</v>
      </c>
      <c r="S235" s="36" t="s">
        <v>51</v>
      </c>
      <c r="T235" s="36" t="s">
        <v>52</v>
      </c>
      <c r="X235" s="36" t="s">
        <v>73</v>
      </c>
      <c r="Z235">
        <v>438</v>
      </c>
      <c r="AB235" t="s">
        <v>2473</v>
      </c>
      <c r="AE235" t="s">
        <v>2266</v>
      </c>
      <c r="AF235" t="s">
        <v>326</v>
      </c>
      <c r="AG235" s="15" t="s">
        <v>101</v>
      </c>
      <c r="AH235">
        <v>53.051875500000001</v>
      </c>
      <c r="AI235">
        <v>-116.7982727</v>
      </c>
      <c r="AJ235" s="36" t="s">
        <v>79</v>
      </c>
      <c r="AK235">
        <v>1978</v>
      </c>
    </row>
    <row r="236" spans="1:42" ht="13">
      <c r="A236" s="8" t="s">
        <v>2793</v>
      </c>
      <c r="B236" s="15" t="s">
        <v>2794</v>
      </c>
      <c r="C236" s="9" t="s">
        <v>2795</v>
      </c>
      <c r="D236" s="28" t="s">
        <v>2796</v>
      </c>
      <c r="F236" s="44" t="s">
        <v>46</v>
      </c>
      <c r="J236" t="s">
        <v>2797</v>
      </c>
      <c r="K236" t="s">
        <v>1115</v>
      </c>
      <c r="L236" s="44" t="s">
        <v>49</v>
      </c>
      <c r="M236" s="13">
        <v>3.2240000000000002</v>
      </c>
      <c r="O236" s="12" t="s">
        <v>50</v>
      </c>
      <c r="P236">
        <v>75</v>
      </c>
      <c r="R236" s="13">
        <f>P236/M236</f>
        <v>23.263027295285358</v>
      </c>
      <c r="S236" s="12" t="s">
        <v>51</v>
      </c>
      <c r="T236" s="12" t="s">
        <v>52</v>
      </c>
      <c r="X236" s="12" t="s">
        <v>73</v>
      </c>
      <c r="Y236" s="10" t="s">
        <v>255</v>
      </c>
      <c r="AB236" t="s">
        <v>1460</v>
      </c>
      <c r="AE236" t="s">
        <v>257</v>
      </c>
      <c r="AF236" t="s">
        <v>146</v>
      </c>
      <c r="AG236" s="15" t="s">
        <v>157</v>
      </c>
      <c r="AH236">
        <v>-20.556730200000001</v>
      </c>
      <c r="AI236">
        <v>147.8148229</v>
      </c>
      <c r="AJ236" s="44" t="s">
        <v>58</v>
      </c>
      <c r="AK236">
        <v>1919</v>
      </c>
    </row>
    <row r="237" spans="1:42" ht="13">
      <c r="A237" s="8" t="s">
        <v>1062</v>
      </c>
      <c r="B237" s="9" t="s">
        <v>1063</v>
      </c>
      <c r="C237" s="9" t="s">
        <v>1778</v>
      </c>
      <c r="D237" s="25" t="s">
        <v>1064</v>
      </c>
      <c r="E237" s="36"/>
      <c r="F237" t="s">
        <v>65</v>
      </c>
      <c r="G237" s="44" t="s">
        <v>150</v>
      </c>
      <c r="H237" s="82" t="s">
        <v>85</v>
      </c>
      <c r="J237" s="36" t="s">
        <v>1065</v>
      </c>
      <c r="K237" s="36" t="s">
        <v>1779</v>
      </c>
      <c r="L237" s="36" t="s">
        <v>70</v>
      </c>
      <c r="M237" s="13">
        <f>N237*0.907185</f>
        <v>2.0865255</v>
      </c>
      <c r="N237">
        <v>2.2999999999999998</v>
      </c>
      <c r="O237" s="36" t="s">
        <v>50</v>
      </c>
      <c r="P237" s="21">
        <f>Q237*0.907185</f>
        <v>71.667614999999998</v>
      </c>
      <c r="Q237">
        <v>79</v>
      </c>
      <c r="R237" s="13">
        <f>P237/M237</f>
        <v>34.347826086956523</v>
      </c>
      <c r="S237" s="36" t="s">
        <v>51</v>
      </c>
      <c r="T237" s="36" t="s">
        <v>109</v>
      </c>
      <c r="U237" s="39">
        <v>117</v>
      </c>
      <c r="V237" s="44">
        <v>50</v>
      </c>
      <c r="W237" s="36" t="s">
        <v>72</v>
      </c>
      <c r="X237" s="36" t="s">
        <v>73</v>
      </c>
      <c r="Y237" s="44" t="s">
        <v>54</v>
      </c>
      <c r="Z237" s="21">
        <v>238</v>
      </c>
      <c r="AA237" t="s">
        <v>1780</v>
      </c>
      <c r="AB237" t="s">
        <v>1781</v>
      </c>
      <c r="AC237" t="s">
        <v>1782</v>
      </c>
      <c r="AE237" s="44" t="s">
        <v>1068</v>
      </c>
      <c r="AF237" s="44" t="s">
        <v>94</v>
      </c>
      <c r="AG237" s="15" t="s">
        <v>101</v>
      </c>
      <c r="AH237" s="44">
        <v>40.241140999999999</v>
      </c>
      <c r="AI237" s="44">
        <v>-107.8307942</v>
      </c>
      <c r="AJ237" s="36" t="s">
        <v>79</v>
      </c>
      <c r="AK237" s="44">
        <v>2019</v>
      </c>
      <c r="AL237" s="44">
        <v>10</v>
      </c>
      <c r="AM237" s="44"/>
      <c r="AN237" s="44"/>
      <c r="AO237" s="44"/>
    </row>
    <row r="238" spans="1:42" ht="13">
      <c r="A238" s="8" t="s">
        <v>1062</v>
      </c>
      <c r="B238" s="9" t="s">
        <v>1063</v>
      </c>
      <c r="C238" s="9"/>
      <c r="D238" s="28" t="s">
        <v>1064</v>
      </c>
      <c r="F238" s="44" t="s">
        <v>46</v>
      </c>
      <c r="J238" t="s">
        <v>1065</v>
      </c>
      <c r="K238" t="s">
        <v>1066</v>
      </c>
      <c r="L238" s="44" t="s">
        <v>49</v>
      </c>
      <c r="M238" s="13">
        <f>N238*0.907185</f>
        <v>1.33356195</v>
      </c>
      <c r="N238">
        <v>1.47</v>
      </c>
      <c r="O238" s="21"/>
      <c r="P238" s="21">
        <f>Q238*0.907185</f>
        <v>19.958069999999999</v>
      </c>
      <c r="Q238">
        <v>22</v>
      </c>
      <c r="S238" s="36" t="s">
        <v>51</v>
      </c>
      <c r="T238" s="44" t="s">
        <v>52</v>
      </c>
      <c r="X238" s="44" t="s">
        <v>177</v>
      </c>
      <c r="Y238" s="44" t="s">
        <v>54</v>
      </c>
      <c r="AA238" t="s">
        <v>1067</v>
      </c>
      <c r="AE238" t="s">
        <v>1068</v>
      </c>
      <c r="AF238" t="s">
        <v>94</v>
      </c>
      <c r="AG238" s="15" t="s">
        <v>101</v>
      </c>
      <c r="AH238">
        <v>40.241140999999999</v>
      </c>
      <c r="AI238">
        <v>-107.8307942</v>
      </c>
      <c r="AJ238" s="44" t="s">
        <v>58</v>
      </c>
    </row>
    <row r="239" spans="1:42" ht="13">
      <c r="A239" s="8" t="s">
        <v>2987</v>
      </c>
      <c r="B239" s="15" t="s">
        <v>2988</v>
      </c>
      <c r="C239" s="9" t="s">
        <v>2989</v>
      </c>
      <c r="D239" s="28" t="s">
        <v>2990</v>
      </c>
      <c r="F239" s="44" t="s">
        <v>46</v>
      </c>
      <c r="J239" t="s">
        <v>2991</v>
      </c>
      <c r="K239" t="s">
        <v>2992</v>
      </c>
      <c r="L239" s="44" t="s">
        <v>49</v>
      </c>
      <c r="M239" s="13">
        <v>3.6</v>
      </c>
      <c r="O239" s="12" t="s">
        <v>50</v>
      </c>
      <c r="P239">
        <v>177</v>
      </c>
      <c r="R239" s="13">
        <f>P239/M239</f>
        <v>49.166666666666664</v>
      </c>
      <c r="S239" s="36" t="s">
        <v>51</v>
      </c>
      <c r="T239" s="44" t="s">
        <v>52</v>
      </c>
      <c r="X239" s="12" t="s">
        <v>73</v>
      </c>
      <c r="Y239" s="44" t="s">
        <v>54</v>
      </c>
      <c r="AB239" t="s">
        <v>2993</v>
      </c>
      <c r="AE239" t="s">
        <v>257</v>
      </c>
      <c r="AF239" t="s">
        <v>146</v>
      </c>
      <c r="AG239" s="15" t="s">
        <v>157</v>
      </c>
      <c r="AH239">
        <v>-27.9343501</v>
      </c>
      <c r="AI239">
        <v>151.2554422</v>
      </c>
      <c r="AJ239" s="44" t="s">
        <v>58</v>
      </c>
      <c r="AK239">
        <v>2002</v>
      </c>
    </row>
    <row r="240" spans="1:42" ht="13">
      <c r="A240" s="8" t="s">
        <v>6023</v>
      </c>
      <c r="B240" s="15" t="s">
        <v>6024</v>
      </c>
      <c r="C240" s="44"/>
      <c r="D240" s="25" t="s">
        <v>6025</v>
      </c>
      <c r="E240" s="36"/>
      <c r="F240" s="36" t="s">
        <v>46</v>
      </c>
      <c r="G240" s="36"/>
      <c r="I240" s="36"/>
      <c r="J240" s="36" t="s">
        <v>106</v>
      </c>
      <c r="K240" s="36" t="s">
        <v>107</v>
      </c>
      <c r="L240" s="36" t="s">
        <v>49</v>
      </c>
      <c r="M240" s="13">
        <f>N240*0.907185</f>
        <v>10.7955015</v>
      </c>
      <c r="N240">
        <v>11.9</v>
      </c>
      <c r="O240" s="12" t="s">
        <v>50</v>
      </c>
      <c r="P240" s="21">
        <f>Q240*0.907185</f>
        <v>172.45586850000001</v>
      </c>
      <c r="Q240" s="36">
        <v>190.1</v>
      </c>
      <c r="R240" s="13">
        <f>P240/M240</f>
        <v>15.974789915966387</v>
      </c>
      <c r="S240" s="36" t="s">
        <v>51</v>
      </c>
      <c r="T240" s="36" t="s">
        <v>109</v>
      </c>
      <c r="U240" s="39">
        <v>3.4</v>
      </c>
      <c r="V240" s="77">
        <v>75</v>
      </c>
      <c r="W240" s="82" t="s">
        <v>72</v>
      </c>
      <c r="X240" s="44" t="s">
        <v>177</v>
      </c>
      <c r="Y240" s="44" t="s">
        <v>54</v>
      </c>
      <c r="Z240" s="21">
        <v>356</v>
      </c>
      <c r="AA240" s="36" t="s">
        <v>111</v>
      </c>
      <c r="AB240" s="36" t="s">
        <v>1877</v>
      </c>
      <c r="AC240" s="36" t="s">
        <v>1878</v>
      </c>
      <c r="AE240" s="44" t="s">
        <v>113</v>
      </c>
      <c r="AF240" s="44" t="s">
        <v>94</v>
      </c>
      <c r="AG240" s="15" t="s">
        <v>101</v>
      </c>
      <c r="AH240" s="44">
        <v>44.0396</v>
      </c>
      <c r="AI240" s="44">
        <v>-105.3828</v>
      </c>
      <c r="AJ240" s="10" t="s">
        <v>58</v>
      </c>
      <c r="AK240" s="44">
        <v>1997</v>
      </c>
      <c r="AL240" s="44">
        <v>18</v>
      </c>
      <c r="AM240" s="44"/>
      <c r="AN240" s="44"/>
      <c r="AO240" s="44"/>
      <c r="AP240" s="36"/>
    </row>
    <row r="241" spans="1:41" ht="13">
      <c r="A241" s="8" t="s">
        <v>250</v>
      </c>
      <c r="B241" s="15" t="s">
        <v>251</v>
      </c>
      <c r="C241" s="9"/>
      <c r="D241" s="28" t="s">
        <v>252</v>
      </c>
      <c r="F241" s="44" t="s">
        <v>46</v>
      </c>
      <c r="J241" t="s">
        <v>253</v>
      </c>
      <c r="K241" t="s">
        <v>254</v>
      </c>
      <c r="L241" s="44" t="s">
        <v>49</v>
      </c>
      <c r="M241" s="21">
        <v>1</v>
      </c>
      <c r="O241" s="21"/>
      <c r="S241" s="36" t="s">
        <v>51</v>
      </c>
      <c r="T241" s="44" t="s">
        <v>52</v>
      </c>
      <c r="X241" s="36" t="s">
        <v>73</v>
      </c>
      <c r="Y241" s="10" t="s">
        <v>255</v>
      </c>
      <c r="Z241">
        <v>20</v>
      </c>
      <c r="AB241" t="s">
        <v>256</v>
      </c>
      <c r="AE241" t="s">
        <v>257</v>
      </c>
      <c r="AF241" t="s">
        <v>146</v>
      </c>
      <c r="AG241" s="15" t="s">
        <v>157</v>
      </c>
      <c r="AH241">
        <v>-20.707357999999999</v>
      </c>
      <c r="AI241">
        <v>147.860938</v>
      </c>
      <c r="AJ241" s="36" t="s">
        <v>79</v>
      </c>
    </row>
    <row r="242" spans="1:41" ht="13">
      <c r="A242" s="8" t="s">
        <v>1810</v>
      </c>
      <c r="B242" s="44" t="s">
        <v>1811</v>
      </c>
      <c r="C242" s="9"/>
      <c r="D242" s="28" t="s">
        <v>1812</v>
      </c>
      <c r="F242" s="44" t="s">
        <v>46</v>
      </c>
      <c r="J242" t="s">
        <v>1813</v>
      </c>
      <c r="K242" t="s">
        <v>1613</v>
      </c>
      <c r="L242" s="44" t="s">
        <v>49</v>
      </c>
      <c r="M242" s="13">
        <f>N242*0.907185</f>
        <v>2.177244</v>
      </c>
      <c r="N242">
        <v>2.4</v>
      </c>
      <c r="O242" s="21"/>
      <c r="S242" s="36" t="s">
        <v>51</v>
      </c>
      <c r="T242" s="44" t="s">
        <v>52</v>
      </c>
      <c r="X242" s="12" t="s">
        <v>53</v>
      </c>
      <c r="Y242" s="10" t="s">
        <v>54</v>
      </c>
      <c r="AA242" t="s">
        <v>1344</v>
      </c>
      <c r="AE242" t="s">
        <v>1814</v>
      </c>
      <c r="AF242" t="s">
        <v>94</v>
      </c>
      <c r="AG242" s="15" t="s">
        <v>101</v>
      </c>
      <c r="AH242">
        <v>47.176611000000001</v>
      </c>
      <c r="AI242">
        <v>-101.889931</v>
      </c>
      <c r="AJ242" s="44" t="s">
        <v>58</v>
      </c>
    </row>
    <row r="243" spans="1:41" ht="13">
      <c r="A243" s="8" t="s">
        <v>3074</v>
      </c>
      <c r="B243" s="44" t="s">
        <v>3075</v>
      </c>
      <c r="C243" s="9" t="s">
        <v>3076</v>
      </c>
      <c r="D243" s="25" t="s">
        <v>3077</v>
      </c>
      <c r="E243" s="36"/>
      <c r="F243" s="36" t="s">
        <v>65</v>
      </c>
      <c r="G243" s="44" t="s">
        <v>150</v>
      </c>
      <c r="H243" s="82" t="s">
        <v>67</v>
      </c>
      <c r="I243" s="36"/>
      <c r="J243" s="44" t="s">
        <v>3078</v>
      </c>
      <c r="K243" s="44" t="s">
        <v>3079</v>
      </c>
      <c r="L243" s="36" t="s">
        <v>70</v>
      </c>
      <c r="M243" s="13">
        <v>3.7</v>
      </c>
      <c r="O243" s="12" t="s">
        <v>50</v>
      </c>
      <c r="P243" s="21">
        <v>56</v>
      </c>
      <c r="Q243" s="36"/>
      <c r="R243" s="13">
        <f t="shared" ref="R243:R248" si="11">P243/M243</f>
        <v>15.135135135135135</v>
      </c>
      <c r="S243" s="36" t="s">
        <v>51</v>
      </c>
      <c r="T243" s="36" t="s">
        <v>52</v>
      </c>
      <c r="U243" s="39"/>
      <c r="V243" s="44">
        <v>50</v>
      </c>
      <c r="W243" s="36" t="s">
        <v>72</v>
      </c>
      <c r="X243" s="12" t="s">
        <v>73</v>
      </c>
      <c r="Y243" s="44" t="s">
        <v>110</v>
      </c>
      <c r="Z243" s="21">
        <v>298</v>
      </c>
      <c r="AA243" s="36"/>
      <c r="AB243" s="36" t="s">
        <v>1667</v>
      </c>
      <c r="AE243" s="44" t="s">
        <v>333</v>
      </c>
      <c r="AF243" s="44" t="s">
        <v>326</v>
      </c>
      <c r="AG243" s="15" t="s">
        <v>101</v>
      </c>
      <c r="AH243" s="44">
        <v>49.8066666</v>
      </c>
      <c r="AI243" s="44">
        <v>-114.7266666</v>
      </c>
      <c r="AJ243" s="36" t="s">
        <v>79</v>
      </c>
      <c r="AK243" t="s">
        <v>114</v>
      </c>
      <c r="AL243" s="44">
        <v>16</v>
      </c>
      <c r="AM243" s="44"/>
      <c r="AN243" s="44"/>
      <c r="AO243" s="44"/>
    </row>
    <row r="244" spans="1:41" ht="13">
      <c r="A244" s="8" t="s">
        <v>3059</v>
      </c>
      <c r="B244" s="44" t="s">
        <v>3061</v>
      </c>
      <c r="C244" s="44" t="s">
        <v>3062</v>
      </c>
      <c r="D244" s="28" t="s">
        <v>3063</v>
      </c>
      <c r="F244" s="44" t="s">
        <v>46</v>
      </c>
      <c r="J244" t="s">
        <v>3064</v>
      </c>
      <c r="K244" t="s">
        <v>3065</v>
      </c>
      <c r="L244" s="44" t="s">
        <v>49</v>
      </c>
      <c r="M244" s="13">
        <v>3.7</v>
      </c>
      <c r="O244" s="12" t="s">
        <v>50</v>
      </c>
      <c r="P244">
        <v>750</v>
      </c>
      <c r="R244" s="13">
        <f t="shared" si="11"/>
        <v>202.70270270270268</v>
      </c>
      <c r="S244" s="36" t="s">
        <v>51</v>
      </c>
      <c r="T244" s="36" t="s">
        <v>52</v>
      </c>
      <c r="X244" s="12" t="s">
        <v>53</v>
      </c>
      <c r="Y244" s="44" t="s">
        <v>54</v>
      </c>
      <c r="AA244" t="s">
        <v>3066</v>
      </c>
      <c r="AF244" t="s">
        <v>3060</v>
      </c>
      <c r="AG244" s="15" t="s">
        <v>1699</v>
      </c>
      <c r="AH244">
        <v>50.542679999999997</v>
      </c>
      <c r="AI244">
        <v>13.525302999999999</v>
      </c>
      <c r="AJ244" s="44" t="s">
        <v>58</v>
      </c>
      <c r="AK244">
        <v>1901</v>
      </c>
      <c r="AL244" s="65">
        <v>4</v>
      </c>
    </row>
    <row r="245" spans="1:41" ht="13">
      <c r="A245" s="8" t="s">
        <v>4324</v>
      </c>
      <c r="B245" s="9" t="s">
        <v>4325</v>
      </c>
      <c r="C245" s="9"/>
      <c r="D245" s="25" t="s">
        <v>4326</v>
      </c>
      <c r="E245" s="12"/>
      <c r="F245" t="s">
        <v>46</v>
      </c>
      <c r="J245" s="36" t="s">
        <v>4327</v>
      </c>
      <c r="K245" s="36" t="s">
        <v>144</v>
      </c>
      <c r="L245" s="12" t="s">
        <v>49</v>
      </c>
      <c r="M245" s="13">
        <f>N245*0.907185</f>
        <v>5.8967025</v>
      </c>
      <c r="N245">
        <v>6.5</v>
      </c>
      <c r="O245" s="36" t="s">
        <v>50</v>
      </c>
      <c r="P245" s="21">
        <f>Q245*0.907185</f>
        <v>775.64317500000004</v>
      </c>
      <c r="Q245" s="21">
        <v>855</v>
      </c>
      <c r="R245" s="13">
        <f t="shared" si="11"/>
        <v>131.53846153846155</v>
      </c>
      <c r="S245" s="44" t="s">
        <v>71</v>
      </c>
      <c r="U245" s="21">
        <v>84</v>
      </c>
      <c r="V245" s="36">
        <v>373</v>
      </c>
      <c r="W245" s="12" t="s">
        <v>72</v>
      </c>
      <c r="X245" s="12" t="s">
        <v>73</v>
      </c>
      <c r="Y245" s="10" t="s">
        <v>54</v>
      </c>
      <c r="Z245" s="21">
        <v>710</v>
      </c>
      <c r="AA245" t="s">
        <v>465</v>
      </c>
      <c r="AB245" t="s">
        <v>4328</v>
      </c>
      <c r="AC245" t="s">
        <v>3552</v>
      </c>
      <c r="AE245" s="24" t="s">
        <v>3553</v>
      </c>
      <c r="AF245" s="24" t="s">
        <v>94</v>
      </c>
      <c r="AG245" s="15" t="s">
        <v>101</v>
      </c>
      <c r="AH245" s="24">
        <v>39.81</v>
      </c>
      <c r="AI245" s="24">
        <v>-80.17</v>
      </c>
      <c r="AJ245" s="10" t="s">
        <v>58</v>
      </c>
      <c r="AK245" s="24">
        <v>1981</v>
      </c>
      <c r="AL245" s="44"/>
      <c r="AM245" s="9"/>
      <c r="AN245" s="9"/>
      <c r="AO245" s="9"/>
    </row>
    <row r="246" spans="1:41" ht="13">
      <c r="A246" s="8" t="s">
        <v>2684</v>
      </c>
      <c r="B246" s="44" t="s">
        <v>2685</v>
      </c>
      <c r="C246" s="44"/>
      <c r="D246" s="25" t="s">
        <v>2686</v>
      </c>
      <c r="E246" s="36"/>
      <c r="F246" t="s">
        <v>65</v>
      </c>
      <c r="G246" s="44" t="s">
        <v>66</v>
      </c>
      <c r="H246" s="82" t="s">
        <v>85</v>
      </c>
      <c r="J246" t="s">
        <v>2687</v>
      </c>
      <c r="K246" t="s">
        <v>2687</v>
      </c>
      <c r="L246" s="36" t="s">
        <v>70</v>
      </c>
      <c r="M246" s="21">
        <v>3</v>
      </c>
      <c r="O246" s="36" t="s">
        <v>50</v>
      </c>
      <c r="P246" s="21">
        <v>251</v>
      </c>
      <c r="R246" s="13">
        <f t="shared" si="11"/>
        <v>83.666666666666671</v>
      </c>
      <c r="S246" s="36" t="s">
        <v>51</v>
      </c>
      <c r="T246" s="36" t="s">
        <v>52</v>
      </c>
      <c r="U246" s="21">
        <v>126</v>
      </c>
      <c r="V246" s="44">
        <v>50</v>
      </c>
      <c r="W246" s="36" t="s">
        <v>72</v>
      </c>
      <c r="X246" s="36" t="s">
        <v>73</v>
      </c>
      <c r="Y246" s="10" t="s">
        <v>255</v>
      </c>
      <c r="AA246" t="s">
        <v>279</v>
      </c>
      <c r="AB246" t="s">
        <v>2224</v>
      </c>
      <c r="AE246" s="36" t="s">
        <v>257</v>
      </c>
      <c r="AF246" s="44" t="s">
        <v>146</v>
      </c>
      <c r="AG246" s="15" t="s">
        <v>157</v>
      </c>
      <c r="AH246" s="36">
        <v>-23.493219</v>
      </c>
      <c r="AI246" s="36">
        <v>148.84272300000001</v>
      </c>
      <c r="AJ246" s="10" t="s">
        <v>58</v>
      </c>
      <c r="AK246">
        <v>2020</v>
      </c>
      <c r="AL246" s="44">
        <v>21</v>
      </c>
      <c r="AM246" s="44" t="s">
        <v>115</v>
      </c>
      <c r="AN246" s="44" t="s">
        <v>281</v>
      </c>
      <c r="AO246" s="25" t="s">
        <v>282</v>
      </c>
    </row>
    <row r="247" spans="1:41" ht="13">
      <c r="A247" s="8" t="s">
        <v>2684</v>
      </c>
      <c r="B247" s="15" t="s">
        <v>2685</v>
      </c>
      <c r="C247" s="9"/>
      <c r="D247" s="25" t="s">
        <v>2686</v>
      </c>
      <c r="E247" s="12"/>
      <c r="F247" t="s">
        <v>46</v>
      </c>
      <c r="H247" s="82" t="s">
        <v>85</v>
      </c>
      <c r="J247" t="s">
        <v>2687</v>
      </c>
      <c r="K247" t="s">
        <v>2687</v>
      </c>
      <c r="L247" s="12" t="s">
        <v>49</v>
      </c>
      <c r="M247" s="21">
        <v>12</v>
      </c>
      <c r="O247" s="12" t="s">
        <v>50</v>
      </c>
      <c r="P247" s="21">
        <v>251</v>
      </c>
      <c r="R247" s="13">
        <f t="shared" si="11"/>
        <v>20.916666666666668</v>
      </c>
      <c r="S247" s="36" t="s">
        <v>51</v>
      </c>
      <c r="T247" s="12" t="s">
        <v>52</v>
      </c>
      <c r="U247" s="21">
        <v>126</v>
      </c>
      <c r="V247" s="44">
        <v>50</v>
      </c>
      <c r="W247" s="12" t="s">
        <v>72</v>
      </c>
      <c r="X247" s="12" t="s">
        <v>73</v>
      </c>
      <c r="Y247" s="44" t="s">
        <v>255</v>
      </c>
      <c r="AA247" t="s">
        <v>279</v>
      </c>
      <c r="AB247" t="s">
        <v>2224</v>
      </c>
      <c r="AE247" s="9" t="s">
        <v>257</v>
      </c>
      <c r="AF247" s="24" t="s">
        <v>146</v>
      </c>
      <c r="AG247" s="15" t="s">
        <v>157</v>
      </c>
      <c r="AH247" s="24">
        <v>-23.493219</v>
      </c>
      <c r="AI247" s="24">
        <v>148.84272300000001</v>
      </c>
      <c r="AJ247" s="44" t="s">
        <v>58</v>
      </c>
      <c r="AK247" s="24">
        <v>1983</v>
      </c>
      <c r="AL247" s="24"/>
      <c r="AM247" s="9" t="s">
        <v>499</v>
      </c>
      <c r="AN247" s="9" t="s">
        <v>6168</v>
      </c>
      <c r="AO247" s="25" t="s">
        <v>6169</v>
      </c>
    </row>
    <row r="248" spans="1:41" ht="13">
      <c r="A248" s="8" t="s">
        <v>886</v>
      </c>
      <c r="B248" s="82" t="s">
        <v>887</v>
      </c>
      <c r="C248" s="82" t="s">
        <v>888</v>
      </c>
      <c r="D248" s="19" t="s">
        <v>889</v>
      </c>
      <c r="E248" s="19" t="s">
        <v>890</v>
      </c>
      <c r="F248" t="s">
        <v>65</v>
      </c>
      <c r="G248" s="44" t="s">
        <v>66</v>
      </c>
      <c r="H248" s="82" t="s">
        <v>67</v>
      </c>
      <c r="I248" s="82"/>
      <c r="J248" s="44" t="s">
        <v>891</v>
      </c>
      <c r="K248" s="44" t="s">
        <v>892</v>
      </c>
      <c r="L248" s="36" t="s">
        <v>70</v>
      </c>
      <c r="M248" s="13">
        <v>1.2</v>
      </c>
      <c r="O248" s="12" t="s">
        <v>50</v>
      </c>
      <c r="P248" s="39">
        <v>32.6068</v>
      </c>
      <c r="R248" s="13">
        <f t="shared" si="11"/>
        <v>27.172333333333334</v>
      </c>
      <c r="S248" s="44" t="s">
        <v>71</v>
      </c>
      <c r="U248" s="39">
        <v>19.77</v>
      </c>
      <c r="V248" s="44">
        <v>456</v>
      </c>
      <c r="W248" s="36" t="s">
        <v>72</v>
      </c>
      <c r="X248" s="36" t="s">
        <v>73</v>
      </c>
      <c r="AA248" t="s">
        <v>893</v>
      </c>
      <c r="AB248" s="82"/>
      <c r="AC248" s="82" t="s">
        <v>894</v>
      </c>
      <c r="AD248" s="82" t="s">
        <v>895</v>
      </c>
      <c r="AE248" s="82" t="s">
        <v>572</v>
      </c>
      <c r="AF248" s="82" t="s">
        <v>60</v>
      </c>
      <c r="AG248" s="15" t="s">
        <v>78</v>
      </c>
      <c r="AH248" s="77">
        <v>44.997658999999999</v>
      </c>
      <c r="AI248" s="77">
        <v>115.33480400000001</v>
      </c>
      <c r="AJ248" s="10" t="s">
        <v>58</v>
      </c>
      <c r="AL248" s="80">
        <v>19.41</v>
      </c>
      <c r="AM248" s="82"/>
    </row>
    <row r="249" spans="1:41" ht="13">
      <c r="A249" s="8" t="s">
        <v>427</v>
      </c>
      <c r="B249" s="44" t="s">
        <v>428</v>
      </c>
      <c r="C249" s="44"/>
      <c r="D249" s="28" t="s">
        <v>429</v>
      </c>
      <c r="F249" s="44" t="s">
        <v>46</v>
      </c>
      <c r="J249" t="s">
        <v>362</v>
      </c>
      <c r="K249" t="s">
        <v>416</v>
      </c>
      <c r="L249" s="44" t="s">
        <v>49</v>
      </c>
      <c r="M249" s="21">
        <v>1.03</v>
      </c>
      <c r="O249" s="21"/>
      <c r="S249" s="12" t="s">
        <v>51</v>
      </c>
      <c r="T249" s="44" t="s">
        <v>52</v>
      </c>
      <c r="X249" s="44" t="s">
        <v>177</v>
      </c>
      <c r="Y249" s="10" t="s">
        <v>54</v>
      </c>
      <c r="AA249" t="s">
        <v>363</v>
      </c>
      <c r="AE249" t="s">
        <v>364</v>
      </c>
      <c r="AF249" t="s">
        <v>172</v>
      </c>
      <c r="AG249" s="15" t="s">
        <v>180</v>
      </c>
      <c r="AH249">
        <v>23.7895</v>
      </c>
      <c r="AI249">
        <v>86.917299999999997</v>
      </c>
      <c r="AJ249" s="36" t="s">
        <v>79</v>
      </c>
    </row>
    <row r="250" spans="1:41" ht="13">
      <c r="A250" s="8" t="s">
        <v>4133</v>
      </c>
      <c r="B250" s="65" t="s">
        <v>4134</v>
      </c>
      <c r="C250" t="s">
        <v>4135</v>
      </c>
      <c r="D250" s="62" t="s">
        <v>4136</v>
      </c>
      <c r="E250" s="62" t="s">
        <v>4137</v>
      </c>
      <c r="F250" s="36" t="s">
        <v>46</v>
      </c>
      <c r="G250" s="21"/>
      <c r="J250" s="65" t="s">
        <v>4138</v>
      </c>
      <c r="K250" s="65" t="s">
        <v>4139</v>
      </c>
      <c r="L250" s="12" t="s">
        <v>70</v>
      </c>
      <c r="M250" s="13">
        <v>5.0999999999999996</v>
      </c>
      <c r="O250" s="12" t="s">
        <v>50</v>
      </c>
      <c r="P250" s="21">
        <v>171.36</v>
      </c>
      <c r="R250" s="13">
        <f t="shared" ref="R250:R255" si="12">P250/M250</f>
        <v>33.600000000000009</v>
      </c>
      <c r="S250" s="10" t="s">
        <v>71</v>
      </c>
      <c r="U250" s="27">
        <v>9.6107999999999993</v>
      </c>
      <c r="V250">
        <v>456</v>
      </c>
      <c r="W250" t="s">
        <v>72</v>
      </c>
      <c r="X250" s="12" t="s">
        <v>73</v>
      </c>
      <c r="Y250" s="10" t="s">
        <v>54</v>
      </c>
      <c r="AB250" t="s">
        <v>4140</v>
      </c>
      <c r="AC250" t="s">
        <v>570</v>
      </c>
      <c r="AD250" t="s">
        <v>571</v>
      </c>
      <c r="AE250" t="s">
        <v>572</v>
      </c>
      <c r="AF250" t="s">
        <v>60</v>
      </c>
      <c r="AG250" s="15" t="s">
        <v>78</v>
      </c>
      <c r="AH250">
        <v>39.811630999999998</v>
      </c>
      <c r="AI250">
        <v>111.21410299999999</v>
      </c>
      <c r="AJ250" s="44" t="s">
        <v>58</v>
      </c>
      <c r="AK250">
        <v>2012</v>
      </c>
      <c r="AL250" s="21">
        <v>24</v>
      </c>
    </row>
    <row r="251" spans="1:41" ht="13">
      <c r="A251" s="8" t="s">
        <v>5256</v>
      </c>
      <c r="B251" s="82" t="s">
        <v>5257</v>
      </c>
      <c r="C251" s="38" t="s">
        <v>5258</v>
      </c>
      <c r="D251" s="46" t="s">
        <v>5259</v>
      </c>
      <c r="E251" s="19" t="s">
        <v>5260</v>
      </c>
      <c r="F251" s="36" t="s">
        <v>46</v>
      </c>
      <c r="G251" s="82"/>
      <c r="I251" s="82"/>
      <c r="J251" s="10" t="s">
        <v>5261</v>
      </c>
      <c r="K251" s="44" t="s">
        <v>5262</v>
      </c>
      <c r="L251" s="12" t="s">
        <v>70</v>
      </c>
      <c r="M251" s="21">
        <v>8</v>
      </c>
      <c r="O251" s="12" t="s">
        <v>50</v>
      </c>
      <c r="P251">
        <v>557.23</v>
      </c>
      <c r="R251" s="13">
        <f t="shared" si="12"/>
        <v>69.653750000000002</v>
      </c>
      <c r="S251" s="44" t="s">
        <v>71</v>
      </c>
      <c r="U251" s="27">
        <v>71.293099999999995</v>
      </c>
      <c r="V251" s="10">
        <v>456</v>
      </c>
      <c r="W251" s="12" t="s">
        <v>72</v>
      </c>
      <c r="X251" s="12" t="s">
        <v>73</v>
      </c>
      <c r="Z251" s="82"/>
      <c r="AA251" s="82"/>
      <c r="AB251" s="82" t="s">
        <v>5263</v>
      </c>
      <c r="AC251" s="82" t="s">
        <v>4462</v>
      </c>
      <c r="AD251" s="82" t="s">
        <v>3351</v>
      </c>
      <c r="AE251" s="38" t="s">
        <v>624</v>
      </c>
      <c r="AF251" s="23" t="s">
        <v>60</v>
      </c>
      <c r="AG251" s="15" t="s">
        <v>78</v>
      </c>
      <c r="AH251" s="77">
        <v>35.062427999999997</v>
      </c>
      <c r="AI251" s="77">
        <v>107.960069</v>
      </c>
      <c r="AJ251" s="10" t="s">
        <v>58</v>
      </c>
      <c r="AL251" s="80">
        <v>55.3</v>
      </c>
      <c r="AM251" s="82"/>
    </row>
    <row r="252" spans="1:41" ht="13">
      <c r="A252" s="8" t="s">
        <v>6461</v>
      </c>
      <c r="B252" s="82" t="s">
        <v>6462</v>
      </c>
      <c r="C252" s="82" t="s">
        <v>6463</v>
      </c>
      <c r="D252" s="19" t="s">
        <v>6464</v>
      </c>
      <c r="E252" s="19" t="s">
        <v>6465</v>
      </c>
      <c r="F252" t="s">
        <v>65</v>
      </c>
      <c r="G252" s="10" t="s">
        <v>66</v>
      </c>
      <c r="H252" s="30" t="s">
        <v>67</v>
      </c>
      <c r="I252" s="82"/>
      <c r="J252" s="44" t="s">
        <v>6466</v>
      </c>
      <c r="K252" s="44" t="s">
        <v>6467</v>
      </c>
      <c r="L252" s="12" t="s">
        <v>70</v>
      </c>
      <c r="M252" s="21">
        <v>15</v>
      </c>
      <c r="O252" s="36" t="s">
        <v>50</v>
      </c>
      <c r="P252" s="13">
        <v>3275.06</v>
      </c>
      <c r="R252" s="13">
        <f t="shared" si="12"/>
        <v>218.33733333333333</v>
      </c>
      <c r="S252" s="44" t="s">
        <v>71</v>
      </c>
      <c r="U252" s="27">
        <v>277.95</v>
      </c>
      <c r="V252" s="10">
        <v>456</v>
      </c>
      <c r="W252" s="12" t="s">
        <v>72</v>
      </c>
      <c r="X252" s="12" t="s">
        <v>73</v>
      </c>
      <c r="Y252" s="44" t="s">
        <v>54</v>
      </c>
      <c r="Z252" s="44">
        <v>1500</v>
      </c>
      <c r="AB252" s="82" t="s">
        <v>5916</v>
      </c>
      <c r="AC252" s="82" t="s">
        <v>775</v>
      </c>
      <c r="AD252" s="82" t="s">
        <v>6468</v>
      </c>
      <c r="AE252" s="82" t="s">
        <v>624</v>
      </c>
      <c r="AF252" s="82" t="s">
        <v>60</v>
      </c>
      <c r="AG252" s="15" t="s">
        <v>78</v>
      </c>
      <c r="AH252" s="77">
        <v>38.422179</v>
      </c>
      <c r="AI252" s="77">
        <v>109.277001</v>
      </c>
      <c r="AJ252" s="44" t="s">
        <v>58</v>
      </c>
      <c r="AL252" s="82"/>
      <c r="AM252" s="82"/>
    </row>
    <row r="253" spans="1:41" ht="13">
      <c r="A253" s="8" t="s">
        <v>4533</v>
      </c>
      <c r="B253" s="82" t="s">
        <v>4534</v>
      </c>
      <c r="C253" s="82" t="s">
        <v>4535</v>
      </c>
      <c r="D253" s="19" t="s">
        <v>4536</v>
      </c>
      <c r="E253" s="19" t="s">
        <v>4537</v>
      </c>
      <c r="F253" t="s">
        <v>65</v>
      </c>
      <c r="G253" s="44" t="s">
        <v>66</v>
      </c>
      <c r="H253" s="82" t="s">
        <v>67</v>
      </c>
      <c r="I253" s="82"/>
      <c r="J253" s="44" t="s">
        <v>4538</v>
      </c>
      <c r="K253" s="44" t="s">
        <v>4539</v>
      </c>
      <c r="L253" s="36" t="s">
        <v>70</v>
      </c>
      <c r="M253" s="21">
        <v>6</v>
      </c>
      <c r="O253" s="12" t="s">
        <v>50</v>
      </c>
      <c r="P253" s="13">
        <v>1178.18</v>
      </c>
      <c r="R253" s="13">
        <f t="shared" si="12"/>
        <v>196.36333333333334</v>
      </c>
      <c r="S253" s="10" t="s">
        <v>71</v>
      </c>
      <c r="U253" s="39">
        <v>37.74</v>
      </c>
      <c r="V253" s="44">
        <v>456</v>
      </c>
      <c r="W253" s="36" t="s">
        <v>72</v>
      </c>
      <c r="X253" s="12" t="s">
        <v>73</v>
      </c>
      <c r="Y253" s="10" t="s">
        <v>54</v>
      </c>
      <c r="Z253">
        <v>1176</v>
      </c>
      <c r="AA253" s="44" t="s">
        <v>4540</v>
      </c>
      <c r="AB253" s="82"/>
      <c r="AC253" s="82" t="s">
        <v>4541</v>
      </c>
      <c r="AD253" s="82" t="s">
        <v>4542</v>
      </c>
      <c r="AE253" s="82" t="s">
        <v>572</v>
      </c>
      <c r="AF253" s="82" t="s">
        <v>60</v>
      </c>
      <c r="AG253" s="15" t="s">
        <v>78</v>
      </c>
      <c r="AH253" s="77">
        <v>45.382697999999998</v>
      </c>
      <c r="AI253" s="77">
        <v>119.486564</v>
      </c>
      <c r="AJ253" s="10" t="s">
        <v>58</v>
      </c>
      <c r="AL253" s="80">
        <v>140.30000000000001</v>
      </c>
      <c r="AM253" s="82"/>
    </row>
    <row r="254" spans="1:41" ht="13">
      <c r="A254" s="8" t="s">
        <v>6586</v>
      </c>
      <c r="B254" s="65" t="s">
        <v>6587</v>
      </c>
      <c r="C254" t="s">
        <v>6588</v>
      </c>
      <c r="D254" s="62" t="s">
        <v>6589</v>
      </c>
      <c r="E254" s="65" t="s">
        <v>6590</v>
      </c>
      <c r="F254" s="36" t="s">
        <v>46</v>
      </c>
      <c r="G254" s="21"/>
      <c r="J254" s="65" t="s">
        <v>4130</v>
      </c>
      <c r="K254" s="65" t="s">
        <v>4131</v>
      </c>
      <c r="L254" s="36" t="s">
        <v>70</v>
      </c>
      <c r="M254" s="21">
        <v>18</v>
      </c>
      <c r="O254" s="12" t="s">
        <v>50</v>
      </c>
      <c r="P254" s="21">
        <v>494.67899999999997</v>
      </c>
      <c r="R254" s="13">
        <f t="shared" si="12"/>
        <v>27.482166666666664</v>
      </c>
      <c r="S254" s="44" t="s">
        <v>71</v>
      </c>
      <c r="U254" s="39">
        <v>126.1816</v>
      </c>
      <c r="V254">
        <v>456</v>
      </c>
      <c r="W254" t="s">
        <v>72</v>
      </c>
      <c r="X254" s="12" t="s">
        <v>73</v>
      </c>
      <c r="Y254" s="10" t="s">
        <v>54</v>
      </c>
      <c r="AA254" s="44" t="s">
        <v>6591</v>
      </c>
      <c r="AB254" t="s">
        <v>1475</v>
      </c>
      <c r="AC254" t="s">
        <v>1476</v>
      </c>
      <c r="AD254" t="s">
        <v>623</v>
      </c>
      <c r="AE254" t="s">
        <v>624</v>
      </c>
      <c r="AF254" t="s">
        <v>60</v>
      </c>
      <c r="AG254" s="15" t="s">
        <v>78</v>
      </c>
      <c r="AH254">
        <v>39.263103000000001</v>
      </c>
      <c r="AI254">
        <v>110.234325</v>
      </c>
      <c r="AJ254" s="10" t="s">
        <v>58</v>
      </c>
      <c r="AK254">
        <v>1996</v>
      </c>
      <c r="AL254" s="21">
        <v>21.1</v>
      </c>
    </row>
    <row r="255" spans="1:41" ht="13">
      <c r="A255" s="8" t="s">
        <v>4623</v>
      </c>
      <c r="B255" s="82" t="s">
        <v>4624</v>
      </c>
      <c r="C255" s="82" t="s">
        <v>4631</v>
      </c>
      <c r="D255" s="19" t="s">
        <v>4626</v>
      </c>
      <c r="E255" s="19" t="s">
        <v>4627</v>
      </c>
      <c r="F255" t="s">
        <v>65</v>
      </c>
      <c r="G255" s="44" t="s">
        <v>66</v>
      </c>
      <c r="H255" s="82" t="s">
        <v>85</v>
      </c>
      <c r="I255" s="82" t="s">
        <v>219</v>
      </c>
      <c r="J255" s="44" t="s">
        <v>4628</v>
      </c>
      <c r="K255" s="44" t="s">
        <v>4629</v>
      </c>
      <c r="L255" s="36" t="s">
        <v>70</v>
      </c>
      <c r="M255" s="21">
        <v>6</v>
      </c>
      <c r="O255" s="36" t="s">
        <v>50</v>
      </c>
      <c r="P255">
        <v>1488</v>
      </c>
      <c r="R255" s="13">
        <f t="shared" si="12"/>
        <v>248</v>
      </c>
      <c r="S255" s="44" t="s">
        <v>71</v>
      </c>
      <c r="U255" s="39">
        <v>85.37</v>
      </c>
      <c r="V255" s="44">
        <v>456</v>
      </c>
      <c r="W255" s="36" t="s">
        <v>72</v>
      </c>
      <c r="X255" s="36" t="s">
        <v>73</v>
      </c>
      <c r="Z255" s="82"/>
      <c r="AA255" s="82"/>
      <c r="AB255" s="82" t="s">
        <v>4630</v>
      </c>
      <c r="AC255" s="82" t="s">
        <v>2704</v>
      </c>
      <c r="AD255" s="82" t="s">
        <v>2704</v>
      </c>
      <c r="AE255" s="82" t="s">
        <v>561</v>
      </c>
      <c r="AF255" s="82" t="s">
        <v>60</v>
      </c>
      <c r="AG255" s="15" t="s">
        <v>78</v>
      </c>
      <c r="AH255" s="77">
        <v>42.383000000000003</v>
      </c>
      <c r="AI255" s="77">
        <v>93.020499999999998</v>
      </c>
      <c r="AJ255" s="44" t="s">
        <v>58</v>
      </c>
      <c r="AL255" s="82"/>
      <c r="AM255" s="82"/>
    </row>
    <row r="256" spans="1:41" ht="13">
      <c r="A256" s="8" t="s">
        <v>4623</v>
      </c>
      <c r="B256" s="82" t="s">
        <v>4624</v>
      </c>
      <c r="C256" s="82" t="s">
        <v>4625</v>
      </c>
      <c r="D256" s="68" t="s">
        <v>4626</v>
      </c>
      <c r="E256" s="19" t="s">
        <v>4627</v>
      </c>
      <c r="F256" t="s">
        <v>65</v>
      </c>
      <c r="G256" s="44" t="s">
        <v>105</v>
      </c>
      <c r="H256" s="30" t="s">
        <v>67</v>
      </c>
      <c r="I256" s="82" t="s">
        <v>1313</v>
      </c>
      <c r="J256" s="44" t="s">
        <v>4628</v>
      </c>
      <c r="K256" s="44" t="s">
        <v>4629</v>
      </c>
      <c r="L256" s="12" t="s">
        <v>70</v>
      </c>
      <c r="M256" s="21">
        <v>6</v>
      </c>
      <c r="R256" s="21"/>
      <c r="S256" s="44" t="s">
        <v>71</v>
      </c>
      <c r="U256" s="27"/>
      <c r="V256" s="44">
        <v>456</v>
      </c>
      <c r="W256" s="36" t="s">
        <v>72</v>
      </c>
      <c r="X256" s="36" t="s">
        <v>73</v>
      </c>
      <c r="Z256" s="82"/>
      <c r="AA256" s="82"/>
      <c r="AB256" s="82" t="s">
        <v>4630</v>
      </c>
      <c r="AC256" s="82" t="s">
        <v>2704</v>
      </c>
      <c r="AD256" s="82" t="s">
        <v>2704</v>
      </c>
      <c r="AE256" s="82" t="s">
        <v>561</v>
      </c>
      <c r="AF256" s="82" t="s">
        <v>60</v>
      </c>
      <c r="AG256" s="15" t="s">
        <v>78</v>
      </c>
      <c r="AH256" s="77">
        <v>42.383000000000003</v>
      </c>
      <c r="AI256" s="77">
        <v>93.020499999999998</v>
      </c>
      <c r="AJ256" s="10" t="s">
        <v>58</v>
      </c>
      <c r="AL256" s="80">
        <v>176.37</v>
      </c>
      <c r="AM256" s="82"/>
    </row>
    <row r="257" spans="1:42" ht="13">
      <c r="A257" s="8" t="s">
        <v>5830</v>
      </c>
      <c r="B257" s="65" t="s">
        <v>5831</v>
      </c>
      <c r="C257" t="s">
        <v>5832</v>
      </c>
      <c r="D257" s="62" t="s">
        <v>5833</v>
      </c>
      <c r="E257" s="62" t="s">
        <v>5834</v>
      </c>
      <c r="F257" s="36" t="s">
        <v>46</v>
      </c>
      <c r="G257" s="21"/>
      <c r="J257" s="65" t="s">
        <v>3332</v>
      </c>
      <c r="K257" s="65" t="s">
        <v>1193</v>
      </c>
      <c r="L257" s="36" t="s">
        <v>70</v>
      </c>
      <c r="M257" s="21">
        <v>10</v>
      </c>
      <c r="O257" s="36" t="s">
        <v>50</v>
      </c>
      <c r="P257" s="21">
        <v>2936.0012999999999</v>
      </c>
      <c r="R257" s="13">
        <f>P257/M257</f>
        <v>293.60012999999998</v>
      </c>
      <c r="S257" s="44" t="s">
        <v>71</v>
      </c>
      <c r="U257" s="39">
        <v>75.28</v>
      </c>
      <c r="V257">
        <v>456</v>
      </c>
      <c r="W257" t="s">
        <v>72</v>
      </c>
      <c r="X257" s="36" t="s">
        <v>73</v>
      </c>
      <c r="Y257" s="10" t="s">
        <v>54</v>
      </c>
      <c r="AB257" t="s">
        <v>3326</v>
      </c>
      <c r="AC257" t="s">
        <v>3326</v>
      </c>
      <c r="AD257" t="s">
        <v>2704</v>
      </c>
      <c r="AE257" t="s">
        <v>561</v>
      </c>
      <c r="AF257" t="s">
        <v>60</v>
      </c>
      <c r="AG257" s="15" t="s">
        <v>78</v>
      </c>
      <c r="AH257">
        <v>42.382334</v>
      </c>
      <c r="AI257">
        <v>93.018390999999994</v>
      </c>
      <c r="AJ257" s="10" t="s">
        <v>58</v>
      </c>
      <c r="AK257">
        <v>2017</v>
      </c>
      <c r="AL257" s="21">
        <v>195.7</v>
      </c>
    </row>
    <row r="258" spans="1:42" ht="13">
      <c r="A258" s="8" t="s">
        <v>3319</v>
      </c>
      <c r="B258" s="82" t="s">
        <v>3320</v>
      </c>
      <c r="C258" s="82" t="s">
        <v>3321</v>
      </c>
      <c r="D258" s="19" t="s">
        <v>3322</v>
      </c>
      <c r="E258" s="19" t="s">
        <v>3323</v>
      </c>
      <c r="F258" t="s">
        <v>65</v>
      </c>
      <c r="G258" s="44" t="s">
        <v>105</v>
      </c>
      <c r="H258" s="82" t="s">
        <v>67</v>
      </c>
      <c r="I258" s="82"/>
      <c r="J258" s="44" t="s">
        <v>3324</v>
      </c>
      <c r="K258" s="44" t="s">
        <v>3325</v>
      </c>
      <c r="L258" s="36" t="s">
        <v>70</v>
      </c>
      <c r="M258" s="21">
        <v>4</v>
      </c>
      <c r="O258" s="12" t="s">
        <v>50</v>
      </c>
      <c r="P258">
        <v>365</v>
      </c>
      <c r="R258" s="13">
        <f>P258/M258</f>
        <v>91.25</v>
      </c>
      <c r="S258" s="44" t="s">
        <v>71</v>
      </c>
      <c r="U258" s="39">
        <v>105.7</v>
      </c>
      <c r="V258" s="44">
        <v>456</v>
      </c>
      <c r="W258" s="36" t="s">
        <v>72</v>
      </c>
      <c r="X258" s="36" t="s">
        <v>53</v>
      </c>
      <c r="Y258" s="10" t="s">
        <v>54</v>
      </c>
      <c r="Z258" s="82"/>
      <c r="AA258" s="82"/>
      <c r="AB258" s="82" t="s">
        <v>3326</v>
      </c>
      <c r="AC258" s="82"/>
      <c r="AD258" s="82" t="s">
        <v>2704</v>
      </c>
      <c r="AE258" s="82" t="s">
        <v>561</v>
      </c>
      <c r="AF258" s="82" t="s">
        <v>60</v>
      </c>
      <c r="AG258" s="15" t="s">
        <v>78</v>
      </c>
      <c r="AH258" s="77">
        <v>42.326760999999998</v>
      </c>
      <c r="AI258" s="77">
        <v>93.352558999999999</v>
      </c>
      <c r="AJ258" s="10" t="s">
        <v>58</v>
      </c>
      <c r="AL258" s="80">
        <v>63.87</v>
      </c>
      <c r="AM258" s="82"/>
    </row>
    <row r="259" spans="1:42" ht="13">
      <c r="A259" s="8" t="s">
        <v>3327</v>
      </c>
      <c r="B259" s="82" t="s">
        <v>3328</v>
      </c>
      <c r="C259" s="82" t="s">
        <v>3329</v>
      </c>
      <c r="D259" s="19" t="s">
        <v>3330</v>
      </c>
      <c r="E259" s="19" t="s">
        <v>3331</v>
      </c>
      <c r="F259" t="s">
        <v>65</v>
      </c>
      <c r="G259" s="44" t="s">
        <v>66</v>
      </c>
      <c r="H259" s="82" t="s">
        <v>67</v>
      </c>
      <c r="I259" s="82" t="s">
        <v>1313</v>
      </c>
      <c r="J259" s="44" t="s">
        <v>3332</v>
      </c>
      <c r="K259" t="s">
        <v>3333</v>
      </c>
      <c r="L259" s="36" t="s">
        <v>70</v>
      </c>
      <c r="M259" s="21">
        <v>4</v>
      </c>
      <c r="O259" s="44" t="s">
        <v>108</v>
      </c>
      <c r="P259">
        <v>1513</v>
      </c>
      <c r="R259" s="21"/>
      <c r="S259" s="44" t="s">
        <v>51</v>
      </c>
      <c r="T259" s="36" t="s">
        <v>52</v>
      </c>
      <c r="U259" s="39">
        <v>40.520000000000003</v>
      </c>
      <c r="V259" s="44">
        <v>50</v>
      </c>
      <c r="W259" s="36" t="s">
        <v>72</v>
      </c>
      <c r="X259" s="10" t="s">
        <v>177</v>
      </c>
      <c r="Y259" s="10" t="s">
        <v>54</v>
      </c>
      <c r="Z259" s="44">
        <v>1500</v>
      </c>
      <c r="AA259" s="44" t="s">
        <v>3334</v>
      </c>
      <c r="AB259" s="82"/>
      <c r="AC259" s="82"/>
      <c r="AD259" s="82" t="s">
        <v>2704</v>
      </c>
      <c r="AE259" s="82" t="s">
        <v>561</v>
      </c>
      <c r="AF259" s="82" t="s">
        <v>60</v>
      </c>
      <c r="AG259" s="15" t="s">
        <v>78</v>
      </c>
      <c r="AH259" s="77">
        <v>42.380814999999998</v>
      </c>
      <c r="AI259" s="77">
        <v>92.967119999999994</v>
      </c>
      <c r="AJ259" s="44" t="s">
        <v>58</v>
      </c>
      <c r="AL259" s="82"/>
      <c r="AM259" s="82"/>
    </row>
    <row r="260" spans="1:42" ht="13">
      <c r="A260" s="8" t="s">
        <v>3327</v>
      </c>
      <c r="B260" s="82" t="s">
        <v>3328</v>
      </c>
      <c r="C260" s="82" t="s">
        <v>3329</v>
      </c>
      <c r="D260" s="19" t="s">
        <v>3330</v>
      </c>
      <c r="E260" s="19" t="s">
        <v>3331</v>
      </c>
      <c r="F260" s="44" t="s">
        <v>46</v>
      </c>
      <c r="G260" s="82"/>
      <c r="H260" s="82" t="s">
        <v>85</v>
      </c>
      <c r="I260" s="82" t="s">
        <v>219</v>
      </c>
      <c r="J260" s="44" t="s">
        <v>3332</v>
      </c>
      <c r="K260" t="s">
        <v>3333</v>
      </c>
      <c r="L260" s="36" t="s">
        <v>70</v>
      </c>
      <c r="M260" s="21">
        <v>6</v>
      </c>
      <c r="O260" s="44" t="s">
        <v>108</v>
      </c>
      <c r="P260">
        <v>1513</v>
      </c>
      <c r="R260" s="21"/>
      <c r="S260" s="44" t="s">
        <v>51</v>
      </c>
      <c r="T260" s="36" t="s">
        <v>52</v>
      </c>
      <c r="U260" s="39">
        <v>40.520000000000003</v>
      </c>
      <c r="V260" s="44">
        <v>50</v>
      </c>
      <c r="W260" s="36" t="s">
        <v>72</v>
      </c>
      <c r="X260" s="44" t="s">
        <v>177</v>
      </c>
      <c r="Y260" s="44" t="s">
        <v>54</v>
      </c>
      <c r="Z260" s="44">
        <v>1500</v>
      </c>
      <c r="AA260" s="44" t="s">
        <v>3334</v>
      </c>
      <c r="AB260" s="82"/>
      <c r="AC260" s="82"/>
      <c r="AD260" s="82" t="s">
        <v>2704</v>
      </c>
      <c r="AE260" s="82" t="s">
        <v>561</v>
      </c>
      <c r="AF260" s="82" t="s">
        <v>60</v>
      </c>
      <c r="AG260" s="15" t="s">
        <v>78</v>
      </c>
      <c r="AH260" s="77">
        <v>42.380814999999998</v>
      </c>
      <c r="AI260" s="77">
        <v>92.967119999999994</v>
      </c>
      <c r="AJ260" s="10" t="s">
        <v>58</v>
      </c>
      <c r="AL260" s="82"/>
      <c r="AM260" s="82"/>
    </row>
    <row r="261" spans="1:42" ht="13">
      <c r="A261" s="8" t="s">
        <v>3536</v>
      </c>
      <c r="B261" s="44" t="s">
        <v>3537</v>
      </c>
      <c r="C261" s="44"/>
      <c r="D261" s="28" t="s">
        <v>3538</v>
      </c>
      <c r="F261" s="44" t="s">
        <v>46</v>
      </c>
      <c r="J261" t="s">
        <v>3539</v>
      </c>
      <c r="K261" t="s">
        <v>3540</v>
      </c>
      <c r="L261" s="44" t="s">
        <v>49</v>
      </c>
      <c r="M261" s="13">
        <v>4.5</v>
      </c>
      <c r="O261" s="12" t="s">
        <v>50</v>
      </c>
      <c r="P261">
        <v>145</v>
      </c>
      <c r="R261" s="13">
        <f t="shared" ref="R261:R269" si="13">P261/M261</f>
        <v>32.222222222222221</v>
      </c>
      <c r="S261" s="36" t="s">
        <v>51</v>
      </c>
      <c r="T261" s="44" t="s">
        <v>52</v>
      </c>
      <c r="X261" s="36" t="s">
        <v>73</v>
      </c>
      <c r="Y261" s="10" t="s">
        <v>110</v>
      </c>
      <c r="AA261" t="s">
        <v>279</v>
      </c>
      <c r="AB261" t="s">
        <v>3541</v>
      </c>
      <c r="AE261" t="s">
        <v>257</v>
      </c>
      <c r="AF261" t="s">
        <v>146</v>
      </c>
      <c r="AG261" s="15" t="s">
        <v>157</v>
      </c>
      <c r="AH261">
        <v>-22.041322000000001</v>
      </c>
      <c r="AI261">
        <v>148.27071699999999</v>
      </c>
      <c r="AJ261" s="10" t="s">
        <v>58</v>
      </c>
      <c r="AK261">
        <v>2013</v>
      </c>
    </row>
    <row r="262" spans="1:42" ht="13">
      <c r="A262" s="8" t="s">
        <v>3885</v>
      </c>
      <c r="B262" s="44" t="s">
        <v>3886</v>
      </c>
      <c r="C262" s="44"/>
      <c r="D262" s="25" t="s">
        <v>3887</v>
      </c>
      <c r="E262" s="36"/>
      <c r="F262" s="36" t="s">
        <v>65</v>
      </c>
      <c r="G262" s="44" t="s">
        <v>150</v>
      </c>
      <c r="H262" s="82" t="s">
        <v>67</v>
      </c>
      <c r="J262" t="s">
        <v>3888</v>
      </c>
      <c r="K262" t="s">
        <v>3888</v>
      </c>
      <c r="L262" s="12" t="s">
        <v>70</v>
      </c>
      <c r="M262" s="21">
        <v>5</v>
      </c>
      <c r="O262" s="12" t="s">
        <v>50</v>
      </c>
      <c r="P262" s="21">
        <v>320</v>
      </c>
      <c r="R262" s="13">
        <f t="shared" si="13"/>
        <v>64</v>
      </c>
      <c r="S262" s="44" t="s">
        <v>71</v>
      </c>
      <c r="T262" s="36"/>
      <c r="U262" s="39"/>
      <c r="V262" s="36">
        <v>80</v>
      </c>
      <c r="W262" s="36" t="s">
        <v>72</v>
      </c>
      <c r="X262" s="12" t="s">
        <v>73</v>
      </c>
      <c r="Y262" s="10" t="s">
        <v>54</v>
      </c>
      <c r="Z262" s="36"/>
      <c r="AA262" t="s">
        <v>1802</v>
      </c>
      <c r="AB262" s="36" t="s">
        <v>1802</v>
      </c>
      <c r="AC262" s="36" t="s">
        <v>3889</v>
      </c>
      <c r="AD262" s="36" t="s">
        <v>792</v>
      </c>
      <c r="AE262" s="44" t="s">
        <v>793</v>
      </c>
      <c r="AF262" s="44" t="s">
        <v>482</v>
      </c>
      <c r="AG262" s="15" t="s">
        <v>474</v>
      </c>
      <c r="AH262" s="44">
        <v>-26.460571999999999</v>
      </c>
      <c r="AI262" s="44">
        <v>29.733187999999998</v>
      </c>
      <c r="AJ262" s="10" t="s">
        <v>58</v>
      </c>
      <c r="AK262" s="44" t="s">
        <v>114</v>
      </c>
      <c r="AL262" s="65">
        <v>50</v>
      </c>
      <c r="AM262" s="44"/>
      <c r="AN262" s="44"/>
      <c r="AO262" s="44"/>
    </row>
    <row r="263" spans="1:42" ht="13">
      <c r="A263" s="8" t="s">
        <v>3363</v>
      </c>
      <c r="B263" s="44" t="s">
        <v>3364</v>
      </c>
      <c r="C263" s="44" t="s">
        <v>3365</v>
      </c>
      <c r="D263" s="28" t="s">
        <v>3366</v>
      </c>
      <c r="F263" s="44" t="s">
        <v>46</v>
      </c>
      <c r="J263" t="s">
        <v>2233</v>
      </c>
      <c r="K263" t="s">
        <v>3367</v>
      </c>
      <c r="L263" s="44" t="s">
        <v>49</v>
      </c>
      <c r="M263" s="21">
        <v>4</v>
      </c>
      <c r="O263" s="36" t="s">
        <v>50</v>
      </c>
      <c r="P263">
        <v>145.1</v>
      </c>
      <c r="R263" s="13">
        <f t="shared" si="13"/>
        <v>36.274999999999999</v>
      </c>
      <c r="S263" s="36" t="s">
        <v>51</v>
      </c>
      <c r="T263" s="44" t="s">
        <v>52</v>
      </c>
      <c r="X263" s="12" t="s">
        <v>73</v>
      </c>
      <c r="Y263" s="44" t="s">
        <v>255</v>
      </c>
      <c r="AA263" t="s">
        <v>279</v>
      </c>
      <c r="AB263" t="s">
        <v>3368</v>
      </c>
      <c r="AE263" t="s">
        <v>257</v>
      </c>
      <c r="AF263" t="s">
        <v>146</v>
      </c>
      <c r="AG263" s="15" t="s">
        <v>157</v>
      </c>
      <c r="AH263">
        <v>-24.616821099999999</v>
      </c>
      <c r="AI263">
        <v>150.0504833</v>
      </c>
      <c r="AJ263" s="10" t="s">
        <v>58</v>
      </c>
      <c r="AK263">
        <v>1961</v>
      </c>
    </row>
    <row r="264" spans="1:42" ht="13">
      <c r="A264" s="8" t="s">
        <v>831</v>
      </c>
      <c r="B264" s="82" t="s">
        <v>832</v>
      </c>
      <c r="C264" s="82" t="s">
        <v>833</v>
      </c>
      <c r="D264" s="19" t="s">
        <v>834</v>
      </c>
      <c r="E264" s="19" t="s">
        <v>835</v>
      </c>
      <c r="F264" t="s">
        <v>65</v>
      </c>
      <c r="G264" s="44" t="s">
        <v>66</v>
      </c>
      <c r="H264" s="82" t="s">
        <v>85</v>
      </c>
      <c r="I264" s="82"/>
      <c r="J264" s="44" t="s">
        <v>836</v>
      </c>
      <c r="K264" s="44" t="s">
        <v>837</v>
      </c>
      <c r="L264" s="36" t="s">
        <v>70</v>
      </c>
      <c r="M264" s="11">
        <v>1.2</v>
      </c>
      <c r="O264" s="12" t="s">
        <v>50</v>
      </c>
      <c r="P264" s="39">
        <v>31.384399999999999</v>
      </c>
      <c r="R264" s="13">
        <f t="shared" si="13"/>
        <v>26.153666666666666</v>
      </c>
      <c r="S264" s="44" t="s">
        <v>71</v>
      </c>
      <c r="U264" s="39">
        <v>16.04</v>
      </c>
      <c r="V264" s="44">
        <v>456</v>
      </c>
      <c r="W264" s="36" t="s">
        <v>72</v>
      </c>
      <c r="X264" s="44" t="s">
        <v>88</v>
      </c>
      <c r="Z264" s="44">
        <v>1500</v>
      </c>
      <c r="AB264" s="82"/>
      <c r="AC264" s="82" t="s">
        <v>838</v>
      </c>
      <c r="AD264" s="82" t="s">
        <v>839</v>
      </c>
      <c r="AE264" s="82" t="s">
        <v>840</v>
      </c>
      <c r="AF264" s="82" t="s">
        <v>60</v>
      </c>
      <c r="AG264" s="15" t="s">
        <v>78</v>
      </c>
      <c r="AH264" s="77">
        <v>36.192540999999999</v>
      </c>
      <c r="AI264" s="77">
        <v>114.092354</v>
      </c>
      <c r="AJ264" s="44" t="s">
        <v>58</v>
      </c>
      <c r="AL264" s="80">
        <v>55</v>
      </c>
      <c r="AM264" s="82"/>
    </row>
    <row r="265" spans="1:42" ht="13">
      <c r="A265" s="8" t="s">
        <v>3008</v>
      </c>
      <c r="B265" s="9" t="s">
        <v>3009</v>
      </c>
      <c r="C265" s="9"/>
      <c r="D265" s="25" t="s">
        <v>3010</v>
      </c>
      <c r="E265" s="36"/>
      <c r="F265" s="36" t="s">
        <v>65</v>
      </c>
      <c r="G265" s="44" t="s">
        <v>150</v>
      </c>
      <c r="H265" s="82" t="s">
        <v>67</v>
      </c>
      <c r="J265" s="36" t="s">
        <v>1531</v>
      </c>
      <c r="K265" s="36" t="s">
        <v>1531</v>
      </c>
      <c r="L265" s="36" t="s">
        <v>70</v>
      </c>
      <c r="M265" s="13">
        <v>3.6</v>
      </c>
      <c r="O265" s="12" t="s">
        <v>50</v>
      </c>
      <c r="P265" s="21">
        <v>79.900000000000006</v>
      </c>
      <c r="R265" s="13">
        <f t="shared" si="13"/>
        <v>22.194444444444446</v>
      </c>
      <c r="S265" s="44" t="s">
        <v>424</v>
      </c>
      <c r="T265" s="36" t="s">
        <v>425</v>
      </c>
      <c r="U265" s="39"/>
      <c r="V265" s="36"/>
      <c r="W265" s="36"/>
      <c r="X265" s="44" t="s">
        <v>177</v>
      </c>
      <c r="Y265" s="10" t="s">
        <v>54</v>
      </c>
      <c r="Z265" s="21">
        <v>430</v>
      </c>
      <c r="AA265" t="s">
        <v>1802</v>
      </c>
      <c r="AB265" s="36" t="s">
        <v>2046</v>
      </c>
      <c r="AC265" t="s">
        <v>902</v>
      </c>
      <c r="AD265" t="s">
        <v>808</v>
      </c>
      <c r="AE265" s="44" t="s">
        <v>793</v>
      </c>
      <c r="AF265" s="44" t="s">
        <v>482</v>
      </c>
      <c r="AG265" s="15" t="s">
        <v>474</v>
      </c>
      <c r="AH265" s="44">
        <v>-26.144915999999998</v>
      </c>
      <c r="AI265" s="44">
        <v>29.739367000000001</v>
      </c>
      <c r="AJ265" s="44" t="s">
        <v>58</v>
      </c>
      <c r="AK265" s="44">
        <v>2020</v>
      </c>
      <c r="AL265" s="44">
        <v>22</v>
      </c>
      <c r="AM265" s="44"/>
      <c r="AN265" s="44"/>
      <c r="AO265" s="44"/>
    </row>
    <row r="266" spans="1:42" ht="13">
      <c r="A266" s="8" t="s">
        <v>2804</v>
      </c>
      <c r="B266" s="9" t="s">
        <v>2805</v>
      </c>
      <c r="C266" s="44"/>
      <c r="D266" s="28" t="s">
        <v>2806</v>
      </c>
      <c r="F266" s="44" t="s">
        <v>46</v>
      </c>
      <c r="J266" t="s">
        <v>2807</v>
      </c>
      <c r="K266" t="s">
        <v>2808</v>
      </c>
      <c r="L266" s="44" t="s">
        <v>49</v>
      </c>
      <c r="M266" s="11">
        <f>N266*0.907185</f>
        <v>3.2658659999999999</v>
      </c>
      <c r="N266">
        <v>3.6</v>
      </c>
      <c r="O266" s="12" t="s">
        <v>50</v>
      </c>
      <c r="P266" s="13">
        <f>Q266*0.907185</f>
        <v>10.88622</v>
      </c>
      <c r="Q266">
        <v>12</v>
      </c>
      <c r="R266" s="13">
        <f t="shared" si="13"/>
        <v>3.3333333333333335</v>
      </c>
      <c r="S266" s="36" t="s">
        <v>51</v>
      </c>
      <c r="T266" s="44" t="s">
        <v>52</v>
      </c>
      <c r="X266" s="44" t="s">
        <v>177</v>
      </c>
      <c r="Y266" s="10" t="s">
        <v>54</v>
      </c>
      <c r="Z266">
        <v>131</v>
      </c>
      <c r="AA266" t="s">
        <v>111</v>
      </c>
      <c r="AB266" t="s">
        <v>2809</v>
      </c>
      <c r="AE266" t="s">
        <v>2375</v>
      </c>
      <c r="AF266" t="s">
        <v>94</v>
      </c>
      <c r="AG266" s="15" t="s">
        <v>101</v>
      </c>
      <c r="AH266">
        <v>45.074005999999997</v>
      </c>
      <c r="AI266">
        <v>-106.861267</v>
      </c>
      <c r="AJ266" s="44" t="s">
        <v>58</v>
      </c>
    </row>
    <row r="267" spans="1:42" ht="13">
      <c r="A267" s="8" t="s">
        <v>1091</v>
      </c>
      <c r="B267" s="15" t="s">
        <v>1092</v>
      </c>
      <c r="C267" s="9"/>
      <c r="D267" s="25" t="s">
        <v>1093</v>
      </c>
      <c r="E267" s="12"/>
      <c r="F267" s="36" t="s">
        <v>65</v>
      </c>
      <c r="G267" s="10" t="s">
        <v>84</v>
      </c>
      <c r="H267" s="26" t="s">
        <v>67</v>
      </c>
      <c r="J267" s="12" t="s">
        <v>144</v>
      </c>
      <c r="K267" s="36" t="s">
        <v>144</v>
      </c>
      <c r="L267" s="12" t="s">
        <v>70</v>
      </c>
      <c r="M267" s="11">
        <f>N267*0.907185</f>
        <v>1.3607775</v>
      </c>
      <c r="N267" s="52">
        <v>1.5</v>
      </c>
      <c r="O267" s="12" t="s">
        <v>50</v>
      </c>
      <c r="P267" s="21">
        <f>Q267*0.907185</f>
        <v>18.143699999999999</v>
      </c>
      <c r="Q267" s="36">
        <v>20</v>
      </c>
      <c r="R267" s="13">
        <f t="shared" si="13"/>
        <v>13.333333333333332</v>
      </c>
      <c r="S267" s="44" t="s">
        <v>71</v>
      </c>
      <c r="T267" s="36"/>
      <c r="U267" s="27"/>
      <c r="V267" s="36">
        <v>373</v>
      </c>
      <c r="W267" s="12" t="s">
        <v>72</v>
      </c>
      <c r="X267" s="12" t="s">
        <v>73</v>
      </c>
      <c r="Y267" s="10" t="s">
        <v>110</v>
      </c>
      <c r="Z267" s="36"/>
      <c r="AA267" s="36" t="s">
        <v>465</v>
      </c>
      <c r="AB267" s="36"/>
      <c r="AC267" s="36" t="s">
        <v>1094</v>
      </c>
      <c r="AE267" s="9" t="s">
        <v>1095</v>
      </c>
      <c r="AF267" s="9" t="s">
        <v>94</v>
      </c>
      <c r="AG267" s="15" t="s">
        <v>101</v>
      </c>
      <c r="AH267" s="9">
        <v>37.162287999999997</v>
      </c>
      <c r="AI267" s="9">
        <v>-82.399741000000006</v>
      </c>
      <c r="AJ267" s="12" t="s">
        <v>79</v>
      </c>
      <c r="AK267" s="9" t="s">
        <v>114</v>
      </c>
      <c r="AL267" s="15"/>
      <c r="AM267" s="9"/>
      <c r="AN267" s="9"/>
      <c r="AO267" s="9"/>
      <c r="AP267" s="36"/>
    </row>
    <row r="268" spans="1:42" ht="13">
      <c r="A268" s="8" t="s">
        <v>4153</v>
      </c>
      <c r="B268" s="44" t="s">
        <v>4154</v>
      </c>
      <c r="C268" s="44"/>
      <c r="D268" s="25" t="s">
        <v>4155</v>
      </c>
      <c r="E268" s="36"/>
      <c r="F268" t="s">
        <v>46</v>
      </c>
      <c r="J268" s="36" t="s">
        <v>4156</v>
      </c>
      <c r="K268" t="s">
        <v>4157</v>
      </c>
      <c r="L268" s="12" t="s">
        <v>49</v>
      </c>
      <c r="M268" s="11">
        <v>5.2</v>
      </c>
      <c r="O268" s="12" t="s">
        <v>50</v>
      </c>
      <c r="P268" s="65">
        <v>92</v>
      </c>
      <c r="R268" s="13">
        <f t="shared" si="13"/>
        <v>17.692307692307693</v>
      </c>
      <c r="S268" s="44" t="s">
        <v>71</v>
      </c>
      <c r="T268" s="36" t="s">
        <v>197</v>
      </c>
      <c r="U268" s="27"/>
      <c r="V268" s="36">
        <v>350</v>
      </c>
      <c r="W268" s="12" t="s">
        <v>58</v>
      </c>
      <c r="X268" s="12" t="s">
        <v>73</v>
      </c>
      <c r="Y268" s="44" t="s">
        <v>110</v>
      </c>
      <c r="AA268" t="s">
        <v>154</v>
      </c>
      <c r="AB268" t="s">
        <v>155</v>
      </c>
      <c r="AE268" s="44" t="s">
        <v>156</v>
      </c>
      <c r="AF268" s="44" t="s">
        <v>146</v>
      </c>
      <c r="AG268" s="15" t="s">
        <v>157</v>
      </c>
      <c r="AH268" s="44">
        <v>-34.419775999999999</v>
      </c>
      <c r="AI268" s="44">
        <v>150.82613499999999</v>
      </c>
      <c r="AJ268" s="10" t="s">
        <v>58</v>
      </c>
      <c r="AK268" s="44">
        <v>2002</v>
      </c>
      <c r="AL268" s="44">
        <v>10</v>
      </c>
      <c r="AM268" s="44" t="s">
        <v>1510</v>
      </c>
      <c r="AN268" s="44" t="s">
        <v>4158</v>
      </c>
      <c r="AO268" s="25" t="s">
        <v>4159</v>
      </c>
      <c r="AP268" s="44"/>
    </row>
    <row r="269" spans="1:42" ht="13">
      <c r="A269" s="8" t="s">
        <v>4856</v>
      </c>
      <c r="B269" s="44" t="s">
        <v>4857</v>
      </c>
      <c r="C269" s="44" t="s">
        <v>4858</v>
      </c>
      <c r="D269" s="25" t="s">
        <v>4859</v>
      </c>
      <c r="E269" s="36"/>
      <c r="F269" s="36" t="s">
        <v>46</v>
      </c>
      <c r="G269" s="36"/>
      <c r="I269" s="36"/>
      <c r="J269" s="36" t="s">
        <v>4860</v>
      </c>
      <c r="K269" t="s">
        <v>3267</v>
      </c>
      <c r="L269" s="36" t="s">
        <v>49</v>
      </c>
      <c r="M269" s="13">
        <v>6.9</v>
      </c>
      <c r="O269" s="12" t="s">
        <v>50</v>
      </c>
      <c r="P269" s="21">
        <v>120</v>
      </c>
      <c r="R269" s="13">
        <f t="shared" si="13"/>
        <v>17.391304347826086</v>
      </c>
      <c r="S269" s="44" t="s">
        <v>424</v>
      </c>
      <c r="T269" s="36" t="s">
        <v>425</v>
      </c>
      <c r="U269" s="39"/>
      <c r="V269" s="36">
        <v>200</v>
      </c>
      <c r="W269" s="36" t="s">
        <v>58</v>
      </c>
      <c r="X269" s="36" t="s">
        <v>73</v>
      </c>
      <c r="Y269" s="10" t="s">
        <v>110</v>
      </c>
      <c r="Z269" s="36"/>
      <c r="AB269" s="36" t="s">
        <v>3268</v>
      </c>
      <c r="AE269" s="44" t="s">
        <v>3269</v>
      </c>
      <c r="AF269" s="44" t="s">
        <v>161</v>
      </c>
      <c r="AG269" s="15" t="s">
        <v>92</v>
      </c>
      <c r="AH269" s="44">
        <v>56.766401000000002</v>
      </c>
      <c r="AI269" s="44">
        <v>124.80994699999999</v>
      </c>
      <c r="AJ269" s="10" t="s">
        <v>58</v>
      </c>
      <c r="AK269" s="44"/>
      <c r="AL269" s="44"/>
      <c r="AM269" s="44"/>
      <c r="AN269" s="44"/>
      <c r="AO269" s="44"/>
      <c r="AP269" s="32"/>
    </row>
    <row r="270" spans="1:42" ht="13">
      <c r="A270" s="8" t="s">
        <v>1537</v>
      </c>
      <c r="B270" s="9" t="s">
        <v>1538</v>
      </c>
      <c r="C270" s="9"/>
      <c r="D270" s="28" t="s">
        <v>1539</v>
      </c>
      <c r="F270" s="44" t="s">
        <v>46</v>
      </c>
      <c r="J270" t="s">
        <v>1540</v>
      </c>
      <c r="K270" s="44" t="s">
        <v>1541</v>
      </c>
      <c r="L270" s="44" t="s">
        <v>49</v>
      </c>
      <c r="M270" s="13">
        <f>N270*0.907185</f>
        <v>1.81437</v>
      </c>
      <c r="N270">
        <v>2</v>
      </c>
      <c r="O270" s="21"/>
      <c r="S270" s="44" t="s">
        <v>71</v>
      </c>
      <c r="X270" s="36" t="s">
        <v>73</v>
      </c>
      <c r="AA270" t="s">
        <v>1067</v>
      </c>
      <c r="AE270" t="s">
        <v>1068</v>
      </c>
      <c r="AF270" t="s">
        <v>94</v>
      </c>
      <c r="AG270" s="15" t="s">
        <v>101</v>
      </c>
      <c r="AH270">
        <v>40.17</v>
      </c>
      <c r="AI270">
        <v>-108.73</v>
      </c>
      <c r="AJ270" s="44" t="s">
        <v>58</v>
      </c>
    </row>
    <row r="271" spans="1:42" ht="13">
      <c r="A271" s="8" t="s">
        <v>4604</v>
      </c>
      <c r="B271" s="44" t="s">
        <v>4605</v>
      </c>
      <c r="D271" s="25" t="s">
        <v>4606</v>
      </c>
      <c r="E271" s="36"/>
      <c r="F271" s="36" t="s">
        <v>46</v>
      </c>
      <c r="G271" s="36"/>
      <c r="I271" s="36"/>
      <c r="J271" s="36" t="s">
        <v>4607</v>
      </c>
      <c r="K271" s="36" t="s">
        <v>4608</v>
      </c>
      <c r="L271" s="12" t="s">
        <v>49</v>
      </c>
      <c r="M271" s="21">
        <v>6</v>
      </c>
      <c r="O271" s="12" t="s">
        <v>50</v>
      </c>
      <c r="P271" s="21">
        <v>31</v>
      </c>
      <c r="R271" s="13">
        <f>P271/M271</f>
        <v>5.166666666666667</v>
      </c>
      <c r="S271" s="36" t="s">
        <v>51</v>
      </c>
      <c r="T271" s="36" t="s">
        <v>52</v>
      </c>
      <c r="U271" s="27">
        <v>4.2</v>
      </c>
      <c r="V271" s="44">
        <v>50</v>
      </c>
      <c r="W271" s="12" t="s">
        <v>72</v>
      </c>
      <c r="X271" s="44" t="s">
        <v>177</v>
      </c>
      <c r="Y271" s="10" t="s">
        <v>54</v>
      </c>
      <c r="Z271" s="36"/>
      <c r="AA271" t="s">
        <v>1501</v>
      </c>
      <c r="AB271" s="36" t="s">
        <v>4609</v>
      </c>
      <c r="AC271" s="36" t="s">
        <v>2578</v>
      </c>
      <c r="AD271" t="s">
        <v>4610</v>
      </c>
      <c r="AE271" s="44" t="s">
        <v>1268</v>
      </c>
      <c r="AF271" s="36" t="s">
        <v>182</v>
      </c>
      <c r="AG271" s="15" t="s">
        <v>191</v>
      </c>
      <c r="AH271" s="44">
        <v>-3.9436230000000001</v>
      </c>
      <c r="AI271" s="44">
        <v>114.855295</v>
      </c>
      <c r="AJ271" s="36" t="s">
        <v>79</v>
      </c>
      <c r="AK271" s="44">
        <v>2011</v>
      </c>
      <c r="AL271" s="44"/>
      <c r="AM271" s="44"/>
      <c r="AN271" s="44"/>
      <c r="AO271" s="44"/>
    </row>
    <row r="272" spans="1:42" ht="13">
      <c r="A272" s="8" t="s">
        <v>514</v>
      </c>
      <c r="B272" s="9" t="s">
        <v>515</v>
      </c>
      <c r="C272" s="9"/>
      <c r="D272" s="28" t="s">
        <v>516</v>
      </c>
      <c r="F272" s="44" t="s">
        <v>46</v>
      </c>
      <c r="J272" t="s">
        <v>448</v>
      </c>
      <c r="K272" t="s">
        <v>357</v>
      </c>
      <c r="L272" s="44" t="s">
        <v>49</v>
      </c>
      <c r="M272" s="11">
        <v>1.1499999999999999</v>
      </c>
      <c r="O272" s="21"/>
      <c r="S272" s="12" t="s">
        <v>51</v>
      </c>
      <c r="T272" s="44" t="s">
        <v>52</v>
      </c>
      <c r="X272" s="44" t="s">
        <v>177</v>
      </c>
      <c r="Y272" s="10" t="s">
        <v>54</v>
      </c>
      <c r="AA272" t="s">
        <v>517</v>
      </c>
      <c r="AE272" t="s">
        <v>518</v>
      </c>
      <c r="AF272" t="s">
        <v>172</v>
      </c>
      <c r="AG272" s="15" t="s">
        <v>180</v>
      </c>
      <c r="AH272">
        <v>23.1541</v>
      </c>
      <c r="AI272">
        <v>81.584299999999999</v>
      </c>
      <c r="AJ272" s="10" t="s">
        <v>58</v>
      </c>
    </row>
    <row r="273" spans="1:42" ht="13">
      <c r="A273" s="8" t="s">
        <v>3665</v>
      </c>
      <c r="B273" s="59" t="s">
        <v>3666</v>
      </c>
      <c r="C273" s="9"/>
      <c r="D273" s="25" t="s">
        <v>516</v>
      </c>
      <c r="E273" s="36"/>
      <c r="F273" s="36" t="s">
        <v>46</v>
      </c>
      <c r="J273" s="36" t="s">
        <v>356</v>
      </c>
      <c r="K273" t="s">
        <v>357</v>
      </c>
      <c r="L273" s="36" t="s">
        <v>49</v>
      </c>
      <c r="M273" s="21">
        <v>4.9660000000000002</v>
      </c>
      <c r="O273" s="36" t="s">
        <v>50</v>
      </c>
      <c r="P273" s="21">
        <v>41.03</v>
      </c>
      <c r="R273" s="13">
        <f>P273/M273</f>
        <v>8.262182843334676</v>
      </c>
      <c r="S273" s="44" t="s">
        <v>424</v>
      </c>
      <c r="T273" s="36" t="s">
        <v>425</v>
      </c>
      <c r="U273" s="39">
        <v>17.32</v>
      </c>
      <c r="V273" s="36">
        <v>83</v>
      </c>
      <c r="W273" s="36" t="s">
        <v>58</v>
      </c>
      <c r="X273" s="44" t="s">
        <v>177</v>
      </c>
      <c r="Y273" s="10" t="s">
        <v>54</v>
      </c>
      <c r="Z273" s="36"/>
      <c r="AA273" t="s">
        <v>3032</v>
      </c>
      <c r="AB273" s="36"/>
      <c r="AD273" t="s">
        <v>3667</v>
      </c>
      <c r="AE273" s="44" t="s">
        <v>518</v>
      </c>
      <c r="AF273" s="44" t="s">
        <v>172</v>
      </c>
      <c r="AG273" s="15" t="s">
        <v>180</v>
      </c>
      <c r="AH273" s="44">
        <v>23.158187000000002</v>
      </c>
      <c r="AI273" s="44">
        <v>81.566507999999999</v>
      </c>
      <c r="AJ273" s="10" t="s">
        <v>58</v>
      </c>
      <c r="AK273" s="44">
        <v>1987</v>
      </c>
      <c r="AL273" s="44"/>
      <c r="AM273" s="44"/>
      <c r="AN273" s="44"/>
      <c r="AO273" s="44"/>
      <c r="AP273" s="82"/>
    </row>
    <row r="274" spans="1:42" ht="13">
      <c r="A274" s="8" t="s">
        <v>2761</v>
      </c>
      <c r="B274" s="9" t="s">
        <v>2762</v>
      </c>
      <c r="C274" s="9"/>
      <c r="D274" s="43" t="s">
        <v>2763</v>
      </c>
      <c r="E274" s="36"/>
      <c r="F274" s="10" t="s">
        <v>65</v>
      </c>
      <c r="G274" s="44" t="s">
        <v>150</v>
      </c>
      <c r="H274" s="82" t="s">
        <v>67</v>
      </c>
      <c r="J274" t="s">
        <v>2764</v>
      </c>
      <c r="K274" s="36" t="s">
        <v>2765</v>
      </c>
      <c r="L274" s="10" t="s">
        <v>70</v>
      </c>
      <c r="M274" s="65">
        <v>3</v>
      </c>
      <c r="O274" s="65"/>
      <c r="R274" s="21"/>
      <c r="S274" s="12" t="s">
        <v>51</v>
      </c>
      <c r="T274" s="10" t="s">
        <v>52</v>
      </c>
      <c r="U274" s="31">
        <v>26.72</v>
      </c>
      <c r="V274" s="44">
        <v>50</v>
      </c>
      <c r="W274" s="36" t="s">
        <v>72</v>
      </c>
      <c r="X274" s="44" t="s">
        <v>177</v>
      </c>
      <c r="Y274" s="44" t="s">
        <v>54</v>
      </c>
      <c r="Z274" s="36"/>
      <c r="AA274" s="36" t="s">
        <v>1735</v>
      </c>
      <c r="AB274" s="36"/>
      <c r="AE274" s="36" t="s">
        <v>518</v>
      </c>
      <c r="AF274" t="s">
        <v>172</v>
      </c>
      <c r="AG274" s="15" t="s">
        <v>180</v>
      </c>
      <c r="AH274" s="36">
        <v>23.936115000000001</v>
      </c>
      <c r="AI274" s="36">
        <v>82.317817000000005</v>
      </c>
      <c r="AJ274" s="36" t="s">
        <v>79</v>
      </c>
      <c r="AK274" s="36" t="s">
        <v>114</v>
      </c>
      <c r="AL274" s="44"/>
      <c r="AM274" s="44"/>
      <c r="AN274" s="44"/>
      <c r="AO274" s="44"/>
      <c r="AP274" s="82"/>
    </row>
    <row r="275" spans="1:42" ht="13">
      <c r="A275" s="8" t="s">
        <v>5513</v>
      </c>
      <c r="B275" s="44" t="s">
        <v>5514</v>
      </c>
      <c r="C275" s="44" t="s">
        <v>2812</v>
      </c>
      <c r="D275" s="25" t="s">
        <v>1835</v>
      </c>
      <c r="E275" s="36"/>
      <c r="F275" s="36" t="s">
        <v>65</v>
      </c>
      <c r="G275" s="44" t="s">
        <v>150</v>
      </c>
      <c r="H275" s="82" t="s">
        <v>85</v>
      </c>
      <c r="J275" s="36" t="s">
        <v>438</v>
      </c>
      <c r="K275" t="s">
        <v>357</v>
      </c>
      <c r="L275" s="36" t="s">
        <v>70</v>
      </c>
      <c r="M275" s="11">
        <v>8.5</v>
      </c>
      <c r="O275" s="36" t="s">
        <v>50</v>
      </c>
      <c r="P275" s="21">
        <v>98.86</v>
      </c>
      <c r="R275" s="13">
        <f>P275/M275</f>
        <v>11.630588235294118</v>
      </c>
      <c r="S275" s="12" t="s">
        <v>51</v>
      </c>
      <c r="T275" s="36" t="s">
        <v>52</v>
      </c>
      <c r="U275" s="39"/>
      <c r="V275" s="44">
        <v>50</v>
      </c>
      <c r="W275" s="36" t="s">
        <v>72</v>
      </c>
      <c r="X275" s="44" t="s">
        <v>177</v>
      </c>
      <c r="Y275" s="44" t="s">
        <v>54</v>
      </c>
      <c r="Z275" s="36"/>
      <c r="AA275" t="s">
        <v>2813</v>
      </c>
      <c r="AB275" s="36"/>
      <c r="AD275" t="s">
        <v>1132</v>
      </c>
      <c r="AE275" s="36" t="s">
        <v>386</v>
      </c>
      <c r="AF275" t="s">
        <v>172</v>
      </c>
      <c r="AG275" s="15" t="s">
        <v>180</v>
      </c>
      <c r="AH275">
        <v>23.771152000000001</v>
      </c>
      <c r="AI275">
        <v>85.994712000000007</v>
      </c>
      <c r="AJ275" s="36" t="s">
        <v>79</v>
      </c>
      <c r="AK275" s="36">
        <v>2001</v>
      </c>
      <c r="AL275" s="44"/>
      <c r="AM275" s="44"/>
      <c r="AN275" s="44"/>
      <c r="AO275" s="44"/>
      <c r="AP275" s="82"/>
    </row>
    <row r="276" spans="1:42" ht="13">
      <c r="A276" s="8" t="s">
        <v>2580</v>
      </c>
      <c r="B276" s="44" t="s">
        <v>2581</v>
      </c>
      <c r="C276" s="44"/>
      <c r="D276" s="25" t="s">
        <v>2582</v>
      </c>
      <c r="E276" s="12"/>
      <c r="F276" s="36" t="s">
        <v>65</v>
      </c>
      <c r="G276" s="10" t="s">
        <v>84</v>
      </c>
      <c r="H276" s="8" t="s">
        <v>67</v>
      </c>
      <c r="J276" s="36" t="s">
        <v>262</v>
      </c>
      <c r="K276" s="36" t="s">
        <v>263</v>
      </c>
      <c r="L276" s="12" t="s">
        <v>70</v>
      </c>
      <c r="M276" s="21">
        <v>3</v>
      </c>
      <c r="O276" s="12" t="s">
        <v>50</v>
      </c>
      <c r="P276" s="21">
        <v>150</v>
      </c>
      <c r="R276" s="13">
        <f>P276/M276</f>
        <v>50</v>
      </c>
      <c r="S276" s="12" t="s">
        <v>51</v>
      </c>
      <c r="T276" s="12" t="s">
        <v>52</v>
      </c>
      <c r="U276" s="27"/>
      <c r="V276" s="10">
        <v>50</v>
      </c>
      <c r="W276" s="12" t="s">
        <v>72</v>
      </c>
      <c r="X276" s="12" t="s">
        <v>73</v>
      </c>
      <c r="Y276" s="10" t="s">
        <v>54</v>
      </c>
      <c r="AA276" t="s">
        <v>264</v>
      </c>
      <c r="AD276" t="s">
        <v>264</v>
      </c>
      <c r="AE276" s="44" t="s">
        <v>265</v>
      </c>
      <c r="AF276" s="44" t="s">
        <v>259</v>
      </c>
      <c r="AG276" s="15" t="s">
        <v>180</v>
      </c>
      <c r="AH276" s="44">
        <v>25.416667</v>
      </c>
      <c r="AI276" s="44">
        <v>89.083332999999996</v>
      </c>
      <c r="AJ276" s="44" t="s">
        <v>58</v>
      </c>
      <c r="AK276" s="44">
        <v>2032</v>
      </c>
      <c r="AL276" s="44"/>
      <c r="AM276" s="44"/>
      <c r="AN276" s="44"/>
      <c r="AO276" s="44"/>
    </row>
    <row r="277" spans="1:42" ht="13">
      <c r="A277" s="8" t="s">
        <v>4551</v>
      </c>
      <c r="B277" s="65" t="s">
        <v>4552</v>
      </c>
      <c r="C277" t="s">
        <v>4553</v>
      </c>
      <c r="D277" s="62" t="s">
        <v>4554</v>
      </c>
      <c r="E277" s="62" t="s">
        <v>4555</v>
      </c>
      <c r="F277" s="36" t="s">
        <v>46</v>
      </c>
      <c r="G277" s="21"/>
      <c r="J277" s="65" t="s">
        <v>4556</v>
      </c>
      <c r="K277" s="65" t="s">
        <v>4557</v>
      </c>
      <c r="L277" s="12" t="s">
        <v>70</v>
      </c>
      <c r="M277" s="21">
        <v>6</v>
      </c>
      <c r="O277" s="12" t="s">
        <v>50</v>
      </c>
      <c r="P277" s="21">
        <v>624.89300000000003</v>
      </c>
      <c r="R277" s="13">
        <f>P277/M277</f>
        <v>104.14883333333334</v>
      </c>
      <c r="S277" s="44" t="s">
        <v>71</v>
      </c>
      <c r="U277" s="39">
        <v>95.665099999999995</v>
      </c>
      <c r="V277">
        <v>456</v>
      </c>
      <c r="W277" t="s">
        <v>72</v>
      </c>
      <c r="X277" s="12" t="s">
        <v>73</v>
      </c>
      <c r="Y277" s="10" t="s">
        <v>255</v>
      </c>
      <c r="AB277" t="s">
        <v>4558</v>
      </c>
      <c r="AC277" t="s">
        <v>4559</v>
      </c>
      <c r="AD277" t="s">
        <v>4560</v>
      </c>
      <c r="AE277" t="s">
        <v>2635</v>
      </c>
      <c r="AF277" t="s">
        <v>60</v>
      </c>
      <c r="AG277" s="15" t="s">
        <v>78</v>
      </c>
      <c r="AH277">
        <v>32.871395999999997</v>
      </c>
      <c r="AI277">
        <v>116.631428</v>
      </c>
      <c r="AJ277" s="10" t="s">
        <v>58</v>
      </c>
      <c r="AK277">
        <v>2007</v>
      </c>
      <c r="AL277" s="21">
        <v>74.3</v>
      </c>
    </row>
    <row r="278" spans="1:42" ht="13">
      <c r="A278" s="8" t="s">
        <v>6743</v>
      </c>
      <c r="B278" s="9" t="s">
        <v>6744</v>
      </c>
      <c r="C278" s="9"/>
      <c r="D278" s="25" t="s">
        <v>6745</v>
      </c>
      <c r="E278" s="36"/>
      <c r="F278" s="36" t="s">
        <v>46</v>
      </c>
      <c r="J278" s="36" t="s">
        <v>356</v>
      </c>
      <c r="K278" t="s">
        <v>357</v>
      </c>
      <c r="L278" s="36" t="s">
        <v>49</v>
      </c>
      <c r="M278" s="53">
        <v>25.18</v>
      </c>
      <c r="O278" s="36" t="s">
        <v>50</v>
      </c>
      <c r="P278" s="21">
        <v>975</v>
      </c>
      <c r="R278" s="13">
        <f>P278/M278</f>
        <v>38.721207307386813</v>
      </c>
      <c r="S278" s="12" t="s">
        <v>51</v>
      </c>
      <c r="T278" s="36" t="s">
        <v>52</v>
      </c>
      <c r="U278" s="39">
        <v>19.03</v>
      </c>
      <c r="V278" s="77">
        <v>220</v>
      </c>
      <c r="W278" s="82" t="s">
        <v>58</v>
      </c>
      <c r="X278" s="36" t="s">
        <v>53</v>
      </c>
      <c r="Y278" s="10" t="s">
        <v>54</v>
      </c>
      <c r="Z278" s="21">
        <v>2725</v>
      </c>
      <c r="AA278" t="s">
        <v>178</v>
      </c>
      <c r="AB278" s="36"/>
      <c r="AD278" t="s">
        <v>178</v>
      </c>
      <c r="AE278" s="44" t="s">
        <v>179</v>
      </c>
      <c r="AF278" s="44" t="s">
        <v>172</v>
      </c>
      <c r="AG278" s="15" t="s">
        <v>180</v>
      </c>
      <c r="AH278" s="44">
        <v>22.345077</v>
      </c>
      <c r="AI278" s="44">
        <v>82.544191999999995</v>
      </c>
      <c r="AJ278" s="10" t="s">
        <v>58</v>
      </c>
      <c r="AK278" s="44">
        <v>1999</v>
      </c>
      <c r="AL278" s="65">
        <v>28</v>
      </c>
      <c r="AM278" s="44" t="s">
        <v>499</v>
      </c>
      <c r="AN278" s="44" t="s">
        <v>6746</v>
      </c>
      <c r="AO278" s="25" t="s">
        <v>6747</v>
      </c>
      <c r="AP278" s="82"/>
    </row>
    <row r="279" spans="1:42" ht="13">
      <c r="A279" s="8" t="s">
        <v>3894</v>
      </c>
      <c r="B279" s="15" t="s">
        <v>3895</v>
      </c>
      <c r="D279" s="25" t="s">
        <v>3896</v>
      </c>
      <c r="E279" s="36"/>
      <c r="F279" s="36" t="s">
        <v>65</v>
      </c>
      <c r="G279" s="44" t="s">
        <v>66</v>
      </c>
      <c r="H279" s="82" t="s">
        <v>67</v>
      </c>
      <c r="I279" s="36"/>
      <c r="J279" s="36" t="s">
        <v>3897</v>
      </c>
      <c r="K279" s="36" t="s">
        <v>3898</v>
      </c>
      <c r="L279" s="36" t="s">
        <v>70</v>
      </c>
      <c r="M279" s="21">
        <v>5</v>
      </c>
      <c r="N279" s="36"/>
      <c r="O279" s="12" t="s">
        <v>50</v>
      </c>
      <c r="P279" s="21">
        <v>475.12</v>
      </c>
      <c r="R279" s="13">
        <f>P279/M279</f>
        <v>95.024000000000001</v>
      </c>
      <c r="S279" s="44" t="s">
        <v>51</v>
      </c>
      <c r="T279" s="44" t="s">
        <v>52</v>
      </c>
      <c r="U279" s="21">
        <v>10</v>
      </c>
      <c r="V279" s="44">
        <v>50</v>
      </c>
      <c r="W279" s="36" t="s">
        <v>72</v>
      </c>
      <c r="X279" s="44" t="s">
        <v>177</v>
      </c>
      <c r="Y279" s="10" t="s">
        <v>54</v>
      </c>
      <c r="Z279" s="36"/>
      <c r="AA279" t="s">
        <v>3899</v>
      </c>
      <c r="AD279" s="36" t="s">
        <v>1589</v>
      </c>
      <c r="AE279" s="44" t="s">
        <v>1590</v>
      </c>
      <c r="AF279" s="36" t="s">
        <v>182</v>
      </c>
      <c r="AG279" s="15" t="s">
        <v>191</v>
      </c>
      <c r="AH279" s="44">
        <v>2.8812419999999999</v>
      </c>
      <c r="AI279" s="44">
        <v>116.982546</v>
      </c>
      <c r="AJ279" s="36" t="s">
        <v>79</v>
      </c>
      <c r="AK279" s="44" t="s">
        <v>114</v>
      </c>
      <c r="AL279" s="44"/>
      <c r="AM279" s="44"/>
      <c r="AN279" s="44"/>
      <c r="AO279" s="44"/>
    </row>
    <row r="280" spans="1:42" ht="13">
      <c r="A280" s="8" t="s">
        <v>519</v>
      </c>
      <c r="B280" s="44" t="s">
        <v>520</v>
      </c>
      <c r="C280" s="44"/>
      <c r="D280" s="28" t="s">
        <v>521</v>
      </c>
      <c r="F280" s="44" t="s">
        <v>46</v>
      </c>
      <c r="J280" t="s">
        <v>522</v>
      </c>
      <c r="K280" t="s">
        <v>523</v>
      </c>
      <c r="L280" s="44" t="s">
        <v>49</v>
      </c>
      <c r="M280" s="13">
        <f>N280*0.907185</f>
        <v>1.1521249500000001</v>
      </c>
      <c r="N280">
        <v>1.27</v>
      </c>
      <c r="O280" s="21"/>
      <c r="S280" s="36" t="s">
        <v>51</v>
      </c>
      <c r="T280" s="44" t="s">
        <v>52</v>
      </c>
      <c r="X280" s="36" t="s">
        <v>53</v>
      </c>
      <c r="Y280" s="10" t="s">
        <v>54</v>
      </c>
      <c r="Z280">
        <v>199</v>
      </c>
      <c r="AA280" t="s">
        <v>524</v>
      </c>
      <c r="AE280" t="s">
        <v>525</v>
      </c>
      <c r="AF280" t="s">
        <v>94</v>
      </c>
      <c r="AG280" s="15" t="s">
        <v>101</v>
      </c>
      <c r="AH280">
        <v>32.011861000000003</v>
      </c>
      <c r="AI280">
        <v>-93.605575999999999</v>
      </c>
      <c r="AJ280" s="44" t="s">
        <v>58</v>
      </c>
    </row>
    <row r="281" spans="1:42" ht="13">
      <c r="A281" s="8" t="s">
        <v>5035</v>
      </c>
      <c r="B281" s="65" t="s">
        <v>5036</v>
      </c>
      <c r="C281" t="s">
        <v>5037</v>
      </c>
      <c r="D281" s="62" t="s">
        <v>5038</v>
      </c>
      <c r="E281" s="62" t="s">
        <v>5039</v>
      </c>
      <c r="F281" s="36" t="s">
        <v>46</v>
      </c>
      <c r="G281" s="21"/>
      <c r="J281" s="21" t="s">
        <v>1937</v>
      </c>
      <c r="K281" s="65" t="s">
        <v>3696</v>
      </c>
      <c r="L281" s="36" t="s">
        <v>70</v>
      </c>
      <c r="M281" s="11">
        <v>7.5</v>
      </c>
      <c r="O281" s="36" t="s">
        <v>50</v>
      </c>
      <c r="P281" s="21">
        <v>108.375</v>
      </c>
      <c r="R281" s="13">
        <f t="shared" ref="R281:R296" si="14">P281/M281</f>
        <v>14.45</v>
      </c>
      <c r="S281" s="44" t="s">
        <v>71</v>
      </c>
      <c r="U281" s="39">
        <v>59.960599999999999</v>
      </c>
      <c r="V281">
        <v>456</v>
      </c>
      <c r="W281" t="s">
        <v>72</v>
      </c>
      <c r="X281" s="36" t="s">
        <v>73</v>
      </c>
      <c r="Y281" s="10" t="s">
        <v>54</v>
      </c>
      <c r="AB281" t="s">
        <v>5040</v>
      </c>
      <c r="AC281" t="s">
        <v>5041</v>
      </c>
      <c r="AD281" t="s">
        <v>4362</v>
      </c>
      <c r="AE281" t="s">
        <v>4363</v>
      </c>
      <c r="AF281" t="s">
        <v>60</v>
      </c>
      <c r="AG281" s="15" t="s">
        <v>78</v>
      </c>
      <c r="AH281">
        <v>35.440702999999999</v>
      </c>
      <c r="AI281">
        <v>116.89940300000001</v>
      </c>
      <c r="AJ281" s="10" t="s">
        <v>58</v>
      </c>
      <c r="AK281">
        <v>1989</v>
      </c>
      <c r="AL281" s="21">
        <v>14</v>
      </c>
    </row>
    <row r="282" spans="1:42" ht="13">
      <c r="A282" s="8" t="s">
        <v>5890</v>
      </c>
      <c r="B282" s="82" t="s">
        <v>5891</v>
      </c>
      <c r="C282" s="82" t="s">
        <v>5892</v>
      </c>
      <c r="D282" s="19" t="s">
        <v>5893</v>
      </c>
      <c r="E282" s="19" t="s">
        <v>5894</v>
      </c>
      <c r="F282" s="12" t="s">
        <v>46</v>
      </c>
      <c r="G282" s="82"/>
      <c r="I282" s="82"/>
      <c r="J282" s="44" t="s">
        <v>3210</v>
      </c>
      <c r="K282" t="s">
        <v>3778</v>
      </c>
      <c r="L282" s="12" t="s">
        <v>70</v>
      </c>
      <c r="M282" s="21">
        <v>10</v>
      </c>
      <c r="O282" s="12" t="s">
        <v>50</v>
      </c>
      <c r="P282" s="39">
        <v>882.10799999999995</v>
      </c>
      <c r="R282" s="13">
        <f t="shared" si="14"/>
        <v>88.210799999999992</v>
      </c>
      <c r="S282" s="44" t="s">
        <v>71</v>
      </c>
      <c r="U282" s="27">
        <v>119.1288</v>
      </c>
      <c r="V282" s="10">
        <v>456</v>
      </c>
      <c r="W282" s="12" t="s">
        <v>72</v>
      </c>
      <c r="X282" s="36" t="s">
        <v>73</v>
      </c>
      <c r="AB282" s="82" t="s">
        <v>5895</v>
      </c>
      <c r="AC282" s="82" t="s">
        <v>5896</v>
      </c>
      <c r="AD282" s="82" t="s">
        <v>860</v>
      </c>
      <c r="AE282" s="82" t="s">
        <v>77</v>
      </c>
      <c r="AF282" s="82" t="s">
        <v>60</v>
      </c>
      <c r="AG282" s="15" t="s">
        <v>78</v>
      </c>
      <c r="AH282" s="77">
        <v>40.020636000000003</v>
      </c>
      <c r="AI282" s="77">
        <v>112.86355500000001</v>
      </c>
      <c r="AJ282" s="10" t="s">
        <v>58</v>
      </c>
      <c r="AL282" s="80">
        <v>63</v>
      </c>
      <c r="AM282" s="82"/>
    </row>
    <row r="283" spans="1:42" ht="13">
      <c r="A283" s="8" t="s">
        <v>4486</v>
      </c>
      <c r="B283" s="15" t="s">
        <v>4487</v>
      </c>
      <c r="C283" s="44"/>
      <c r="D283" s="25" t="s">
        <v>4488</v>
      </c>
      <c r="E283" s="36"/>
      <c r="F283" t="s">
        <v>46</v>
      </c>
      <c r="J283" t="s">
        <v>253</v>
      </c>
      <c r="K283" t="s">
        <v>253</v>
      </c>
      <c r="L283" s="36" t="s">
        <v>49</v>
      </c>
      <c r="M283" s="21">
        <v>6</v>
      </c>
      <c r="O283" s="12" t="s">
        <v>50</v>
      </c>
      <c r="P283" s="21">
        <v>200</v>
      </c>
      <c r="R283" s="13">
        <f t="shared" si="14"/>
        <v>33.333333333333336</v>
      </c>
      <c r="S283" s="12" t="s">
        <v>51</v>
      </c>
      <c r="T283" s="36" t="s">
        <v>52</v>
      </c>
      <c r="U283" s="39"/>
      <c r="V283" s="44">
        <v>50</v>
      </c>
      <c r="W283" s="36" t="s">
        <v>72</v>
      </c>
      <c r="X283" s="36" t="s">
        <v>73</v>
      </c>
      <c r="Y283" s="10" t="s">
        <v>255</v>
      </c>
      <c r="AA283" t="s">
        <v>279</v>
      </c>
      <c r="AB283" t="s">
        <v>1460</v>
      </c>
      <c r="AE283" s="44" t="s">
        <v>257</v>
      </c>
      <c r="AF283" s="44" t="s">
        <v>146</v>
      </c>
      <c r="AG283" s="15" t="s">
        <v>157</v>
      </c>
      <c r="AH283" s="44">
        <v>-20.677997999999999</v>
      </c>
      <c r="AI283" s="44">
        <v>147.78497400000001</v>
      </c>
      <c r="AJ283" s="36" t="s">
        <v>79</v>
      </c>
      <c r="AK283" s="44">
        <v>2014</v>
      </c>
      <c r="AL283" s="44"/>
      <c r="AM283" s="44" t="s">
        <v>115</v>
      </c>
      <c r="AN283" s="44" t="s">
        <v>4489</v>
      </c>
      <c r="AO283" s="25" t="s">
        <v>4266</v>
      </c>
    </row>
    <row r="284" spans="1:42" ht="13">
      <c r="A284" s="8" t="s">
        <v>2659</v>
      </c>
      <c r="B284" s="15" t="s">
        <v>2661</v>
      </c>
      <c r="C284" s="44" t="s">
        <v>2662</v>
      </c>
      <c r="D284" s="25" t="s">
        <v>2663</v>
      </c>
      <c r="E284" s="12"/>
      <c r="F284" s="36" t="s">
        <v>65</v>
      </c>
      <c r="G284" s="10" t="s">
        <v>84</v>
      </c>
      <c r="H284" s="8" t="s">
        <v>85</v>
      </c>
      <c r="J284" s="36" t="s">
        <v>2664</v>
      </c>
      <c r="K284" s="44" t="s">
        <v>2665</v>
      </c>
      <c r="L284" s="12" t="s">
        <v>70</v>
      </c>
      <c r="M284" s="21">
        <v>3</v>
      </c>
      <c r="O284" s="12" t="s">
        <v>50</v>
      </c>
      <c r="P284" s="21">
        <v>350</v>
      </c>
      <c r="R284" s="13">
        <f t="shared" si="14"/>
        <v>116.66666666666667</v>
      </c>
      <c r="S284" s="12" t="s">
        <v>51</v>
      </c>
      <c r="T284" s="12" t="s">
        <v>52</v>
      </c>
      <c r="U284" s="21">
        <v>60</v>
      </c>
      <c r="V284" s="44">
        <v>50</v>
      </c>
      <c r="W284" s="36" t="s">
        <v>72</v>
      </c>
      <c r="X284" s="36" t="s">
        <v>53</v>
      </c>
      <c r="Y284" s="10" t="s">
        <v>54</v>
      </c>
      <c r="Z284" s="36"/>
      <c r="AA284" t="s">
        <v>2666</v>
      </c>
      <c r="AB284" s="34" t="s">
        <v>2667</v>
      </c>
      <c r="AE284" s="9"/>
      <c r="AF284" s="44" t="s">
        <v>2660</v>
      </c>
      <c r="AG284" s="15" t="s">
        <v>57</v>
      </c>
      <c r="AH284" s="44">
        <v>44.721612999999998</v>
      </c>
      <c r="AI284" s="44">
        <v>21.245742</v>
      </c>
      <c r="AJ284" s="44" t="s">
        <v>58</v>
      </c>
      <c r="AK284" s="44">
        <v>2021</v>
      </c>
      <c r="AL284" s="44"/>
      <c r="AM284" s="9" t="s">
        <v>499</v>
      </c>
      <c r="AN284" s="9" t="s">
        <v>2668</v>
      </c>
      <c r="AO284" s="25" t="s">
        <v>2669</v>
      </c>
      <c r="AP284" s="32"/>
    </row>
    <row r="285" spans="1:42" ht="13">
      <c r="A285" s="8" t="s">
        <v>2659</v>
      </c>
      <c r="B285" s="15" t="s">
        <v>2661</v>
      </c>
      <c r="C285" s="44" t="s">
        <v>2662</v>
      </c>
      <c r="D285" s="25" t="s">
        <v>2663</v>
      </c>
      <c r="E285" s="36"/>
      <c r="F285" s="36" t="s">
        <v>46</v>
      </c>
      <c r="G285" s="36"/>
      <c r="H285" s="82" t="s">
        <v>85</v>
      </c>
      <c r="I285" s="36"/>
      <c r="J285" s="36" t="s">
        <v>2664</v>
      </c>
      <c r="K285" t="s">
        <v>5662</v>
      </c>
      <c r="L285" s="36" t="s">
        <v>49</v>
      </c>
      <c r="M285" s="11">
        <v>9.5</v>
      </c>
      <c r="O285" s="36" t="s">
        <v>50</v>
      </c>
      <c r="P285" s="21">
        <v>350</v>
      </c>
      <c r="R285" s="13">
        <f t="shared" si="14"/>
        <v>36.842105263157897</v>
      </c>
      <c r="S285" s="12" t="s">
        <v>51</v>
      </c>
      <c r="T285" s="36" t="s">
        <v>52</v>
      </c>
      <c r="U285" s="21">
        <v>60</v>
      </c>
      <c r="V285" s="44">
        <v>50</v>
      </c>
      <c r="W285" s="36" t="s">
        <v>72</v>
      </c>
      <c r="X285" s="12" t="s">
        <v>53</v>
      </c>
      <c r="Y285" s="44" t="s">
        <v>54</v>
      </c>
      <c r="Z285" s="21">
        <v>2162</v>
      </c>
      <c r="AA285" t="s">
        <v>2666</v>
      </c>
      <c r="AB285" s="34" t="s">
        <v>2667</v>
      </c>
      <c r="AE285" s="44"/>
      <c r="AF285" s="44" t="s">
        <v>2660</v>
      </c>
      <c r="AG285" s="15" t="s">
        <v>57</v>
      </c>
      <c r="AH285" s="44">
        <v>44.721612999999998</v>
      </c>
      <c r="AI285" s="44">
        <v>21.245742</v>
      </c>
      <c r="AJ285" s="10" t="s">
        <v>58</v>
      </c>
      <c r="AK285" s="44"/>
      <c r="AL285" s="44"/>
      <c r="AM285" s="44" t="s">
        <v>499</v>
      </c>
      <c r="AN285" s="44" t="s">
        <v>2668</v>
      </c>
      <c r="AO285" s="25" t="s">
        <v>2669</v>
      </c>
      <c r="AP285" s="32"/>
    </row>
    <row r="286" spans="1:42" ht="13">
      <c r="A286" s="8" t="s">
        <v>4267</v>
      </c>
      <c r="B286" s="15" t="s">
        <v>4268</v>
      </c>
      <c r="C286" s="24"/>
      <c r="D286" s="25" t="s">
        <v>4269</v>
      </c>
      <c r="E286" s="12"/>
      <c r="F286" t="s">
        <v>46</v>
      </c>
      <c r="J286" t="s">
        <v>4270</v>
      </c>
      <c r="K286" s="36" t="s">
        <v>4271</v>
      </c>
      <c r="L286" s="12" t="s">
        <v>49</v>
      </c>
      <c r="M286" s="13">
        <f>N286*0.907185</f>
        <v>5.5338284999999994</v>
      </c>
      <c r="N286">
        <v>6.1</v>
      </c>
      <c r="O286" s="12" t="s">
        <v>50</v>
      </c>
      <c r="P286" s="21">
        <f>Q286*0.907185</f>
        <v>226.79625000000001</v>
      </c>
      <c r="Q286">
        <v>250</v>
      </c>
      <c r="R286" s="13">
        <f t="shared" si="14"/>
        <v>40.983606557377058</v>
      </c>
      <c r="S286" s="36" t="s">
        <v>51</v>
      </c>
      <c r="T286" s="12" t="s">
        <v>109</v>
      </c>
      <c r="U286" s="27">
        <v>2.7</v>
      </c>
      <c r="V286" s="77">
        <v>75</v>
      </c>
      <c r="W286" s="82" t="s">
        <v>72</v>
      </c>
      <c r="X286" s="44" t="s">
        <v>177</v>
      </c>
      <c r="Y286" s="10" t="s">
        <v>54</v>
      </c>
      <c r="Z286" s="21">
        <v>91</v>
      </c>
      <c r="AA286" t="s">
        <v>111</v>
      </c>
      <c r="AB286" t="s">
        <v>1877</v>
      </c>
      <c r="AC286" t="s">
        <v>1878</v>
      </c>
      <c r="AE286" s="24" t="s">
        <v>113</v>
      </c>
      <c r="AF286" s="24" t="s">
        <v>94</v>
      </c>
      <c r="AG286" s="15" t="s">
        <v>101</v>
      </c>
      <c r="AH286" s="24">
        <v>44.65</v>
      </c>
      <c r="AI286" s="24">
        <v>-105.73</v>
      </c>
      <c r="AJ286" s="10" t="s">
        <v>58</v>
      </c>
      <c r="AK286" s="24">
        <v>1990</v>
      </c>
      <c r="AL286" s="65">
        <v>33</v>
      </c>
      <c r="AM286" s="9" t="s">
        <v>499</v>
      </c>
      <c r="AN286" s="9" t="s">
        <v>4272</v>
      </c>
      <c r="AO286" s="25" t="s">
        <v>4273</v>
      </c>
    </row>
    <row r="287" spans="1:42" ht="13">
      <c r="A287" s="8" t="s">
        <v>1731</v>
      </c>
      <c r="B287" s="15" t="s">
        <v>1732</v>
      </c>
      <c r="C287" s="44"/>
      <c r="D287" s="41" t="s">
        <v>1733</v>
      </c>
      <c r="E287" s="12"/>
      <c r="F287" s="36" t="s">
        <v>65</v>
      </c>
      <c r="G287" s="44" t="s">
        <v>150</v>
      </c>
      <c r="H287" s="82" t="s">
        <v>85</v>
      </c>
      <c r="J287" s="12" t="s">
        <v>1734</v>
      </c>
      <c r="K287" t="s">
        <v>357</v>
      </c>
      <c r="L287" s="12" t="s">
        <v>70</v>
      </c>
      <c r="M287" s="65">
        <v>2</v>
      </c>
      <c r="O287" s="12" t="s">
        <v>50</v>
      </c>
      <c r="P287" s="21">
        <v>320.33999999999997</v>
      </c>
      <c r="R287" s="13">
        <f t="shared" si="14"/>
        <v>160.16999999999999</v>
      </c>
      <c r="S287" s="12" t="s">
        <v>51</v>
      </c>
      <c r="T287" s="12" t="s">
        <v>52</v>
      </c>
      <c r="U287" s="39">
        <v>17.5</v>
      </c>
      <c r="V287" s="77">
        <v>240</v>
      </c>
      <c r="W287" s="82" t="s">
        <v>58</v>
      </c>
      <c r="X287" s="10" t="s">
        <v>177</v>
      </c>
      <c r="Y287" s="10" t="s">
        <v>54</v>
      </c>
      <c r="Z287" s="36"/>
      <c r="AA287" t="s">
        <v>1735</v>
      </c>
      <c r="AB287" s="36"/>
      <c r="AD287" t="s">
        <v>1736</v>
      </c>
      <c r="AE287" s="9" t="s">
        <v>1737</v>
      </c>
      <c r="AF287" s="44" t="s">
        <v>172</v>
      </c>
      <c r="AG287" s="15" t="s">
        <v>180</v>
      </c>
      <c r="AH287" s="9">
        <v>24.164739999999998</v>
      </c>
      <c r="AI287" s="9">
        <v>82.672870000000003</v>
      </c>
      <c r="AJ287" s="10" t="s">
        <v>58</v>
      </c>
      <c r="AK287" t="s">
        <v>114</v>
      </c>
      <c r="AL287" s="9"/>
      <c r="AM287" s="9"/>
      <c r="AN287" s="9"/>
      <c r="AO287" s="44"/>
      <c r="AP287" s="82"/>
    </row>
    <row r="288" spans="1:42" ht="13">
      <c r="A288" s="8" t="s">
        <v>1731</v>
      </c>
      <c r="B288" s="15" t="s">
        <v>1732</v>
      </c>
      <c r="C288" s="9"/>
      <c r="D288" s="25" t="s">
        <v>1733</v>
      </c>
      <c r="E288" s="36"/>
      <c r="F288" s="36" t="s">
        <v>46</v>
      </c>
      <c r="H288" s="82" t="s">
        <v>85</v>
      </c>
      <c r="J288" s="36" t="s">
        <v>1734</v>
      </c>
      <c r="K288" t="s">
        <v>357</v>
      </c>
      <c r="L288" s="36" t="s">
        <v>49</v>
      </c>
      <c r="M288" s="53">
        <v>17.68</v>
      </c>
      <c r="O288" s="12" t="s">
        <v>50</v>
      </c>
      <c r="P288" s="21">
        <v>320.33999999999997</v>
      </c>
      <c r="R288" s="13">
        <f t="shared" si="14"/>
        <v>18.118778280542987</v>
      </c>
      <c r="S288" s="36" t="s">
        <v>51</v>
      </c>
      <c r="T288" s="36" t="s">
        <v>52</v>
      </c>
      <c r="U288" s="39">
        <v>17.5</v>
      </c>
      <c r="V288" s="77">
        <v>240</v>
      </c>
      <c r="W288" s="82" t="s">
        <v>58</v>
      </c>
      <c r="X288" s="44" t="s">
        <v>177</v>
      </c>
      <c r="Y288" s="10" t="s">
        <v>54</v>
      </c>
      <c r="Z288" s="21">
        <v>3018</v>
      </c>
      <c r="AA288" t="s">
        <v>1735</v>
      </c>
      <c r="AB288" s="36"/>
      <c r="AD288" t="s">
        <v>1736</v>
      </c>
      <c r="AE288" s="44" t="s">
        <v>1737</v>
      </c>
      <c r="AF288" s="44" t="s">
        <v>172</v>
      </c>
      <c r="AG288" s="15" t="s">
        <v>180</v>
      </c>
      <c r="AH288" s="44">
        <v>24.164739999999998</v>
      </c>
      <c r="AI288" s="44">
        <v>82.672870000000003</v>
      </c>
      <c r="AJ288" s="10" t="s">
        <v>58</v>
      </c>
      <c r="AK288" s="44">
        <v>1987</v>
      </c>
      <c r="AL288" s="44">
        <v>19</v>
      </c>
      <c r="AM288" s="44"/>
      <c r="AN288" s="44"/>
      <c r="AO288" s="44"/>
      <c r="AP288" s="82"/>
    </row>
    <row r="289" spans="1:42" ht="13">
      <c r="A289" s="8" t="s">
        <v>1269</v>
      </c>
      <c r="B289" s="15" t="s">
        <v>1270</v>
      </c>
      <c r="C289" s="9"/>
      <c r="D289" s="28" t="s">
        <v>1271</v>
      </c>
      <c r="F289" s="44" t="s">
        <v>46</v>
      </c>
      <c r="J289" s="36" t="s">
        <v>1272</v>
      </c>
      <c r="K289" t="s">
        <v>1273</v>
      </c>
      <c r="L289" s="44" t="s">
        <v>49</v>
      </c>
      <c r="M289" s="13">
        <v>1.54</v>
      </c>
      <c r="O289" s="12" t="s">
        <v>50</v>
      </c>
      <c r="P289">
        <v>152</v>
      </c>
      <c r="R289" s="13">
        <f t="shared" si="14"/>
        <v>98.701298701298697</v>
      </c>
      <c r="S289" s="12" t="s">
        <v>51</v>
      </c>
      <c r="T289" s="44" t="s">
        <v>52</v>
      </c>
      <c r="X289" s="44" t="s">
        <v>177</v>
      </c>
      <c r="Y289" s="10" t="s">
        <v>54</v>
      </c>
      <c r="AB289" s="44" t="s">
        <v>1274</v>
      </c>
      <c r="AE289" t="s">
        <v>1275</v>
      </c>
      <c r="AF289" t="s">
        <v>172</v>
      </c>
      <c r="AG289" s="15" t="s">
        <v>180</v>
      </c>
      <c r="AH289">
        <v>21.434699999999999</v>
      </c>
      <c r="AI289">
        <v>83.798500000000004</v>
      </c>
      <c r="AJ289" s="10" t="s">
        <v>58</v>
      </c>
    </row>
    <row r="290" spans="1:42" ht="13">
      <c r="A290" s="8" t="s">
        <v>1269</v>
      </c>
      <c r="B290" s="73" t="s">
        <v>1270</v>
      </c>
      <c r="C290" s="60"/>
      <c r="D290" s="56" t="s">
        <v>1271</v>
      </c>
      <c r="E290" s="73"/>
      <c r="F290" s="59" t="s">
        <v>65</v>
      </c>
      <c r="G290" s="73"/>
      <c r="J290" s="36" t="s">
        <v>1272</v>
      </c>
      <c r="K290" s="36" t="s">
        <v>1272</v>
      </c>
      <c r="L290" s="44" t="s">
        <v>70</v>
      </c>
      <c r="M290" s="86">
        <v>7</v>
      </c>
      <c r="N290" s="82"/>
      <c r="O290" s="12" t="s">
        <v>50</v>
      </c>
      <c r="P290" s="80">
        <v>152</v>
      </c>
      <c r="Q290" s="82"/>
      <c r="R290" s="13">
        <f t="shared" si="14"/>
        <v>21.714285714285715</v>
      </c>
      <c r="S290" s="12" t="s">
        <v>51</v>
      </c>
      <c r="T290" s="36" t="s">
        <v>52</v>
      </c>
      <c r="U290" s="70"/>
      <c r="V290" s="44">
        <v>50</v>
      </c>
      <c r="W290" s="82" t="s">
        <v>72</v>
      </c>
      <c r="X290" s="12" t="s">
        <v>53</v>
      </c>
      <c r="Y290" s="44" t="s">
        <v>54</v>
      </c>
      <c r="AA290" t="s">
        <v>2847</v>
      </c>
      <c r="AB290" s="44" t="s">
        <v>4932</v>
      </c>
      <c r="AE290" s="82" t="s">
        <v>1562</v>
      </c>
      <c r="AF290" s="73" t="s">
        <v>172</v>
      </c>
      <c r="AG290" s="15" t="s">
        <v>180</v>
      </c>
      <c r="AH290" s="77">
        <v>21.951705</v>
      </c>
      <c r="AI290" s="77">
        <v>83.807563999999999</v>
      </c>
      <c r="AJ290" s="44" t="s">
        <v>58</v>
      </c>
      <c r="AK290" s="80">
        <v>2020</v>
      </c>
      <c r="AL290" s="71"/>
      <c r="AM290" s="44" t="s">
        <v>499</v>
      </c>
      <c r="AN290" s="53" t="s">
        <v>4933</v>
      </c>
      <c r="AO290" s="43" t="s">
        <v>4934</v>
      </c>
      <c r="AP290" s="82"/>
    </row>
    <row r="291" spans="1:42" ht="13">
      <c r="A291" s="8" t="s">
        <v>378</v>
      </c>
      <c r="B291" s="15" t="s">
        <v>379</v>
      </c>
      <c r="C291" s="9"/>
      <c r="D291" s="25" t="s">
        <v>380</v>
      </c>
      <c r="E291" s="36"/>
      <c r="F291" s="36" t="s">
        <v>65</v>
      </c>
      <c r="G291" s="44" t="s">
        <v>105</v>
      </c>
      <c r="H291" s="82" t="s">
        <v>67</v>
      </c>
      <c r="J291" t="s">
        <v>381</v>
      </c>
      <c r="K291" s="36" t="s">
        <v>382</v>
      </c>
      <c r="L291" s="36" t="s">
        <v>70</v>
      </c>
      <c r="M291" s="21">
        <v>1</v>
      </c>
      <c r="O291" s="12" t="s">
        <v>50</v>
      </c>
      <c r="P291" s="21">
        <v>46.13</v>
      </c>
      <c r="R291" s="13">
        <f t="shared" si="14"/>
        <v>46.13</v>
      </c>
      <c r="S291" s="36" t="s">
        <v>51</v>
      </c>
      <c r="T291" s="36" t="s">
        <v>52</v>
      </c>
      <c r="U291" s="39"/>
      <c r="V291" s="44">
        <v>50</v>
      </c>
      <c r="W291" s="36" t="s">
        <v>72</v>
      </c>
      <c r="X291" s="36" t="s">
        <v>53</v>
      </c>
      <c r="Y291" s="10" t="s">
        <v>54</v>
      </c>
      <c r="Z291" s="36"/>
      <c r="AA291" t="s">
        <v>383</v>
      </c>
      <c r="AB291" s="36" t="s">
        <v>384</v>
      </c>
      <c r="AD291" t="s">
        <v>385</v>
      </c>
      <c r="AE291" s="44" t="s">
        <v>386</v>
      </c>
      <c r="AF291" s="44" t="s">
        <v>172</v>
      </c>
      <c r="AG291" s="15" t="s">
        <v>180</v>
      </c>
      <c r="AH291" s="44">
        <v>23.902660999999998</v>
      </c>
      <c r="AI291" s="44">
        <v>85.052561999999995</v>
      </c>
      <c r="AJ291" s="36" t="s">
        <v>79</v>
      </c>
      <c r="AK291" s="44" t="s">
        <v>114</v>
      </c>
      <c r="AL291" s="65">
        <v>44</v>
      </c>
      <c r="AM291" s="44"/>
      <c r="AN291" s="44"/>
      <c r="AO291" s="44"/>
      <c r="AP291" s="82"/>
    </row>
    <row r="292" spans="1:42" ht="13">
      <c r="A292" s="8" t="s">
        <v>1771</v>
      </c>
      <c r="B292" s="15" t="s">
        <v>1772</v>
      </c>
      <c r="C292" s="44"/>
      <c r="D292" s="28" t="s">
        <v>1773</v>
      </c>
      <c r="F292" s="44" t="s">
        <v>46</v>
      </c>
      <c r="J292" t="s">
        <v>459</v>
      </c>
      <c r="K292" t="s">
        <v>357</v>
      </c>
      <c r="L292" s="44" t="s">
        <v>49</v>
      </c>
      <c r="M292" s="13">
        <v>2.0499999999999998</v>
      </c>
      <c r="O292" s="12" t="s">
        <v>50</v>
      </c>
      <c r="P292">
        <v>47.27</v>
      </c>
      <c r="R292" s="13">
        <f t="shared" si="14"/>
        <v>23.058536585365857</v>
      </c>
      <c r="S292" s="12" t="s">
        <v>51</v>
      </c>
      <c r="T292" s="44" t="s">
        <v>52</v>
      </c>
      <c r="X292" s="44" t="s">
        <v>177</v>
      </c>
      <c r="Y292" s="10" t="s">
        <v>54</v>
      </c>
      <c r="AA292" t="s">
        <v>460</v>
      </c>
      <c r="AE292" t="s">
        <v>461</v>
      </c>
      <c r="AF292" t="s">
        <v>172</v>
      </c>
      <c r="AG292" s="15" t="s">
        <v>180</v>
      </c>
      <c r="AH292">
        <v>20.008099999999999</v>
      </c>
      <c r="AI292">
        <v>79.298900000000003</v>
      </c>
      <c r="AJ292" s="36" t="s">
        <v>79</v>
      </c>
    </row>
    <row r="293" spans="1:42" ht="13">
      <c r="A293" s="8" t="s">
        <v>1595</v>
      </c>
      <c r="B293" s="15" t="s">
        <v>1596</v>
      </c>
      <c r="C293" s="9"/>
      <c r="D293" s="25" t="s">
        <v>1597</v>
      </c>
      <c r="E293" s="36"/>
      <c r="F293" t="s">
        <v>65</v>
      </c>
      <c r="G293" s="44" t="s">
        <v>105</v>
      </c>
      <c r="H293" s="82" t="s">
        <v>67</v>
      </c>
      <c r="J293" s="36" t="s">
        <v>1598</v>
      </c>
      <c r="K293" t="s">
        <v>1599</v>
      </c>
      <c r="L293" s="36" t="s">
        <v>70</v>
      </c>
      <c r="M293" s="13">
        <v>1.9</v>
      </c>
      <c r="O293" s="12" t="s">
        <v>50</v>
      </c>
      <c r="P293" s="21">
        <v>32.32</v>
      </c>
      <c r="R293" s="13">
        <f t="shared" si="14"/>
        <v>17.010526315789473</v>
      </c>
      <c r="S293" s="10" t="s">
        <v>71</v>
      </c>
      <c r="U293" s="39"/>
      <c r="V293" s="36">
        <v>400</v>
      </c>
      <c r="W293" s="36" t="s">
        <v>72</v>
      </c>
      <c r="X293" s="36" t="s">
        <v>73</v>
      </c>
      <c r="Y293" s="10" t="s">
        <v>110</v>
      </c>
      <c r="Z293" s="21">
        <v>200</v>
      </c>
      <c r="AB293" t="s">
        <v>1600</v>
      </c>
      <c r="AE293" s="44" t="s">
        <v>257</v>
      </c>
      <c r="AF293" s="44" t="s">
        <v>146</v>
      </c>
      <c r="AG293" s="15" t="s">
        <v>157</v>
      </c>
      <c r="AH293" s="44">
        <v>-22.550335</v>
      </c>
      <c r="AI293" s="44">
        <v>148.41440399999999</v>
      </c>
      <c r="AJ293" s="10" t="s">
        <v>58</v>
      </c>
      <c r="AK293" s="44">
        <v>2023</v>
      </c>
      <c r="AL293" s="10">
        <v>19</v>
      </c>
      <c r="AM293" s="44"/>
      <c r="AN293" s="44"/>
      <c r="AO293" s="44"/>
      <c r="AP293" s="44"/>
    </row>
    <row r="294" spans="1:42" ht="13">
      <c r="A294" s="8" t="s">
        <v>6013</v>
      </c>
      <c r="B294" s="15" t="s">
        <v>6014</v>
      </c>
      <c r="C294" s="9"/>
      <c r="D294" s="25" t="s">
        <v>6015</v>
      </c>
      <c r="E294" s="36"/>
      <c r="F294" t="s">
        <v>46</v>
      </c>
      <c r="J294" s="36" t="s">
        <v>5635</v>
      </c>
      <c r="K294" s="36" t="s">
        <v>6016</v>
      </c>
      <c r="L294" s="36" t="s">
        <v>49</v>
      </c>
      <c r="M294" s="13">
        <f>N294*0.907185</f>
        <v>10.523346</v>
      </c>
      <c r="N294">
        <v>11.6</v>
      </c>
      <c r="O294" s="36" t="s">
        <v>50</v>
      </c>
      <c r="P294" s="21">
        <f>Q294*0.907185</f>
        <v>385.55362500000001</v>
      </c>
      <c r="Q294">
        <v>425</v>
      </c>
      <c r="R294" s="13">
        <f t="shared" si="14"/>
        <v>36.637931034482762</v>
      </c>
      <c r="S294" s="36" t="s">
        <v>51</v>
      </c>
      <c r="T294" s="12" t="s">
        <v>109</v>
      </c>
      <c r="U294" s="39"/>
      <c r="V294" s="77">
        <v>75</v>
      </c>
      <c r="W294" s="82" t="s">
        <v>72</v>
      </c>
      <c r="X294" s="44" t="s">
        <v>177</v>
      </c>
      <c r="Y294" s="44" t="s">
        <v>54</v>
      </c>
      <c r="Z294" s="21">
        <v>216</v>
      </c>
      <c r="AA294" t="s">
        <v>111</v>
      </c>
      <c r="AB294" t="s">
        <v>1877</v>
      </c>
      <c r="AC294" t="s">
        <v>1878</v>
      </c>
      <c r="AE294" s="44" t="s">
        <v>113</v>
      </c>
      <c r="AF294" s="44" t="s">
        <v>94</v>
      </c>
      <c r="AG294" s="15" t="s">
        <v>101</v>
      </c>
      <c r="AH294" s="44">
        <v>44.366999999999997</v>
      </c>
      <c r="AI294" s="44">
        <v>-105.514</v>
      </c>
      <c r="AJ294" s="10" t="s">
        <v>58</v>
      </c>
      <c r="AK294" s="44">
        <v>1978</v>
      </c>
      <c r="AL294" s="44"/>
      <c r="AM294" s="44"/>
      <c r="AN294" s="44"/>
      <c r="AO294" s="44"/>
    </row>
    <row r="295" spans="1:42" ht="13">
      <c r="A295" s="8" t="s">
        <v>2935</v>
      </c>
      <c r="B295" s="15" t="s">
        <v>2936</v>
      </c>
      <c r="C295" s="9" t="s">
        <v>2937</v>
      </c>
      <c r="D295" s="25" t="s">
        <v>2938</v>
      </c>
      <c r="E295" s="36"/>
      <c r="F295" t="s">
        <v>65</v>
      </c>
      <c r="G295" s="44" t="s">
        <v>105</v>
      </c>
      <c r="H295" s="82" t="s">
        <v>67</v>
      </c>
      <c r="I295" s="44" t="s">
        <v>1313</v>
      </c>
      <c r="J295" s="36" t="s">
        <v>2939</v>
      </c>
      <c r="K295" s="44" t="s">
        <v>2940</v>
      </c>
      <c r="L295" s="36" t="s">
        <v>70</v>
      </c>
      <c r="M295" s="13">
        <v>3.5</v>
      </c>
      <c r="O295" s="36" t="s">
        <v>50</v>
      </c>
      <c r="P295" s="21">
        <v>254</v>
      </c>
      <c r="R295" s="13">
        <f t="shared" si="14"/>
        <v>72.571428571428569</v>
      </c>
      <c r="S295" s="44" t="s">
        <v>71</v>
      </c>
      <c r="T295" s="36" t="s">
        <v>197</v>
      </c>
      <c r="U295" s="21">
        <v>45</v>
      </c>
      <c r="V295" s="36">
        <v>400</v>
      </c>
      <c r="W295" s="36" t="s">
        <v>72</v>
      </c>
      <c r="X295" s="12" t="s">
        <v>73</v>
      </c>
      <c r="Y295" s="44" t="s">
        <v>110</v>
      </c>
      <c r="AA295" t="s">
        <v>279</v>
      </c>
      <c r="AB295" t="s">
        <v>1761</v>
      </c>
      <c r="AE295" s="44" t="s">
        <v>257</v>
      </c>
      <c r="AF295" s="44" t="s">
        <v>146</v>
      </c>
      <c r="AG295" s="15" t="s">
        <v>157</v>
      </c>
      <c r="AH295" s="44">
        <v>-22.189318</v>
      </c>
      <c r="AI295" s="44">
        <v>148.204249</v>
      </c>
      <c r="AJ295" s="44" t="s">
        <v>58</v>
      </c>
      <c r="AK295" s="44" t="s">
        <v>114</v>
      </c>
      <c r="AL295" s="65">
        <v>50</v>
      </c>
      <c r="AM295" s="44" t="s">
        <v>115</v>
      </c>
      <c r="AN295" s="44" t="s">
        <v>2941</v>
      </c>
      <c r="AO295" s="25" t="s">
        <v>1338</v>
      </c>
      <c r="AP295" s="44"/>
    </row>
    <row r="296" spans="1:42" ht="13">
      <c r="A296" s="8" t="s">
        <v>2935</v>
      </c>
      <c r="B296" s="44" t="s">
        <v>2936</v>
      </c>
      <c r="C296" s="44" t="s">
        <v>2937</v>
      </c>
      <c r="D296" s="25" t="s">
        <v>2938</v>
      </c>
      <c r="E296" s="36"/>
      <c r="F296" t="s">
        <v>65</v>
      </c>
      <c r="G296" s="44" t="s">
        <v>105</v>
      </c>
      <c r="H296" s="82" t="s">
        <v>85</v>
      </c>
      <c r="I296" s="44" t="s">
        <v>219</v>
      </c>
      <c r="J296" s="36" t="s">
        <v>3535</v>
      </c>
      <c r="K296" s="44" t="s">
        <v>2940</v>
      </c>
      <c r="L296" s="36" t="s">
        <v>70</v>
      </c>
      <c r="M296" s="13">
        <v>4.5</v>
      </c>
      <c r="O296" s="12" t="s">
        <v>50</v>
      </c>
      <c r="P296" s="21">
        <v>254</v>
      </c>
      <c r="R296" s="13">
        <f t="shared" si="14"/>
        <v>56.444444444444443</v>
      </c>
      <c r="S296" s="10" t="s">
        <v>71</v>
      </c>
      <c r="T296" s="36" t="s">
        <v>197</v>
      </c>
      <c r="U296" s="21">
        <v>45</v>
      </c>
      <c r="V296" s="36">
        <v>400</v>
      </c>
      <c r="W296" s="36" t="s">
        <v>72</v>
      </c>
      <c r="X296" s="36" t="s">
        <v>73</v>
      </c>
      <c r="Y296" s="44" t="s">
        <v>110</v>
      </c>
      <c r="AA296" t="s">
        <v>279</v>
      </c>
      <c r="AB296" t="s">
        <v>1761</v>
      </c>
      <c r="AE296" s="44" t="s">
        <v>257</v>
      </c>
      <c r="AF296" s="44" t="s">
        <v>146</v>
      </c>
      <c r="AG296" s="15" t="s">
        <v>157</v>
      </c>
      <c r="AH296" s="44">
        <v>-22.189318</v>
      </c>
      <c r="AI296" s="44">
        <v>148.204249</v>
      </c>
      <c r="AJ296" s="44" t="s">
        <v>58</v>
      </c>
      <c r="AK296" s="44" t="s">
        <v>114</v>
      </c>
      <c r="AL296" s="65">
        <v>50</v>
      </c>
      <c r="AM296" s="44" t="s">
        <v>115</v>
      </c>
      <c r="AN296" s="44" t="s">
        <v>2941</v>
      </c>
      <c r="AO296" s="25" t="s">
        <v>1338</v>
      </c>
      <c r="AP296" s="44"/>
    </row>
    <row r="297" spans="1:42" ht="13">
      <c r="A297" s="8" t="s">
        <v>1609</v>
      </c>
      <c r="B297" s="44" t="s">
        <v>1610</v>
      </c>
      <c r="C297" s="44"/>
      <c r="D297" s="28" t="s">
        <v>1611</v>
      </c>
      <c r="F297" s="44" t="s">
        <v>46</v>
      </c>
      <c r="J297" t="s">
        <v>1612</v>
      </c>
      <c r="K297" t="s">
        <v>1613</v>
      </c>
      <c r="L297" s="44" t="s">
        <v>49</v>
      </c>
      <c r="M297" s="11">
        <f>N297*0.907185</f>
        <v>1.9050885000000002</v>
      </c>
      <c r="N297">
        <v>2.1</v>
      </c>
      <c r="O297" s="21"/>
      <c r="S297" s="36" t="s">
        <v>51</v>
      </c>
      <c r="T297" s="44" t="s">
        <v>52</v>
      </c>
      <c r="X297" s="36" t="s">
        <v>73</v>
      </c>
      <c r="AA297" t="s">
        <v>524</v>
      </c>
      <c r="AE297" t="s">
        <v>1547</v>
      </c>
      <c r="AF297" t="s">
        <v>94</v>
      </c>
      <c r="AG297" s="15" t="s">
        <v>101</v>
      </c>
      <c r="AH297">
        <v>28.816688899999999</v>
      </c>
      <c r="AI297">
        <v>-100.4572962</v>
      </c>
      <c r="AJ297" s="44" t="s">
        <v>58</v>
      </c>
    </row>
    <row r="298" spans="1:42" ht="13">
      <c r="A298" s="8" t="s">
        <v>3928</v>
      </c>
      <c r="B298" s="82" t="s">
        <v>3929</v>
      </c>
      <c r="C298" s="82" t="s">
        <v>3930</v>
      </c>
      <c r="D298" s="19" t="s">
        <v>3931</v>
      </c>
      <c r="E298" s="19" t="s">
        <v>3932</v>
      </c>
      <c r="F298" s="36" t="s">
        <v>46</v>
      </c>
      <c r="G298" s="82"/>
      <c r="I298" s="82"/>
      <c r="J298" s="44" t="s">
        <v>3933</v>
      </c>
      <c r="K298" t="s">
        <v>1193</v>
      </c>
      <c r="L298" s="36" t="s">
        <v>70</v>
      </c>
      <c r="M298" s="21">
        <v>5</v>
      </c>
      <c r="O298" s="12" t="s">
        <v>50</v>
      </c>
      <c r="P298">
        <v>742</v>
      </c>
      <c r="R298" s="13">
        <f>P298/M298</f>
        <v>148.4</v>
      </c>
      <c r="S298" s="44" t="s">
        <v>51</v>
      </c>
      <c r="T298" s="36" t="s">
        <v>52</v>
      </c>
      <c r="U298" s="39">
        <v>49.14</v>
      </c>
      <c r="V298" s="44">
        <v>50</v>
      </c>
      <c r="W298" s="36" t="s">
        <v>72</v>
      </c>
      <c r="X298" s="12" t="s">
        <v>53</v>
      </c>
      <c r="Y298" s="10" t="s">
        <v>54</v>
      </c>
      <c r="Z298" s="82"/>
      <c r="AA298" s="82"/>
      <c r="AB298" s="82" t="s">
        <v>3934</v>
      </c>
      <c r="AC298" s="82" t="s">
        <v>3935</v>
      </c>
      <c r="AD298" s="82" t="s">
        <v>3936</v>
      </c>
      <c r="AE298" s="82" t="s">
        <v>572</v>
      </c>
      <c r="AF298" s="82" t="s">
        <v>60</v>
      </c>
      <c r="AG298" s="15" t="s">
        <v>78</v>
      </c>
      <c r="AH298" s="77">
        <v>48.767664000000003</v>
      </c>
      <c r="AI298" s="77">
        <v>119.940867</v>
      </c>
      <c r="AJ298" s="10" t="s">
        <v>58</v>
      </c>
      <c r="AL298" s="80">
        <v>100.6</v>
      </c>
      <c r="AM298" s="82"/>
    </row>
    <row r="299" spans="1:42" ht="13">
      <c r="A299" s="8" t="s">
        <v>6721</v>
      </c>
      <c r="B299" s="44" t="s">
        <v>6722</v>
      </c>
      <c r="C299" s="36" t="s">
        <v>6723</v>
      </c>
      <c r="D299" s="25" t="s">
        <v>6724</v>
      </c>
      <c r="E299" s="42" t="s">
        <v>6725</v>
      </c>
      <c r="F299" s="36" t="s">
        <v>46</v>
      </c>
      <c r="K299" s="44" t="s">
        <v>5886</v>
      </c>
      <c r="L299" s="12" t="s">
        <v>49</v>
      </c>
      <c r="M299" s="13">
        <v>22.5</v>
      </c>
      <c r="O299" s="12" t="s">
        <v>50</v>
      </c>
      <c r="P299" s="21">
        <v>1700</v>
      </c>
      <c r="Q299" s="36"/>
      <c r="R299" s="13">
        <f>P299/M299</f>
        <v>75.555555555555557</v>
      </c>
      <c r="S299" s="36" t="s">
        <v>51</v>
      </c>
      <c r="T299" s="36" t="s">
        <v>52</v>
      </c>
      <c r="U299" s="21">
        <v>428</v>
      </c>
      <c r="V299" s="44">
        <v>50</v>
      </c>
      <c r="W299" s="36" t="s">
        <v>72</v>
      </c>
      <c r="X299" s="12" t="s">
        <v>73</v>
      </c>
      <c r="Y299" s="10" t="s">
        <v>54</v>
      </c>
      <c r="Z299" s="21">
        <v>2496</v>
      </c>
      <c r="AA299" s="36" t="s">
        <v>5887</v>
      </c>
      <c r="AB299" s="36"/>
      <c r="AE299" s="44" t="s">
        <v>2111</v>
      </c>
      <c r="AF299" s="44" t="s">
        <v>2094</v>
      </c>
      <c r="AG299" s="15" t="s">
        <v>352</v>
      </c>
      <c r="AH299" s="44">
        <v>9.7050912</v>
      </c>
      <c r="AI299" s="44">
        <v>-73.523188399999995</v>
      </c>
      <c r="AJ299" s="10" t="s">
        <v>58</v>
      </c>
      <c r="AK299" s="44"/>
      <c r="AL299" s="44"/>
      <c r="AM299" s="44" t="s">
        <v>115</v>
      </c>
      <c r="AN299" s="36" t="s">
        <v>5888</v>
      </c>
      <c r="AO299" s="43" t="s">
        <v>5889</v>
      </c>
      <c r="AP299" s="36"/>
    </row>
    <row r="300" spans="1:42" ht="13">
      <c r="A300" s="8" t="s">
        <v>3631</v>
      </c>
      <c r="B300" s="9" t="s">
        <v>3632</v>
      </c>
      <c r="C300" s="9"/>
      <c r="D300" s="25" t="s">
        <v>3633</v>
      </c>
      <c r="E300" s="36"/>
      <c r="F300" t="s">
        <v>46</v>
      </c>
      <c r="J300" s="36" t="s">
        <v>3634</v>
      </c>
      <c r="K300" s="36" t="s">
        <v>1398</v>
      </c>
      <c r="L300" s="36" t="s">
        <v>49</v>
      </c>
      <c r="M300" s="13">
        <f>N300*0.907185</f>
        <v>4.8987990000000003</v>
      </c>
      <c r="N300">
        <v>5.4</v>
      </c>
      <c r="O300" s="12" t="s">
        <v>50</v>
      </c>
      <c r="P300" s="21">
        <f>Q300*0.907185</f>
        <v>30.844290000000001</v>
      </c>
      <c r="Q300">
        <v>34</v>
      </c>
      <c r="R300" s="13">
        <f>P300/M300</f>
        <v>6.2962962962962958</v>
      </c>
      <c r="S300" s="12" t="s">
        <v>51</v>
      </c>
      <c r="T300" s="36" t="s">
        <v>109</v>
      </c>
      <c r="U300" s="39"/>
      <c r="V300" s="44">
        <v>50</v>
      </c>
      <c r="W300" s="36" t="s">
        <v>72</v>
      </c>
      <c r="X300" s="36" t="s">
        <v>73</v>
      </c>
      <c r="Y300" s="10" t="s">
        <v>54</v>
      </c>
      <c r="Z300" s="21">
        <v>276</v>
      </c>
      <c r="AA300" t="s">
        <v>3635</v>
      </c>
      <c r="AB300" t="s">
        <v>3636</v>
      </c>
      <c r="AC300" t="s">
        <v>3637</v>
      </c>
      <c r="AE300" s="44" t="s">
        <v>3638</v>
      </c>
      <c r="AF300" s="44" t="s">
        <v>94</v>
      </c>
      <c r="AG300" s="15" t="s">
        <v>101</v>
      </c>
      <c r="AH300" s="44">
        <v>35.661613000000003</v>
      </c>
      <c r="AI300" s="44">
        <v>-107.861627</v>
      </c>
      <c r="AJ300" s="10" t="s">
        <v>58</v>
      </c>
      <c r="AK300" s="44">
        <v>2006</v>
      </c>
      <c r="AL300" s="44"/>
      <c r="AM300" s="44"/>
      <c r="AN300" s="44"/>
      <c r="AO300" s="44"/>
    </row>
    <row r="301" spans="1:42" ht="13">
      <c r="A301" s="8" t="s">
        <v>4876</v>
      </c>
      <c r="B301" s="44" t="s">
        <v>4877</v>
      </c>
      <c r="C301" s="44" t="s">
        <v>4878</v>
      </c>
      <c r="D301" s="25" t="s">
        <v>4879</v>
      </c>
      <c r="E301" s="36"/>
      <c r="F301" s="36" t="s">
        <v>46</v>
      </c>
      <c r="G301" s="36"/>
      <c r="H301" s="8" t="s">
        <v>85</v>
      </c>
      <c r="I301" s="36"/>
      <c r="J301" s="36"/>
      <c r="K301" t="s">
        <v>4880</v>
      </c>
      <c r="L301" s="36" t="s">
        <v>49</v>
      </c>
      <c r="M301" s="21">
        <v>7</v>
      </c>
      <c r="O301" s="36" t="s">
        <v>50</v>
      </c>
      <c r="P301" s="21">
        <v>855</v>
      </c>
      <c r="R301" s="13">
        <f>P301/M301</f>
        <v>122.14285714285714</v>
      </c>
      <c r="S301" s="36" t="s">
        <v>51</v>
      </c>
      <c r="T301" s="36" t="s">
        <v>52</v>
      </c>
      <c r="U301" s="21">
        <v>84</v>
      </c>
      <c r="V301" s="44">
        <v>50</v>
      </c>
      <c r="W301" s="36" t="s">
        <v>72</v>
      </c>
      <c r="X301" s="36" t="s">
        <v>73</v>
      </c>
      <c r="Y301" s="44" t="s">
        <v>110</v>
      </c>
      <c r="Z301" s="21"/>
      <c r="AA301" t="s">
        <v>4881</v>
      </c>
      <c r="AB301" s="36"/>
      <c r="AE301" s="44" t="s">
        <v>2431</v>
      </c>
      <c r="AF301" s="44" t="s">
        <v>161</v>
      </c>
      <c r="AG301" s="15" t="s">
        <v>92</v>
      </c>
      <c r="AH301" s="44">
        <v>51.565237000000003</v>
      </c>
      <c r="AI301" s="44">
        <v>94.112645999999998</v>
      </c>
      <c r="AJ301" s="82" t="s">
        <v>79</v>
      </c>
      <c r="AK301" s="44">
        <v>2011</v>
      </c>
      <c r="AL301" s="44"/>
      <c r="AM301" s="44" t="s">
        <v>1510</v>
      </c>
      <c r="AN301" s="44"/>
      <c r="AO301" s="44"/>
      <c r="AP301" s="32"/>
    </row>
    <row r="302" spans="1:42" ht="13">
      <c r="A302" s="8" t="s">
        <v>6244</v>
      </c>
      <c r="B302" s="44" t="s">
        <v>4877</v>
      </c>
      <c r="C302" s="44" t="s">
        <v>4878</v>
      </c>
      <c r="D302" s="41" t="s">
        <v>4879</v>
      </c>
      <c r="E302" s="36"/>
      <c r="F302" s="36" t="s">
        <v>65</v>
      </c>
      <c r="G302" s="44" t="s">
        <v>84</v>
      </c>
      <c r="H302" s="82" t="s">
        <v>85</v>
      </c>
      <c r="J302" s="36"/>
      <c r="K302" t="s">
        <v>4880</v>
      </c>
      <c r="L302" s="12" t="s">
        <v>70</v>
      </c>
      <c r="M302" s="21">
        <v>13</v>
      </c>
      <c r="P302" s="21"/>
      <c r="R302" s="21"/>
      <c r="S302" s="36" t="s">
        <v>51</v>
      </c>
      <c r="T302" s="36" t="s">
        <v>52</v>
      </c>
      <c r="U302" s="27"/>
      <c r="V302" s="9">
        <v>50</v>
      </c>
      <c r="W302" s="12" t="s">
        <v>72</v>
      </c>
      <c r="X302" s="36" t="s">
        <v>73</v>
      </c>
      <c r="Y302" s="10" t="s">
        <v>110</v>
      </c>
      <c r="Z302" s="36"/>
      <c r="AA302" t="s">
        <v>4881</v>
      </c>
      <c r="AB302" s="36"/>
      <c r="AE302" s="44" t="s">
        <v>2431</v>
      </c>
      <c r="AF302" s="44" t="s">
        <v>161</v>
      </c>
      <c r="AG302" s="15" t="s">
        <v>92</v>
      </c>
      <c r="AH302" s="44">
        <v>51.565237000000003</v>
      </c>
      <c r="AI302" s="44">
        <v>94.112645999999998</v>
      </c>
      <c r="AJ302" s="36" t="s">
        <v>79</v>
      </c>
      <c r="AK302" s="44">
        <v>2023</v>
      </c>
      <c r="AL302" s="44"/>
      <c r="AM302" s="44"/>
      <c r="AN302" s="44"/>
      <c r="AO302" s="44"/>
      <c r="AP302" s="32"/>
    </row>
    <row r="303" spans="1:42" ht="13">
      <c r="A303" s="8" t="s">
        <v>4812</v>
      </c>
      <c r="B303" s="44" t="s">
        <v>4813</v>
      </c>
      <c r="C303" s="44"/>
      <c r="D303" s="25" t="s">
        <v>4814</v>
      </c>
      <c r="E303" s="36"/>
      <c r="F303" s="36" t="s">
        <v>65</v>
      </c>
      <c r="G303" s="10" t="s">
        <v>84</v>
      </c>
      <c r="H303" s="8" t="s">
        <v>85</v>
      </c>
      <c r="J303" s="36"/>
      <c r="K303" s="44" t="s">
        <v>4815</v>
      </c>
      <c r="L303" s="12" t="s">
        <v>70</v>
      </c>
      <c r="M303" s="11">
        <v>6.7</v>
      </c>
      <c r="O303" s="36" t="s">
        <v>108</v>
      </c>
      <c r="P303" s="21">
        <v>2200</v>
      </c>
      <c r="R303" s="21"/>
      <c r="S303" s="36" t="s">
        <v>51</v>
      </c>
      <c r="T303" s="36" t="s">
        <v>52</v>
      </c>
      <c r="U303" s="27"/>
      <c r="V303" s="44">
        <v>50</v>
      </c>
      <c r="W303" s="36" t="s">
        <v>72</v>
      </c>
      <c r="X303" s="36" t="s">
        <v>73</v>
      </c>
      <c r="Y303" s="10" t="s">
        <v>110</v>
      </c>
      <c r="Z303" s="21"/>
      <c r="AB303" s="36" t="s">
        <v>3268</v>
      </c>
      <c r="AD303" s="36" t="s">
        <v>4816</v>
      </c>
      <c r="AE303" s="44" t="s">
        <v>3269</v>
      </c>
      <c r="AF303" s="44" t="s">
        <v>161</v>
      </c>
      <c r="AG303" s="15" t="s">
        <v>92</v>
      </c>
      <c r="AH303" s="44">
        <v>56.192425999999998</v>
      </c>
      <c r="AI303" s="44">
        <v>130.635752</v>
      </c>
      <c r="AJ303" s="44" t="s">
        <v>58</v>
      </c>
      <c r="AK303" t="s">
        <v>114</v>
      </c>
      <c r="AL303" s="44"/>
      <c r="AM303" s="36" t="s">
        <v>115</v>
      </c>
      <c r="AN303" s="36" t="s">
        <v>4817</v>
      </c>
      <c r="AO303" s="44"/>
      <c r="AP303" s="32"/>
    </row>
    <row r="304" spans="1:42" ht="13">
      <c r="A304" s="8" t="s">
        <v>4898</v>
      </c>
      <c r="B304" s="44" t="s">
        <v>4899</v>
      </c>
      <c r="C304" s="44"/>
      <c r="D304" s="25" t="s">
        <v>4900</v>
      </c>
      <c r="E304" s="36"/>
      <c r="F304" s="36" t="s">
        <v>46</v>
      </c>
      <c r="G304" s="36"/>
      <c r="I304" s="36"/>
      <c r="J304" s="36" t="s">
        <v>2869</v>
      </c>
      <c r="K304" s="44" t="s">
        <v>4901</v>
      </c>
      <c r="L304" s="12" t="s">
        <v>49</v>
      </c>
      <c r="M304" s="21">
        <v>7</v>
      </c>
      <c r="O304" s="12" t="s">
        <v>50</v>
      </c>
      <c r="P304" s="21">
        <v>266</v>
      </c>
      <c r="Q304" s="36"/>
      <c r="R304" s="13">
        <f>P304/M304</f>
        <v>38</v>
      </c>
      <c r="S304" s="36" t="s">
        <v>51</v>
      </c>
      <c r="T304" s="36" t="s">
        <v>52</v>
      </c>
      <c r="U304" s="27"/>
      <c r="V304" s="44">
        <v>50</v>
      </c>
      <c r="W304" s="12" t="s">
        <v>72</v>
      </c>
      <c r="X304" s="36" t="s">
        <v>73</v>
      </c>
      <c r="Y304" s="44" t="s">
        <v>110</v>
      </c>
      <c r="Z304" s="21">
        <v>920</v>
      </c>
      <c r="AA304" s="36"/>
      <c r="AB304" t="s">
        <v>1667</v>
      </c>
      <c r="AE304" s="44" t="s">
        <v>333</v>
      </c>
      <c r="AF304" s="44" t="s">
        <v>326</v>
      </c>
      <c r="AG304" s="15" t="s">
        <v>101</v>
      </c>
      <c r="AH304" s="44">
        <v>49.742507000000003</v>
      </c>
      <c r="AI304" s="44">
        <v>-114.82390599999999</v>
      </c>
      <c r="AJ304" s="10" t="s">
        <v>58</v>
      </c>
      <c r="AK304" s="44"/>
      <c r="AL304" s="44"/>
      <c r="AM304" s="44"/>
      <c r="AN304" s="44"/>
      <c r="AO304" s="44"/>
    </row>
    <row r="305" spans="1:42" ht="13">
      <c r="A305" s="8" t="s">
        <v>2023</v>
      </c>
      <c r="B305" s="44" t="s">
        <v>2024</v>
      </c>
      <c r="C305" s="44" t="s">
        <v>2025</v>
      </c>
      <c r="D305" s="25" t="s">
        <v>2026</v>
      </c>
      <c r="E305" s="36"/>
      <c r="F305" t="s">
        <v>65</v>
      </c>
      <c r="G305" s="44" t="s">
        <v>150</v>
      </c>
      <c r="H305" s="82" t="s">
        <v>85</v>
      </c>
      <c r="J305" t="s">
        <v>2027</v>
      </c>
      <c r="K305" s="44" t="s">
        <v>2028</v>
      </c>
      <c r="L305" s="12" t="s">
        <v>70</v>
      </c>
      <c r="M305" s="13">
        <v>2.4</v>
      </c>
      <c r="O305" s="12" t="s">
        <v>50</v>
      </c>
      <c r="P305" s="21">
        <v>41.17</v>
      </c>
      <c r="R305" s="13">
        <f>P305/M305</f>
        <v>17.154166666666669</v>
      </c>
      <c r="S305" s="36" t="s">
        <v>51</v>
      </c>
      <c r="T305" s="36" t="s">
        <v>52</v>
      </c>
      <c r="U305" s="27">
        <v>81.680000000000007</v>
      </c>
      <c r="V305" s="77">
        <v>37</v>
      </c>
      <c r="W305" s="82" t="s">
        <v>58</v>
      </c>
      <c r="X305" s="36" t="s">
        <v>73</v>
      </c>
      <c r="Y305" s="10" t="s">
        <v>54</v>
      </c>
      <c r="AA305" t="s">
        <v>806</v>
      </c>
      <c r="AB305" t="s">
        <v>806</v>
      </c>
      <c r="AC305" t="s">
        <v>807</v>
      </c>
      <c r="AD305" t="s">
        <v>808</v>
      </c>
      <c r="AE305" s="44" t="s">
        <v>793</v>
      </c>
      <c r="AF305" s="44" t="s">
        <v>482</v>
      </c>
      <c r="AG305" s="15" t="s">
        <v>474</v>
      </c>
      <c r="AH305" s="44">
        <v>-26.188580200000001</v>
      </c>
      <c r="AI305" s="44">
        <v>28.6517105</v>
      </c>
      <c r="AJ305" s="82" t="s">
        <v>79</v>
      </c>
      <c r="AK305" s="44" t="s">
        <v>114</v>
      </c>
      <c r="AL305" s="44">
        <v>20</v>
      </c>
      <c r="AM305" s="44"/>
      <c r="AN305" s="44"/>
      <c r="AO305" s="44"/>
    </row>
    <row r="306" spans="1:42" ht="13">
      <c r="A306" s="8" t="s">
        <v>502</v>
      </c>
      <c r="B306" s="44" t="s">
        <v>504</v>
      </c>
      <c r="C306" s="44"/>
      <c r="D306" s="28" t="s">
        <v>505</v>
      </c>
      <c r="F306" s="44" t="s">
        <v>46</v>
      </c>
      <c r="J306" t="s">
        <v>506</v>
      </c>
      <c r="K306" t="s">
        <v>507</v>
      </c>
      <c r="L306" s="44" t="s">
        <v>49</v>
      </c>
      <c r="M306" s="13">
        <v>1.1200000000000001</v>
      </c>
      <c r="O306" s="12" t="s">
        <v>50</v>
      </c>
      <c r="P306">
        <v>4.4000000000000004</v>
      </c>
      <c r="R306" s="13">
        <f>P306/M306</f>
        <v>3.9285714285714284</v>
      </c>
      <c r="S306" s="36" t="s">
        <v>51</v>
      </c>
      <c r="T306" s="44" t="s">
        <v>52</v>
      </c>
      <c r="X306" s="44" t="s">
        <v>177</v>
      </c>
      <c r="Y306" s="44" t="s">
        <v>54</v>
      </c>
      <c r="AA306" t="s">
        <v>508</v>
      </c>
      <c r="AD306" t="s">
        <v>509</v>
      </c>
      <c r="AE306" t="s">
        <v>304</v>
      </c>
      <c r="AF306" t="s">
        <v>503</v>
      </c>
      <c r="AG306" s="15" t="s">
        <v>191</v>
      </c>
      <c r="AH306">
        <v>-0.32129000000000002</v>
      </c>
      <c r="AI306">
        <v>117.118326</v>
      </c>
      <c r="AJ306" s="10" t="s">
        <v>58</v>
      </c>
      <c r="AK306">
        <v>2009</v>
      </c>
    </row>
    <row r="307" spans="1:42" ht="13">
      <c r="A307" s="8" t="s">
        <v>1356</v>
      </c>
      <c r="B307" s="15" t="s">
        <v>1357</v>
      </c>
      <c r="C307" s="9" t="s">
        <v>1358</v>
      </c>
      <c r="D307" s="28" t="s">
        <v>1359</v>
      </c>
      <c r="F307" s="44" t="s">
        <v>46</v>
      </c>
      <c r="J307" t="s">
        <v>433</v>
      </c>
      <c r="K307" t="s">
        <v>357</v>
      </c>
      <c r="L307" s="44" t="s">
        <v>49</v>
      </c>
      <c r="M307" s="13">
        <v>1.67</v>
      </c>
      <c r="O307" s="21"/>
      <c r="S307" s="36" t="s">
        <v>51</v>
      </c>
      <c r="T307" s="44" t="s">
        <v>52</v>
      </c>
      <c r="X307" s="44" t="s">
        <v>177</v>
      </c>
      <c r="Y307" s="10" t="s">
        <v>54</v>
      </c>
      <c r="AA307" t="s">
        <v>434</v>
      </c>
      <c r="AE307" t="s">
        <v>386</v>
      </c>
      <c r="AF307" t="s">
        <v>172</v>
      </c>
      <c r="AG307" s="15" t="s">
        <v>180</v>
      </c>
      <c r="AH307">
        <v>23.756799999999998</v>
      </c>
      <c r="AI307">
        <v>86.409400000000005</v>
      </c>
      <c r="AJ307" s="36" t="s">
        <v>79</v>
      </c>
    </row>
    <row r="308" spans="1:42" ht="13">
      <c r="A308" s="8" t="s">
        <v>5612</v>
      </c>
      <c r="B308" s="44" t="s">
        <v>5613</v>
      </c>
      <c r="C308" s="44" t="s">
        <v>3548</v>
      </c>
      <c r="D308" s="25" t="s">
        <v>5614</v>
      </c>
      <c r="E308" s="36"/>
      <c r="F308" t="s">
        <v>46</v>
      </c>
      <c r="J308" t="s">
        <v>3550</v>
      </c>
      <c r="K308" t="s">
        <v>1871</v>
      </c>
      <c r="L308" s="12" t="s">
        <v>49</v>
      </c>
      <c r="M308" s="13">
        <f>N308*0.907185</f>
        <v>9.0718499999999995</v>
      </c>
      <c r="N308">
        <v>10</v>
      </c>
      <c r="O308" s="12" t="s">
        <v>50</v>
      </c>
      <c r="P308" s="21">
        <f>Q308*0.907185</f>
        <v>286.85189700000001</v>
      </c>
      <c r="Q308">
        <v>316.2</v>
      </c>
      <c r="R308" s="13">
        <f>P308/M308</f>
        <v>31.62</v>
      </c>
      <c r="S308" s="10" t="s">
        <v>71</v>
      </c>
      <c r="T308" s="36" t="s">
        <v>197</v>
      </c>
      <c r="U308" s="39"/>
      <c r="V308" s="21">
        <v>213.36</v>
      </c>
      <c r="W308" s="36" t="s">
        <v>58</v>
      </c>
      <c r="X308" s="12" t="s">
        <v>73</v>
      </c>
      <c r="Y308" s="10" t="s">
        <v>54</v>
      </c>
      <c r="Z308" s="21">
        <v>588</v>
      </c>
      <c r="AA308" t="s">
        <v>465</v>
      </c>
      <c r="AB308" t="s">
        <v>5615</v>
      </c>
      <c r="AC308" t="s">
        <v>4320</v>
      </c>
      <c r="AE308" s="44" t="s">
        <v>3553</v>
      </c>
      <c r="AF308" s="44" t="s">
        <v>94</v>
      </c>
      <c r="AG308" s="15" t="s">
        <v>101</v>
      </c>
      <c r="AH308" s="44">
        <v>40.076087000000001</v>
      </c>
      <c r="AI308" s="44">
        <v>-80.351782</v>
      </c>
      <c r="AJ308" s="10" t="s">
        <v>58</v>
      </c>
      <c r="AK308" s="44">
        <v>1991</v>
      </c>
      <c r="AL308" s="44"/>
      <c r="AM308" s="44"/>
      <c r="AN308" s="44"/>
      <c r="AO308" s="44"/>
    </row>
    <row r="309" spans="1:42" ht="13">
      <c r="A309" s="8" t="s">
        <v>4192</v>
      </c>
      <c r="B309" s="15" t="s">
        <v>4193</v>
      </c>
      <c r="C309" s="9" t="s">
        <v>4194</v>
      </c>
      <c r="D309" s="25" t="s">
        <v>4195</v>
      </c>
      <c r="E309" s="12"/>
      <c r="F309" t="s">
        <v>46</v>
      </c>
      <c r="J309" s="36" t="s">
        <v>4196</v>
      </c>
      <c r="K309" s="44" t="s">
        <v>1109</v>
      </c>
      <c r="L309" s="12" t="s">
        <v>49</v>
      </c>
      <c r="M309" s="11">
        <v>5.3</v>
      </c>
      <c r="O309" s="12" t="s">
        <v>50</v>
      </c>
      <c r="P309" s="21">
        <v>724</v>
      </c>
      <c r="R309" s="13">
        <f>P309/M309</f>
        <v>136.60377358490567</v>
      </c>
      <c r="S309" s="44" t="s">
        <v>424</v>
      </c>
      <c r="T309" s="12" t="s">
        <v>425</v>
      </c>
      <c r="U309" s="27">
        <v>27.37</v>
      </c>
      <c r="V309" s="36">
        <v>200</v>
      </c>
      <c r="W309" s="36" t="s">
        <v>58</v>
      </c>
      <c r="X309" s="44" t="s">
        <v>177</v>
      </c>
      <c r="Y309" s="10" t="s">
        <v>54</v>
      </c>
      <c r="Z309" s="21">
        <v>331</v>
      </c>
      <c r="AA309" t="s">
        <v>279</v>
      </c>
      <c r="AB309" t="s">
        <v>1116</v>
      </c>
      <c r="AE309" s="9" t="s">
        <v>257</v>
      </c>
      <c r="AF309" s="24" t="s">
        <v>146</v>
      </c>
      <c r="AG309" s="15" t="s">
        <v>157</v>
      </c>
      <c r="AH309" s="9">
        <v>-23.454464000000002</v>
      </c>
      <c r="AI309" s="9">
        <v>148.497455</v>
      </c>
      <c r="AJ309" s="44" t="s">
        <v>58</v>
      </c>
      <c r="AK309" s="15">
        <v>1993</v>
      </c>
      <c r="AL309" s="15">
        <v>8</v>
      </c>
      <c r="AM309" s="9"/>
      <c r="AN309" s="9"/>
      <c r="AO309" s="9"/>
    </row>
    <row r="310" spans="1:42" ht="13">
      <c r="A310" s="8" t="s">
        <v>2161</v>
      </c>
      <c r="B310" s="15" t="s">
        <v>2162</v>
      </c>
      <c r="C310" s="9"/>
      <c r="D310" s="28" t="s">
        <v>2163</v>
      </c>
      <c r="F310" s="44" t="s">
        <v>46</v>
      </c>
      <c r="K310" t="s">
        <v>2164</v>
      </c>
      <c r="L310" s="44" t="s">
        <v>49</v>
      </c>
      <c r="M310" s="11">
        <v>2.5</v>
      </c>
      <c r="O310" s="44" t="s">
        <v>108</v>
      </c>
      <c r="P310">
        <v>572</v>
      </c>
      <c r="R310" s="13"/>
      <c r="S310" s="36" t="s">
        <v>51</v>
      </c>
      <c r="T310" s="36" t="s">
        <v>52</v>
      </c>
      <c r="X310" s="44" t="s">
        <v>177</v>
      </c>
      <c r="Y310" s="10" t="s">
        <v>54</v>
      </c>
      <c r="AE310" t="s">
        <v>2165</v>
      </c>
      <c r="AF310" t="s">
        <v>161</v>
      </c>
      <c r="AG310" s="15" t="s">
        <v>92</v>
      </c>
      <c r="AH310">
        <v>50.316000000000003</v>
      </c>
      <c r="AI310">
        <v>128.447</v>
      </c>
      <c r="AJ310" s="44" t="s">
        <v>58</v>
      </c>
      <c r="AK310">
        <v>1991</v>
      </c>
    </row>
    <row r="311" spans="1:42" ht="13">
      <c r="A311" s="8" t="s">
        <v>42</v>
      </c>
      <c r="B311" s="15" t="s">
        <v>44</v>
      </c>
      <c r="C311" s="44"/>
      <c r="D311" s="44" t="s">
        <v>45</v>
      </c>
      <c r="F311" s="44" t="s">
        <v>46</v>
      </c>
      <c r="J311" t="s">
        <v>47</v>
      </c>
      <c r="K311" t="s">
        <v>48</v>
      </c>
      <c r="L311" s="44" t="s">
        <v>49</v>
      </c>
      <c r="M311" s="11">
        <v>0.25</v>
      </c>
      <c r="O311" s="36" t="s">
        <v>50</v>
      </c>
      <c r="P311">
        <v>9.6999999999999993</v>
      </c>
      <c r="R311" s="13">
        <f>P311/M311</f>
        <v>38.799999999999997</v>
      </c>
      <c r="S311" s="12" t="s">
        <v>51</v>
      </c>
      <c r="T311" s="44" t="s">
        <v>52</v>
      </c>
      <c r="X311" s="36" t="s">
        <v>53</v>
      </c>
      <c r="Y311" s="10" t="s">
        <v>54</v>
      </c>
      <c r="AA311" s="78" t="s">
        <v>6928</v>
      </c>
      <c r="AB311" s="78"/>
      <c r="AD311" t="s">
        <v>55</v>
      </c>
      <c r="AE311" t="s">
        <v>56</v>
      </c>
      <c r="AF311" t="s">
        <v>43</v>
      </c>
      <c r="AG311" s="15" t="s">
        <v>57</v>
      </c>
      <c r="AH311">
        <v>37.570549999999997</v>
      </c>
      <c r="AI311">
        <v>28.110579999999999</v>
      </c>
      <c r="AJ311" s="44" t="s">
        <v>58</v>
      </c>
      <c r="AK311">
        <v>1985</v>
      </c>
    </row>
    <row r="312" spans="1:42" ht="13">
      <c r="A312" s="8" t="s">
        <v>4369</v>
      </c>
      <c r="B312" s="15" t="s">
        <v>4370</v>
      </c>
      <c r="C312" s="9" t="s">
        <v>4371</v>
      </c>
      <c r="D312" s="25" t="s">
        <v>4372</v>
      </c>
      <c r="E312" s="36"/>
      <c r="F312" s="36" t="s">
        <v>46</v>
      </c>
      <c r="G312" s="36"/>
      <c r="I312" s="36"/>
      <c r="J312" t="s">
        <v>4373</v>
      </c>
      <c r="K312" t="s">
        <v>4373</v>
      </c>
      <c r="L312" s="36" t="s">
        <v>49</v>
      </c>
      <c r="M312" s="21">
        <v>6</v>
      </c>
      <c r="P312" s="21"/>
      <c r="Q312" s="36"/>
      <c r="R312" s="21"/>
      <c r="S312" s="12" t="s">
        <v>51</v>
      </c>
      <c r="T312" s="36" t="s">
        <v>52</v>
      </c>
      <c r="U312" s="39">
        <v>203</v>
      </c>
      <c r="V312" s="77">
        <v>50</v>
      </c>
      <c r="W312" s="82" t="s">
        <v>72</v>
      </c>
      <c r="X312" s="44" t="s">
        <v>177</v>
      </c>
      <c r="Y312" s="10" t="s">
        <v>54</v>
      </c>
      <c r="Z312" s="21">
        <v>369</v>
      </c>
      <c r="AA312" s="36"/>
      <c r="AB312" s="36" t="s">
        <v>4374</v>
      </c>
      <c r="AE312" s="44" t="s">
        <v>2818</v>
      </c>
      <c r="AF312" s="44" t="s">
        <v>326</v>
      </c>
      <c r="AG312" s="15" t="s">
        <v>101</v>
      </c>
      <c r="AH312" s="44">
        <v>49.092847999999996</v>
      </c>
      <c r="AI312" s="44">
        <v>-102.886072</v>
      </c>
      <c r="AJ312" s="10" t="s">
        <v>58</v>
      </c>
      <c r="AK312" s="44">
        <v>1973</v>
      </c>
      <c r="AL312" s="44"/>
      <c r="AM312" s="44"/>
      <c r="AN312" s="44"/>
      <c r="AO312" s="44"/>
    </row>
    <row r="313" spans="1:42" ht="13">
      <c r="A313" s="8" t="s">
        <v>1677</v>
      </c>
      <c r="B313" s="15" t="s">
        <v>1678</v>
      </c>
      <c r="C313" s="9" t="s">
        <v>1679</v>
      </c>
      <c r="D313" s="28" t="s">
        <v>1680</v>
      </c>
      <c r="F313" s="44" t="s">
        <v>46</v>
      </c>
      <c r="J313" t="s">
        <v>1681</v>
      </c>
      <c r="K313" t="s">
        <v>1682</v>
      </c>
      <c r="L313" s="44" t="s">
        <v>49</v>
      </c>
      <c r="M313" s="65">
        <v>2</v>
      </c>
      <c r="O313" s="12" t="s">
        <v>50</v>
      </c>
      <c r="P313">
        <v>60.8</v>
      </c>
      <c r="R313" s="13">
        <f>P313/M313</f>
        <v>30.4</v>
      </c>
      <c r="S313" s="36" t="s">
        <v>51</v>
      </c>
      <c r="T313" s="36" t="s">
        <v>109</v>
      </c>
      <c r="X313" s="36" t="s">
        <v>73</v>
      </c>
      <c r="Y313" s="10" t="s">
        <v>255</v>
      </c>
      <c r="AA313" t="s">
        <v>1683</v>
      </c>
      <c r="AB313" t="s">
        <v>1683</v>
      </c>
      <c r="AE313" t="s">
        <v>1684</v>
      </c>
      <c r="AF313" t="s">
        <v>146</v>
      </c>
      <c r="AG313" s="15" t="s">
        <v>157</v>
      </c>
      <c r="AH313">
        <v>-33.362400000000001</v>
      </c>
      <c r="AI313">
        <v>116.25</v>
      </c>
      <c r="AJ313" s="10" t="s">
        <v>58</v>
      </c>
      <c r="AK313">
        <v>1996</v>
      </c>
      <c r="AL313" s="21">
        <v>31</v>
      </c>
    </row>
    <row r="314" spans="1:42" ht="13">
      <c r="A314" s="8" t="s">
        <v>3428</v>
      </c>
      <c r="B314" s="44" t="s">
        <v>3429</v>
      </c>
      <c r="C314" s="44" t="s">
        <v>3430</v>
      </c>
      <c r="D314" s="28" t="s">
        <v>3431</v>
      </c>
      <c r="F314" t="s">
        <v>46</v>
      </c>
      <c r="K314" s="44" t="s">
        <v>3432</v>
      </c>
      <c r="L314" s="12" t="s">
        <v>49</v>
      </c>
      <c r="M314" s="13">
        <v>4.2</v>
      </c>
      <c r="O314" s="12" t="s">
        <v>50</v>
      </c>
      <c r="P314" s="21">
        <v>122.6</v>
      </c>
      <c r="R314" s="13">
        <f>P314/M314</f>
        <v>29.190476190476186</v>
      </c>
      <c r="S314" s="10" t="s">
        <v>424</v>
      </c>
      <c r="T314" s="36" t="s">
        <v>425</v>
      </c>
      <c r="U314" s="27"/>
      <c r="V314" s="36">
        <v>190</v>
      </c>
      <c r="W314" s="12" t="s">
        <v>58</v>
      </c>
      <c r="X314" s="12" t="s">
        <v>73</v>
      </c>
      <c r="Y314" s="44" t="s">
        <v>54</v>
      </c>
      <c r="AA314" t="s">
        <v>1297</v>
      </c>
      <c r="AB314" t="s">
        <v>3433</v>
      </c>
      <c r="AC314" t="s">
        <v>2624</v>
      </c>
      <c r="AD314" t="s">
        <v>808</v>
      </c>
      <c r="AE314" s="44" t="s">
        <v>793</v>
      </c>
      <c r="AF314" s="44" t="s">
        <v>482</v>
      </c>
      <c r="AG314" s="15" t="s">
        <v>474</v>
      </c>
      <c r="AH314" s="44">
        <v>-26.223714999999999</v>
      </c>
      <c r="AI314" s="44">
        <v>29.298358</v>
      </c>
      <c r="AJ314" s="44" t="s">
        <v>58</v>
      </c>
      <c r="AK314" s="44"/>
      <c r="AL314" s="44"/>
      <c r="AM314" s="44"/>
      <c r="AN314" s="44"/>
      <c r="AO314" s="44"/>
    </row>
    <row r="315" spans="1:42" ht="13">
      <c r="A315" s="8" t="s">
        <v>6730</v>
      </c>
      <c r="B315" s="44" t="s">
        <v>6731</v>
      </c>
      <c r="C315" s="36" t="s">
        <v>6732</v>
      </c>
      <c r="D315" s="28" t="s">
        <v>6733</v>
      </c>
      <c r="F315" t="s">
        <v>46</v>
      </c>
      <c r="G315" s="36"/>
      <c r="I315" s="36"/>
      <c r="J315" s="36" t="s">
        <v>6734</v>
      </c>
      <c r="K315" t="s">
        <v>1079</v>
      </c>
      <c r="L315" s="12" t="s">
        <v>49</v>
      </c>
      <c r="M315" s="11">
        <v>22.7</v>
      </c>
      <c r="O315" s="12" t="s">
        <v>50</v>
      </c>
      <c r="P315" s="21">
        <v>262</v>
      </c>
      <c r="R315" s="13">
        <f>P315/M315</f>
        <v>11.541850220264317</v>
      </c>
      <c r="S315" s="36" t="s">
        <v>51</v>
      </c>
      <c r="T315" s="36" t="s">
        <v>52</v>
      </c>
      <c r="U315" s="21">
        <v>30</v>
      </c>
      <c r="V315" s="44">
        <v>50</v>
      </c>
      <c r="W315" s="36" t="s">
        <v>72</v>
      </c>
      <c r="X315" s="44" t="s">
        <v>177</v>
      </c>
      <c r="Y315" s="10" t="s">
        <v>54</v>
      </c>
      <c r="AA315" t="s">
        <v>300</v>
      </c>
      <c r="AB315" t="s">
        <v>6735</v>
      </c>
      <c r="AC315" t="s">
        <v>6736</v>
      </c>
      <c r="AD315" t="s">
        <v>509</v>
      </c>
      <c r="AE315" t="s">
        <v>304</v>
      </c>
      <c r="AF315" s="36" t="s">
        <v>182</v>
      </c>
      <c r="AG315" s="15" t="s">
        <v>191</v>
      </c>
      <c r="AH315">
        <v>0.55090600000000001</v>
      </c>
      <c r="AI315">
        <v>116.126335</v>
      </c>
      <c r="AJ315" s="10" t="s">
        <v>58</v>
      </c>
      <c r="AK315">
        <v>2011</v>
      </c>
      <c r="AL315" s="36">
        <v>8</v>
      </c>
      <c r="AM315" s="44" t="s">
        <v>115</v>
      </c>
      <c r="AN315" s="44" t="s">
        <v>6737</v>
      </c>
      <c r="AO315" s="28" t="s">
        <v>3989</v>
      </c>
    </row>
    <row r="316" spans="1:42" ht="13">
      <c r="A316" s="8" t="s">
        <v>4825</v>
      </c>
      <c r="B316" s="15" t="s">
        <v>4826</v>
      </c>
      <c r="C316" s="9"/>
      <c r="D316" s="25" t="s">
        <v>4827</v>
      </c>
      <c r="E316" s="12"/>
      <c r="F316" t="s">
        <v>46</v>
      </c>
      <c r="J316" t="s">
        <v>4828</v>
      </c>
      <c r="K316" s="44" t="s">
        <v>1613</v>
      </c>
      <c r="L316" s="12" t="s">
        <v>49</v>
      </c>
      <c r="M316" s="13">
        <f>N316*0.907185</f>
        <v>6.7131690000000006</v>
      </c>
      <c r="N316">
        <v>7.4</v>
      </c>
      <c r="O316" s="12" t="s">
        <v>50</v>
      </c>
      <c r="P316" s="21">
        <f>Q316*0.907185</f>
        <v>338.92431600000003</v>
      </c>
      <c r="Q316">
        <v>373.6</v>
      </c>
      <c r="R316" s="13">
        <f>P316/M316</f>
        <v>50.486486486486484</v>
      </c>
      <c r="S316" s="36" t="s">
        <v>51</v>
      </c>
      <c r="T316" s="12" t="s">
        <v>109</v>
      </c>
      <c r="U316" s="21">
        <v>226</v>
      </c>
      <c r="V316" s="77">
        <v>75</v>
      </c>
      <c r="W316" s="82" t="s">
        <v>72</v>
      </c>
      <c r="X316" s="36" t="s">
        <v>53</v>
      </c>
      <c r="Y316" s="10" t="s">
        <v>54</v>
      </c>
      <c r="Z316" s="21">
        <v>470</v>
      </c>
      <c r="AA316" t="s">
        <v>4829</v>
      </c>
      <c r="AB316" t="s">
        <v>4830</v>
      </c>
      <c r="AC316" t="s">
        <v>4831</v>
      </c>
      <c r="AE316" s="24" t="s">
        <v>1814</v>
      </c>
      <c r="AF316" s="24" t="s">
        <v>94</v>
      </c>
      <c r="AG316" s="15" t="s">
        <v>101</v>
      </c>
      <c r="AH316" s="24">
        <v>47.469901999999998</v>
      </c>
      <c r="AI316" s="24">
        <v>-101.074861</v>
      </c>
      <c r="AJ316" s="44" t="s">
        <v>58</v>
      </c>
      <c r="AK316" s="24">
        <v>1978</v>
      </c>
      <c r="AL316" s="9"/>
      <c r="AM316" s="9" t="s">
        <v>499</v>
      </c>
      <c r="AN316" s="9" t="s">
        <v>4832</v>
      </c>
      <c r="AO316" s="25" t="s">
        <v>4833</v>
      </c>
    </row>
    <row r="317" spans="1:42" ht="13">
      <c r="A317" s="8" t="s">
        <v>200</v>
      </c>
      <c r="B317" s="58" t="s">
        <v>201</v>
      </c>
      <c r="C317" s="58"/>
      <c r="D317" s="33" t="s">
        <v>202</v>
      </c>
      <c r="E317" s="34"/>
      <c r="F317" s="34" t="s">
        <v>65</v>
      </c>
      <c r="G317" s="10" t="s">
        <v>150</v>
      </c>
      <c r="H317" s="8" t="s">
        <v>67</v>
      </c>
      <c r="I317" s="34"/>
      <c r="J317" s="34" t="s">
        <v>203</v>
      </c>
      <c r="K317" t="s">
        <v>204</v>
      </c>
      <c r="L317" s="12" t="s">
        <v>70</v>
      </c>
      <c r="M317" s="21">
        <v>1</v>
      </c>
      <c r="P317" s="21"/>
      <c r="R317" s="21"/>
      <c r="S317" s="36" t="s">
        <v>51</v>
      </c>
      <c r="T317" s="36" t="s">
        <v>52</v>
      </c>
      <c r="U317" s="27"/>
      <c r="V317" s="44">
        <v>50</v>
      </c>
      <c r="W317" s="12" t="s">
        <v>72</v>
      </c>
      <c r="X317" s="12" t="s">
        <v>73</v>
      </c>
      <c r="Y317" s="36"/>
      <c r="Z317" s="36"/>
      <c r="AA317" s="34" t="s">
        <v>205</v>
      </c>
      <c r="AB317" s="34"/>
      <c r="AC317" s="34"/>
      <c r="AD317" s="34"/>
      <c r="AE317" s="58" t="s">
        <v>206</v>
      </c>
      <c r="AF317" s="58" t="s">
        <v>161</v>
      </c>
      <c r="AG317" s="15" t="s">
        <v>92</v>
      </c>
      <c r="AH317" s="9">
        <v>66.829030000000003</v>
      </c>
      <c r="AI317" s="9">
        <v>170.74480399999999</v>
      </c>
      <c r="AJ317" s="36" t="s">
        <v>79</v>
      </c>
      <c r="AK317" s="44">
        <v>2021</v>
      </c>
      <c r="AL317" s="44"/>
      <c r="AM317" s="58"/>
      <c r="AN317" s="58"/>
      <c r="AO317" s="9"/>
      <c r="AP317" s="32"/>
    </row>
    <row r="318" spans="1:42" ht="13">
      <c r="A318" s="8" t="s">
        <v>614</v>
      </c>
      <c r="B318" s="82" t="s">
        <v>615</v>
      </c>
      <c r="C318" s="82" t="s">
        <v>616</v>
      </c>
      <c r="D318" s="19" t="s">
        <v>617</v>
      </c>
      <c r="E318" s="19" t="s">
        <v>618</v>
      </c>
      <c r="F318" t="s">
        <v>65</v>
      </c>
      <c r="G318" s="44" t="s">
        <v>66</v>
      </c>
      <c r="H318" s="82" t="s">
        <v>67</v>
      </c>
      <c r="I318" s="82"/>
      <c r="J318" s="44" t="s">
        <v>619</v>
      </c>
      <c r="K318" s="44" t="s">
        <v>620</v>
      </c>
      <c r="L318" s="12" t="s">
        <v>70</v>
      </c>
      <c r="M318" s="13">
        <v>1.2</v>
      </c>
      <c r="O318" s="12" t="s">
        <v>50</v>
      </c>
      <c r="P318">
        <v>24.59</v>
      </c>
      <c r="R318" s="13">
        <f>P318/M318</f>
        <v>20.491666666666667</v>
      </c>
      <c r="S318" s="10" t="s">
        <v>424</v>
      </c>
      <c r="T318" s="36" t="s">
        <v>425</v>
      </c>
      <c r="U318" s="39">
        <v>32.698</v>
      </c>
      <c r="V318" s="44"/>
      <c r="X318" s="44" t="s">
        <v>177</v>
      </c>
      <c r="Y318" s="44" t="s">
        <v>54</v>
      </c>
      <c r="AB318" s="82" t="s">
        <v>621</v>
      </c>
      <c r="AC318" s="82" t="s">
        <v>622</v>
      </c>
      <c r="AD318" s="82" t="s">
        <v>623</v>
      </c>
      <c r="AE318" s="82" t="s">
        <v>624</v>
      </c>
      <c r="AF318" s="82" t="s">
        <v>60</v>
      </c>
      <c r="AG318" s="15" t="s">
        <v>78</v>
      </c>
      <c r="AH318" s="77">
        <v>38.574815000000001</v>
      </c>
      <c r="AI318" s="77">
        <v>110.04046200000001</v>
      </c>
      <c r="AJ318" s="10" t="s">
        <v>58</v>
      </c>
      <c r="AL318" s="80">
        <v>40</v>
      </c>
      <c r="AM318" s="82"/>
    </row>
    <row r="319" spans="1:42" ht="13">
      <c r="A319" s="8" t="s">
        <v>4431</v>
      </c>
      <c r="B319" s="65" t="s">
        <v>4432</v>
      </c>
      <c r="C319" t="s">
        <v>4433</v>
      </c>
      <c r="D319" s="62" t="s">
        <v>4434</v>
      </c>
      <c r="E319" s="62" t="s">
        <v>4435</v>
      </c>
      <c r="F319" s="36" t="s">
        <v>46</v>
      </c>
      <c r="G319" s="21"/>
      <c r="J319" s="65" t="s">
        <v>4436</v>
      </c>
      <c r="K319" s="65" t="s">
        <v>4437</v>
      </c>
      <c r="L319" s="12" t="s">
        <v>70</v>
      </c>
      <c r="M319" s="21">
        <v>6</v>
      </c>
      <c r="O319" s="12" t="s">
        <v>50</v>
      </c>
      <c r="P319" s="21">
        <v>486</v>
      </c>
      <c r="R319" s="13">
        <f>P319/M319</f>
        <v>81</v>
      </c>
      <c r="S319" s="10" t="s">
        <v>71</v>
      </c>
      <c r="U319" s="39">
        <v>59.5</v>
      </c>
      <c r="V319">
        <v>456</v>
      </c>
      <c r="W319" t="s">
        <v>72</v>
      </c>
      <c r="X319" s="36" t="s">
        <v>73</v>
      </c>
      <c r="Y319" s="36"/>
      <c r="AB319" t="s">
        <v>4438</v>
      </c>
      <c r="AC319" t="s">
        <v>4439</v>
      </c>
      <c r="AD319" t="s">
        <v>623</v>
      </c>
      <c r="AE319" t="s">
        <v>624</v>
      </c>
      <c r="AF319" t="s">
        <v>60</v>
      </c>
      <c r="AG319" s="15" t="s">
        <v>78</v>
      </c>
      <c r="AH319">
        <v>39.196393999999998</v>
      </c>
      <c r="AI319">
        <v>111.13213</v>
      </c>
      <c r="AJ319" s="44" t="s">
        <v>58</v>
      </c>
      <c r="AK319">
        <v>2010</v>
      </c>
      <c r="AL319" s="21">
        <v>62</v>
      </c>
    </row>
    <row r="320" spans="1:42" ht="13">
      <c r="A320" s="8" t="s">
        <v>702</v>
      </c>
      <c r="B320" s="82" t="s">
        <v>703</v>
      </c>
      <c r="C320" s="82" t="s">
        <v>704</v>
      </c>
      <c r="D320" s="19" t="s">
        <v>705</v>
      </c>
      <c r="E320" s="19" t="s">
        <v>706</v>
      </c>
      <c r="F320" t="s">
        <v>65</v>
      </c>
      <c r="G320" s="10" t="s">
        <v>66</v>
      </c>
      <c r="H320" s="8" t="s">
        <v>67</v>
      </c>
      <c r="I320" s="82"/>
      <c r="J320" s="44" t="s">
        <v>707</v>
      </c>
      <c r="K320" s="44" t="s">
        <v>708</v>
      </c>
      <c r="L320" s="12" t="s">
        <v>70</v>
      </c>
      <c r="M320" s="13">
        <v>1.2</v>
      </c>
      <c r="O320" s="12" t="s">
        <v>50</v>
      </c>
      <c r="P320">
        <v>58.73</v>
      </c>
      <c r="R320" s="13">
        <f>P320/M320</f>
        <v>48.941666666666663</v>
      </c>
      <c r="S320" s="44" t="s">
        <v>71</v>
      </c>
      <c r="U320" s="39">
        <v>12.698600000000001</v>
      </c>
      <c r="V320" s="10">
        <v>456</v>
      </c>
      <c r="W320" s="12" t="s">
        <v>72</v>
      </c>
      <c r="X320" s="36" t="s">
        <v>73</v>
      </c>
      <c r="Z320" s="44">
        <v>750</v>
      </c>
      <c r="AB320" s="82"/>
      <c r="AC320" s="82" t="s">
        <v>709</v>
      </c>
      <c r="AD320" s="82" t="s">
        <v>710</v>
      </c>
      <c r="AE320" s="82" t="s">
        <v>77</v>
      </c>
      <c r="AF320" s="82" t="s">
        <v>60</v>
      </c>
      <c r="AG320" s="15" t="s">
        <v>78</v>
      </c>
      <c r="AH320" s="77">
        <v>38.573106000000003</v>
      </c>
      <c r="AI320" s="77">
        <v>112.14003</v>
      </c>
      <c r="AJ320" s="44" t="s">
        <v>58</v>
      </c>
      <c r="AL320" s="80">
        <v>35</v>
      </c>
      <c r="AM320" s="82"/>
    </row>
    <row r="321" spans="1:41" ht="13">
      <c r="A321" s="8" t="s">
        <v>2309</v>
      </c>
      <c r="B321" s="15" t="s">
        <v>2310</v>
      </c>
      <c r="C321" s="44"/>
      <c r="D321" s="28" t="s">
        <v>2311</v>
      </c>
      <c r="F321" s="44" t="s">
        <v>46</v>
      </c>
      <c r="J321" t="s">
        <v>2312</v>
      </c>
      <c r="K321" t="s">
        <v>2313</v>
      </c>
      <c r="L321" s="44" t="s">
        <v>49</v>
      </c>
      <c r="M321" s="13">
        <f>N321*0.907185</f>
        <v>2.7215549999999999</v>
      </c>
      <c r="N321">
        <v>3</v>
      </c>
      <c r="O321" s="21"/>
      <c r="S321" s="44" t="s">
        <v>71</v>
      </c>
      <c r="X321" s="36" t="s">
        <v>73</v>
      </c>
      <c r="AA321" t="s">
        <v>1067</v>
      </c>
      <c r="AC321" t="s">
        <v>2314</v>
      </c>
      <c r="AE321" t="s">
        <v>1068</v>
      </c>
      <c r="AF321" t="s">
        <v>94</v>
      </c>
      <c r="AG321" s="15" t="s">
        <v>101</v>
      </c>
      <c r="AH321">
        <v>40.346110000000003</v>
      </c>
      <c r="AI321">
        <v>-107.06056</v>
      </c>
      <c r="AJ321" s="44" t="s">
        <v>58</v>
      </c>
    </row>
    <row r="322" spans="1:41" ht="13">
      <c r="A322" s="8" t="s">
        <v>5157</v>
      </c>
      <c r="B322" s="15" t="s">
        <v>5158</v>
      </c>
      <c r="C322" s="9"/>
      <c r="D322" s="25" t="s">
        <v>5159</v>
      </c>
      <c r="E322" s="36"/>
      <c r="F322" s="36" t="s">
        <v>46</v>
      </c>
      <c r="G322" s="36"/>
      <c r="I322" s="36"/>
      <c r="J322" s="36" t="s">
        <v>2869</v>
      </c>
      <c r="K322" s="36" t="s">
        <v>2870</v>
      </c>
      <c r="L322" s="36" t="s">
        <v>49</v>
      </c>
      <c r="M322" s="13">
        <v>7.9</v>
      </c>
      <c r="O322" s="12" t="s">
        <v>50</v>
      </c>
      <c r="P322" s="21">
        <v>79</v>
      </c>
      <c r="Q322" s="36"/>
      <c r="R322" s="13">
        <f>P322/M322</f>
        <v>10</v>
      </c>
      <c r="S322" s="12" t="s">
        <v>51</v>
      </c>
      <c r="T322" s="36" t="s">
        <v>52</v>
      </c>
      <c r="U322" s="39"/>
      <c r="V322" s="44">
        <v>50</v>
      </c>
      <c r="W322" s="36" t="s">
        <v>72</v>
      </c>
      <c r="X322" s="12" t="s">
        <v>73</v>
      </c>
      <c r="Y322" s="10" t="s">
        <v>110</v>
      </c>
      <c r="Z322" s="21">
        <v>1100</v>
      </c>
      <c r="AA322" s="36"/>
      <c r="AB322" s="36" t="s">
        <v>370</v>
      </c>
      <c r="AE322" s="44" t="s">
        <v>333</v>
      </c>
      <c r="AF322" s="44" t="s">
        <v>326</v>
      </c>
      <c r="AG322" s="15" t="s">
        <v>101</v>
      </c>
      <c r="AH322" s="44">
        <v>50.192839999999997</v>
      </c>
      <c r="AI322" s="44">
        <v>-114.86472999999999</v>
      </c>
      <c r="AJ322" s="10" t="s">
        <v>58</v>
      </c>
      <c r="AK322" s="44">
        <v>1971</v>
      </c>
      <c r="AL322" s="65">
        <v>43</v>
      </c>
      <c r="AM322" s="44"/>
      <c r="AN322" s="44"/>
      <c r="AO322" s="44"/>
    </row>
    <row r="323" spans="1:41" ht="13">
      <c r="A323" s="8" t="s">
        <v>2566</v>
      </c>
      <c r="B323" s="15" t="s">
        <v>2567</v>
      </c>
      <c r="C323" s="9" t="s">
        <v>2568</v>
      </c>
      <c r="D323" s="28" t="s">
        <v>2569</v>
      </c>
      <c r="F323" s="44" t="s">
        <v>46</v>
      </c>
      <c r="J323" t="s">
        <v>2570</v>
      </c>
      <c r="K323" t="s">
        <v>2571</v>
      </c>
      <c r="L323" s="44" t="s">
        <v>49</v>
      </c>
      <c r="M323" s="21">
        <v>3</v>
      </c>
      <c r="O323" s="12" t="s">
        <v>50</v>
      </c>
      <c r="P323">
        <v>69.599999999999994</v>
      </c>
      <c r="R323" s="13">
        <f>P323/M323</f>
        <v>23.2</v>
      </c>
      <c r="S323" s="12" t="s">
        <v>51</v>
      </c>
      <c r="T323" s="44" t="s">
        <v>52</v>
      </c>
      <c r="X323" s="12" t="s">
        <v>73</v>
      </c>
      <c r="Y323" s="10" t="s">
        <v>110</v>
      </c>
      <c r="AA323" t="s">
        <v>279</v>
      </c>
      <c r="AB323" t="s">
        <v>2572</v>
      </c>
      <c r="AE323" t="s">
        <v>257</v>
      </c>
      <c r="AF323" t="s">
        <v>146</v>
      </c>
      <c r="AG323" s="15" t="s">
        <v>157</v>
      </c>
      <c r="AH323">
        <v>-22.997778</v>
      </c>
      <c r="AI323">
        <v>148.803889</v>
      </c>
      <c r="AJ323" s="10" t="s">
        <v>58</v>
      </c>
      <c r="AK323">
        <v>1999</v>
      </c>
    </row>
    <row r="324" spans="1:41" ht="13">
      <c r="A324" s="8" t="s">
        <v>1606</v>
      </c>
      <c r="B324" s="15" t="s">
        <v>1607</v>
      </c>
      <c r="C324" s="9"/>
      <c r="D324" s="28" t="s">
        <v>1608</v>
      </c>
      <c r="F324" s="44" t="s">
        <v>46</v>
      </c>
      <c r="J324" t="s">
        <v>1397</v>
      </c>
      <c r="K324" t="s">
        <v>1398</v>
      </c>
      <c r="L324" s="44" t="s">
        <v>49</v>
      </c>
      <c r="M324" s="11">
        <f>N324*0.907185</f>
        <v>1.9050885000000002</v>
      </c>
      <c r="N324">
        <v>2.1</v>
      </c>
      <c r="O324" s="21"/>
      <c r="S324" s="44" t="s">
        <v>71</v>
      </c>
      <c r="X324" s="36" t="s">
        <v>73</v>
      </c>
      <c r="Z324">
        <v>72</v>
      </c>
      <c r="AA324" t="s">
        <v>99</v>
      </c>
      <c r="AE324" t="s">
        <v>1399</v>
      </c>
      <c r="AF324" t="s">
        <v>94</v>
      </c>
      <c r="AG324" s="15" t="s">
        <v>101</v>
      </c>
      <c r="AH324">
        <v>38.340000000000003</v>
      </c>
      <c r="AI324">
        <v>-87.42</v>
      </c>
      <c r="AJ324" s="44" t="s">
        <v>58</v>
      </c>
    </row>
    <row r="325" spans="1:41" ht="13">
      <c r="A325" s="8" t="s">
        <v>6190</v>
      </c>
      <c r="B325" s="15" t="s">
        <v>6191</v>
      </c>
      <c r="C325" s="9"/>
      <c r="D325" s="25" t="s">
        <v>6192</v>
      </c>
      <c r="E325" s="36"/>
      <c r="F325" t="s">
        <v>46</v>
      </c>
      <c r="J325" s="36" t="s">
        <v>6193</v>
      </c>
      <c r="K325" s="36" t="s">
        <v>1613</v>
      </c>
      <c r="L325" s="36" t="s">
        <v>49</v>
      </c>
      <c r="M325" s="13">
        <f>N325*0.907185</f>
        <v>12.246997500000001</v>
      </c>
      <c r="N325">
        <v>13.5</v>
      </c>
      <c r="O325" s="12" t="s">
        <v>50</v>
      </c>
      <c r="P325" s="21">
        <f>Q325*0.907185</f>
        <v>410.04761999999999</v>
      </c>
      <c r="Q325">
        <v>452</v>
      </c>
      <c r="R325" s="13">
        <f>P325/M325</f>
        <v>33.481481481481481</v>
      </c>
      <c r="S325" s="12" t="s">
        <v>51</v>
      </c>
      <c r="T325" s="36" t="s">
        <v>109</v>
      </c>
      <c r="U325" s="39">
        <v>36.4</v>
      </c>
      <c r="V325" s="77">
        <v>30</v>
      </c>
      <c r="W325" s="82" t="s">
        <v>58</v>
      </c>
      <c r="X325" s="36" t="s">
        <v>53</v>
      </c>
      <c r="Y325" s="10" t="s">
        <v>54</v>
      </c>
      <c r="Z325" s="21">
        <v>454</v>
      </c>
      <c r="AA325" t="s">
        <v>4829</v>
      </c>
      <c r="AB325" t="s">
        <v>6194</v>
      </c>
      <c r="AC325" t="s">
        <v>6195</v>
      </c>
      <c r="AE325" s="44" t="s">
        <v>1814</v>
      </c>
      <c r="AF325" s="44" t="s">
        <v>94</v>
      </c>
      <c r="AG325" s="15" t="s">
        <v>101</v>
      </c>
      <c r="AH325" s="44">
        <v>47.413899999999998</v>
      </c>
      <c r="AI325" s="44">
        <v>-101.73909999999999</v>
      </c>
      <c r="AJ325" s="10" t="s">
        <v>58</v>
      </c>
      <c r="AK325" s="44">
        <v>1983</v>
      </c>
      <c r="AL325" s="44"/>
      <c r="AM325" s="44" t="s">
        <v>499</v>
      </c>
      <c r="AN325" s="44" t="s">
        <v>6196</v>
      </c>
      <c r="AO325" s="25" t="s">
        <v>6197</v>
      </c>
    </row>
    <row r="326" spans="1:41" ht="13">
      <c r="A326" s="8" t="s">
        <v>93</v>
      </c>
      <c r="B326" s="15" t="s">
        <v>95</v>
      </c>
      <c r="C326" s="44"/>
      <c r="D326" s="28" t="s">
        <v>96</v>
      </c>
      <c r="F326" s="44" t="s">
        <v>46</v>
      </c>
      <c r="J326" t="s">
        <v>97</v>
      </c>
      <c r="K326" t="s">
        <v>98</v>
      </c>
      <c r="L326" s="44" t="s">
        <v>49</v>
      </c>
      <c r="M326" s="11">
        <f>N326*0.907185</f>
        <v>0.90718500000000002</v>
      </c>
      <c r="N326">
        <v>1</v>
      </c>
      <c r="O326" s="21"/>
      <c r="S326" s="36" t="s">
        <v>51</v>
      </c>
      <c r="T326" s="44" t="s">
        <v>52</v>
      </c>
      <c r="X326" s="12" t="s">
        <v>73</v>
      </c>
      <c r="Z326">
        <v>52</v>
      </c>
      <c r="AA326" t="s">
        <v>99</v>
      </c>
      <c r="AE326" t="s">
        <v>100</v>
      </c>
      <c r="AF326" t="s">
        <v>94</v>
      </c>
      <c r="AG326" s="15" t="s">
        <v>101</v>
      </c>
      <c r="AH326">
        <v>38.409999999999997</v>
      </c>
      <c r="AI326">
        <v>-87.83</v>
      </c>
      <c r="AJ326" s="44" t="s">
        <v>58</v>
      </c>
    </row>
    <row r="327" spans="1:41" ht="13">
      <c r="A327" s="8" t="s">
        <v>5331</v>
      </c>
      <c r="B327" s="82" t="s">
        <v>5332</v>
      </c>
      <c r="C327" s="82" t="s">
        <v>5324</v>
      </c>
      <c r="D327" s="46" t="s">
        <v>5325</v>
      </c>
      <c r="E327" s="19" t="s">
        <v>5333</v>
      </c>
      <c r="F327" s="36" t="s">
        <v>46</v>
      </c>
      <c r="G327" s="82"/>
      <c r="I327" s="82"/>
      <c r="J327" s="44" t="s">
        <v>5334</v>
      </c>
      <c r="K327" s="44" t="s">
        <v>5328</v>
      </c>
      <c r="L327" s="12" t="s">
        <v>70</v>
      </c>
      <c r="M327" s="21">
        <v>8</v>
      </c>
      <c r="O327" s="12" t="s">
        <v>50</v>
      </c>
      <c r="P327">
        <v>769.02</v>
      </c>
      <c r="R327" s="13">
        <f t="shared" ref="R327:R346" si="15">P327/M327</f>
        <v>96.127499999999998</v>
      </c>
      <c r="S327" s="44" t="s">
        <v>71</v>
      </c>
      <c r="U327" s="27">
        <v>119.208</v>
      </c>
      <c r="V327" s="10">
        <v>456</v>
      </c>
      <c r="W327" s="12" t="s">
        <v>72</v>
      </c>
      <c r="X327" s="36" t="s">
        <v>73</v>
      </c>
      <c r="AB327" s="82" t="s">
        <v>5329</v>
      </c>
      <c r="AC327" s="82" t="s">
        <v>784</v>
      </c>
      <c r="AD327" s="82" t="s">
        <v>623</v>
      </c>
      <c r="AE327" s="82" t="s">
        <v>624</v>
      </c>
      <c r="AF327" s="82" t="s">
        <v>60</v>
      </c>
      <c r="AG327" s="15" t="s">
        <v>78</v>
      </c>
      <c r="AH327" s="77">
        <v>39.281582999999998</v>
      </c>
      <c r="AI327" s="77">
        <v>110.386083</v>
      </c>
      <c r="AJ327" s="10" t="s">
        <v>58</v>
      </c>
      <c r="AL327" s="80">
        <v>70.3</v>
      </c>
      <c r="AM327" s="82"/>
    </row>
    <row r="328" spans="1:41" ht="13">
      <c r="A328" s="8" t="s">
        <v>5560</v>
      </c>
      <c r="B328" s="82" t="s">
        <v>5561</v>
      </c>
      <c r="C328" s="82" t="s">
        <v>5555</v>
      </c>
      <c r="D328" s="19" t="s">
        <v>5556</v>
      </c>
      <c r="E328" s="19" t="s">
        <v>5562</v>
      </c>
      <c r="F328" s="12" t="s">
        <v>46</v>
      </c>
      <c r="G328" s="82"/>
      <c r="I328" s="82"/>
      <c r="J328" s="44" t="s">
        <v>5563</v>
      </c>
      <c r="K328" s="44" t="s">
        <v>5559</v>
      </c>
      <c r="L328" s="12" t="s">
        <v>70</v>
      </c>
      <c r="M328" s="21">
        <v>9</v>
      </c>
      <c r="O328" s="12" t="s">
        <v>50</v>
      </c>
      <c r="P328">
        <v>926.95</v>
      </c>
      <c r="R328" s="13">
        <f t="shared" si="15"/>
        <v>102.99444444444445</v>
      </c>
      <c r="S328" s="10" t="s">
        <v>71</v>
      </c>
      <c r="U328" s="39">
        <v>176.13460000000001</v>
      </c>
      <c r="V328" s="44">
        <v>456</v>
      </c>
      <c r="W328" s="12" t="s">
        <v>72</v>
      </c>
      <c r="X328" s="12" t="s">
        <v>73</v>
      </c>
      <c r="Z328" s="82"/>
      <c r="AA328" s="82"/>
      <c r="AB328" s="82" t="s">
        <v>5564</v>
      </c>
      <c r="AC328" s="82" t="s">
        <v>784</v>
      </c>
      <c r="AD328" s="82" t="s">
        <v>623</v>
      </c>
      <c r="AE328" s="82" t="s">
        <v>624</v>
      </c>
      <c r="AF328" s="82" t="s">
        <v>60</v>
      </c>
      <c r="AG328" s="15" t="s">
        <v>78</v>
      </c>
      <c r="AH328" s="77">
        <v>39.220253</v>
      </c>
      <c r="AI328" s="77">
        <v>110.766141</v>
      </c>
      <c r="AJ328" s="10" t="s">
        <v>58</v>
      </c>
      <c r="AL328" s="80">
        <v>76.3</v>
      </c>
      <c r="AM328" s="82"/>
    </row>
    <row r="329" spans="1:41" ht="13">
      <c r="A329" s="8" t="s">
        <v>6871</v>
      </c>
      <c r="B329" s="44" t="s">
        <v>6872</v>
      </c>
      <c r="C329" s="44" t="s">
        <v>6873</v>
      </c>
      <c r="D329" s="25" t="s">
        <v>6874</v>
      </c>
      <c r="E329" s="36"/>
      <c r="F329" t="s">
        <v>65</v>
      </c>
      <c r="G329" s="44" t="s">
        <v>150</v>
      </c>
      <c r="H329" s="82" t="s">
        <v>67</v>
      </c>
      <c r="J329" s="36" t="s">
        <v>5846</v>
      </c>
      <c r="K329" t="s">
        <v>5847</v>
      </c>
      <c r="L329" s="36" t="s">
        <v>70</v>
      </c>
      <c r="M329" s="21">
        <v>40</v>
      </c>
      <c r="O329" s="12" t="s">
        <v>50</v>
      </c>
      <c r="P329" s="21">
        <v>1000</v>
      </c>
      <c r="R329" s="13">
        <f t="shared" si="15"/>
        <v>25</v>
      </c>
      <c r="S329" s="44" t="s">
        <v>424</v>
      </c>
      <c r="T329" s="36" t="s">
        <v>425</v>
      </c>
      <c r="U329" s="21">
        <v>120</v>
      </c>
      <c r="V329" s="36"/>
      <c r="X329" s="44" t="s">
        <v>177</v>
      </c>
      <c r="Y329" s="10" t="s">
        <v>54</v>
      </c>
      <c r="Z329" s="21">
        <v>2300</v>
      </c>
      <c r="AA329" t="s">
        <v>5848</v>
      </c>
      <c r="AB329" t="s">
        <v>6875</v>
      </c>
      <c r="AE329" s="44" t="s">
        <v>257</v>
      </c>
      <c r="AF329" s="44" t="s">
        <v>146</v>
      </c>
      <c r="AG329" s="15" t="s">
        <v>157</v>
      </c>
      <c r="AH329" s="44">
        <v>-23.498536000000001</v>
      </c>
      <c r="AI329" s="44">
        <v>145.94229000000001</v>
      </c>
      <c r="AJ329" s="82" t="s">
        <v>79</v>
      </c>
      <c r="AK329" s="44">
        <v>2024</v>
      </c>
      <c r="AL329" s="65">
        <v>30</v>
      </c>
      <c r="AM329" s="44" t="s">
        <v>115</v>
      </c>
      <c r="AN329" s="44" t="s">
        <v>4489</v>
      </c>
      <c r="AO329" s="25" t="s">
        <v>4266</v>
      </c>
    </row>
    <row r="330" spans="1:41" ht="13">
      <c r="A330" s="8" t="s">
        <v>3256</v>
      </c>
      <c r="B330" s="15" t="s">
        <v>3257</v>
      </c>
      <c r="C330" s="9"/>
      <c r="D330" s="28" t="s">
        <v>3258</v>
      </c>
      <c r="F330" s="44" t="s">
        <v>46</v>
      </c>
      <c r="J330" t="s">
        <v>3259</v>
      </c>
      <c r="K330" s="44" t="s">
        <v>3260</v>
      </c>
      <c r="L330" s="44" t="s">
        <v>49</v>
      </c>
      <c r="M330" s="21">
        <v>4</v>
      </c>
      <c r="O330" s="36" t="s">
        <v>50</v>
      </c>
      <c r="P330">
        <v>220</v>
      </c>
      <c r="R330" s="13">
        <f t="shared" si="15"/>
        <v>55</v>
      </c>
      <c r="S330" s="12" t="s">
        <v>51</v>
      </c>
      <c r="T330" s="44" t="s">
        <v>52</v>
      </c>
      <c r="X330" s="10" t="s">
        <v>177</v>
      </c>
      <c r="Y330" s="10" t="s">
        <v>54</v>
      </c>
      <c r="AC330" t="s">
        <v>3261</v>
      </c>
      <c r="AD330" t="s">
        <v>303</v>
      </c>
      <c r="AE330" t="s">
        <v>304</v>
      </c>
      <c r="AF330" t="s">
        <v>503</v>
      </c>
      <c r="AG330" s="15" t="s">
        <v>191</v>
      </c>
      <c r="AH330">
        <v>1.142666</v>
      </c>
      <c r="AI330">
        <v>117.87362400000001</v>
      </c>
      <c r="AJ330" s="10" t="s">
        <v>58</v>
      </c>
      <c r="AK330">
        <v>2016</v>
      </c>
    </row>
    <row r="331" spans="1:41" ht="13">
      <c r="A331" s="8" t="s">
        <v>6678</v>
      </c>
      <c r="B331" s="44" t="s">
        <v>3257</v>
      </c>
      <c r="D331" s="28" t="s">
        <v>3258</v>
      </c>
      <c r="F331" t="s">
        <v>65</v>
      </c>
      <c r="G331" s="10" t="s">
        <v>150</v>
      </c>
      <c r="H331" s="8" t="s">
        <v>85</v>
      </c>
      <c r="J331" t="s">
        <v>3259</v>
      </c>
      <c r="K331" s="44" t="s">
        <v>3260</v>
      </c>
      <c r="L331" s="36" t="s">
        <v>70</v>
      </c>
      <c r="M331" s="21">
        <v>20</v>
      </c>
      <c r="O331" s="36" t="s">
        <v>50</v>
      </c>
      <c r="P331" s="21">
        <v>539</v>
      </c>
      <c r="R331" s="13">
        <f t="shared" si="15"/>
        <v>26.95</v>
      </c>
      <c r="S331" s="36" t="s">
        <v>51</v>
      </c>
      <c r="T331" s="36" t="s">
        <v>52</v>
      </c>
      <c r="U331" s="39">
        <v>23</v>
      </c>
      <c r="V331" s="10">
        <v>50</v>
      </c>
      <c r="W331" s="12" t="s">
        <v>72</v>
      </c>
      <c r="X331" s="36" t="s">
        <v>73</v>
      </c>
      <c r="Y331" s="36"/>
      <c r="AA331" t="s">
        <v>300</v>
      </c>
      <c r="AD331" t="s">
        <v>303</v>
      </c>
      <c r="AE331" s="44" t="s">
        <v>304</v>
      </c>
      <c r="AF331" s="36" t="s">
        <v>182</v>
      </c>
      <c r="AG331" s="15" t="s">
        <v>191</v>
      </c>
      <c r="AH331" s="44">
        <v>1.142666</v>
      </c>
      <c r="AI331" s="44">
        <v>117.87362400000001</v>
      </c>
      <c r="AJ331" s="44" t="s">
        <v>58</v>
      </c>
      <c r="AK331" t="s">
        <v>114</v>
      </c>
      <c r="AL331" s="44"/>
      <c r="AM331" s="44"/>
      <c r="AN331" s="44"/>
      <c r="AO331" s="44"/>
    </row>
    <row r="332" spans="1:41" ht="13">
      <c r="A332" s="8" t="s">
        <v>1939</v>
      </c>
      <c r="B332" s="82" t="s">
        <v>1940</v>
      </c>
      <c r="C332" s="82" t="s">
        <v>1941</v>
      </c>
      <c r="D332" s="50" t="s">
        <v>1942</v>
      </c>
      <c r="E332" s="50" t="s">
        <v>1943</v>
      </c>
      <c r="F332" t="s">
        <v>65</v>
      </c>
      <c r="G332" s="44" t="s">
        <v>105</v>
      </c>
      <c r="H332" s="82" t="s">
        <v>67</v>
      </c>
      <c r="I332" s="82"/>
      <c r="K332" s="44" t="s">
        <v>1944</v>
      </c>
      <c r="L332" s="36" t="s">
        <v>70</v>
      </c>
      <c r="M332" s="11">
        <v>2.4</v>
      </c>
      <c r="O332" s="12" t="s">
        <v>50</v>
      </c>
      <c r="P332">
        <v>261.14999999999998</v>
      </c>
      <c r="R332" s="13">
        <f t="shared" si="15"/>
        <v>108.8125</v>
      </c>
      <c r="S332" s="44" t="s">
        <v>71</v>
      </c>
      <c r="U332" s="39">
        <v>11.26</v>
      </c>
      <c r="V332" s="44">
        <v>456</v>
      </c>
      <c r="W332" s="36" t="s">
        <v>72</v>
      </c>
      <c r="X332" s="36" t="s">
        <v>73</v>
      </c>
      <c r="Y332" s="44" t="s">
        <v>54</v>
      </c>
      <c r="Z332">
        <v>584</v>
      </c>
      <c r="AA332" s="44" t="s">
        <v>1945</v>
      </c>
      <c r="AB332" s="82"/>
      <c r="AC332" s="82" t="s">
        <v>1946</v>
      </c>
      <c r="AD332" s="82" t="s">
        <v>1947</v>
      </c>
      <c r="AE332" s="82" t="s">
        <v>561</v>
      </c>
      <c r="AF332" s="82" t="s">
        <v>60</v>
      </c>
      <c r="AG332" s="15" t="s">
        <v>78</v>
      </c>
      <c r="AH332" s="77">
        <v>44.023201999999998</v>
      </c>
      <c r="AI332" s="77">
        <v>81.278377000000006</v>
      </c>
      <c r="AJ332" s="10" t="s">
        <v>79</v>
      </c>
      <c r="AL332" s="80">
        <v>77.8</v>
      </c>
      <c r="AM332" s="82"/>
    </row>
    <row r="333" spans="1:41" ht="13">
      <c r="A333" s="8" t="s">
        <v>5064</v>
      </c>
      <c r="B333" s="65" t="s">
        <v>5065</v>
      </c>
      <c r="C333" t="s">
        <v>5066</v>
      </c>
      <c r="D333" s="62" t="s">
        <v>5067</v>
      </c>
      <c r="E333" s="62" t="s">
        <v>5068</v>
      </c>
      <c r="F333" s="36" t="s">
        <v>46</v>
      </c>
      <c r="G333" s="21"/>
      <c r="J333" s="65" t="s">
        <v>5069</v>
      </c>
      <c r="K333" s="65" t="s">
        <v>5070</v>
      </c>
      <c r="L333" s="36" t="s">
        <v>70</v>
      </c>
      <c r="M333" s="11">
        <v>7.5</v>
      </c>
      <c r="O333" s="12" t="s">
        <v>50</v>
      </c>
      <c r="P333" s="21">
        <v>574.74599999999998</v>
      </c>
      <c r="R333" s="13">
        <f t="shared" si="15"/>
        <v>76.632800000000003</v>
      </c>
      <c r="S333" s="10" t="s">
        <v>71</v>
      </c>
      <c r="U333" s="39">
        <v>65.349999999999994</v>
      </c>
      <c r="V333">
        <v>456</v>
      </c>
      <c r="W333" t="s">
        <v>72</v>
      </c>
      <c r="X333" s="36" t="s">
        <v>73</v>
      </c>
      <c r="Y333" s="10" t="s">
        <v>110</v>
      </c>
      <c r="AB333" t="s">
        <v>5071</v>
      </c>
      <c r="AC333" t="s">
        <v>676</v>
      </c>
      <c r="AD333" t="s">
        <v>676</v>
      </c>
      <c r="AE333" t="s">
        <v>77</v>
      </c>
      <c r="AF333" t="s">
        <v>60</v>
      </c>
      <c r="AG333" s="15" t="s">
        <v>78</v>
      </c>
      <c r="AH333">
        <v>36.152253000000002</v>
      </c>
      <c r="AI333">
        <v>112.990815</v>
      </c>
      <c r="AJ333" s="10" t="s">
        <v>58</v>
      </c>
      <c r="AK333">
        <v>2012</v>
      </c>
      <c r="AL333" s="21">
        <v>65</v>
      </c>
    </row>
    <row r="334" spans="1:41" ht="13">
      <c r="A334" s="8" t="s">
        <v>3832</v>
      </c>
      <c r="B334" s="82" t="s">
        <v>3833</v>
      </c>
      <c r="C334" s="82" t="s">
        <v>3834</v>
      </c>
      <c r="D334" s="19" t="s">
        <v>3835</v>
      </c>
      <c r="E334" s="19" t="s">
        <v>3836</v>
      </c>
      <c r="F334" s="36" t="s">
        <v>46</v>
      </c>
      <c r="G334" s="44" t="s">
        <v>3837</v>
      </c>
      <c r="I334" s="82"/>
      <c r="J334" s="44" t="s">
        <v>3838</v>
      </c>
      <c r="K334" t="s">
        <v>3422</v>
      </c>
      <c r="L334" s="36" t="s">
        <v>70</v>
      </c>
      <c r="M334" s="21">
        <v>5</v>
      </c>
      <c r="O334" s="12" t="s">
        <v>50</v>
      </c>
      <c r="P334">
        <v>470</v>
      </c>
      <c r="R334" s="13">
        <f t="shared" si="15"/>
        <v>94</v>
      </c>
      <c r="S334" s="44" t="s">
        <v>71</v>
      </c>
      <c r="U334" s="21">
        <v>219</v>
      </c>
      <c r="V334" s="44">
        <v>456</v>
      </c>
      <c r="W334" s="36" t="s">
        <v>72</v>
      </c>
      <c r="X334" s="36" t="s">
        <v>73</v>
      </c>
      <c r="Z334" s="82"/>
      <c r="AA334" s="82"/>
      <c r="AB334" s="82" t="s">
        <v>3839</v>
      </c>
      <c r="AC334" s="82" t="s">
        <v>3831</v>
      </c>
      <c r="AD334" s="82" t="s">
        <v>3351</v>
      </c>
      <c r="AE334" s="82" t="s">
        <v>624</v>
      </c>
      <c r="AF334" s="82" t="s">
        <v>60</v>
      </c>
      <c r="AG334" s="15" t="s">
        <v>78</v>
      </c>
      <c r="AH334" s="77">
        <v>35.268672000000002</v>
      </c>
      <c r="AI334" s="77">
        <v>107.818112</v>
      </c>
      <c r="AJ334" s="10" t="s">
        <v>58</v>
      </c>
      <c r="AL334" s="80">
        <v>62.5</v>
      </c>
      <c r="AM334" s="82"/>
    </row>
    <row r="335" spans="1:41" ht="13">
      <c r="A335" s="8" t="s">
        <v>5092</v>
      </c>
      <c r="B335" s="65" t="s">
        <v>5093</v>
      </c>
      <c r="C335" t="s">
        <v>5094</v>
      </c>
      <c r="D335" s="63" t="s">
        <v>5095</v>
      </c>
      <c r="E335" s="65" t="s">
        <v>5096</v>
      </c>
      <c r="F335" s="36" t="s">
        <v>46</v>
      </c>
      <c r="G335" s="21"/>
      <c r="J335" s="65" t="s">
        <v>5097</v>
      </c>
      <c r="K335" s="65" t="s">
        <v>5098</v>
      </c>
      <c r="L335" s="36" t="s">
        <v>70</v>
      </c>
      <c r="M335" s="11">
        <v>7.5</v>
      </c>
      <c r="O335" s="36" t="s">
        <v>50</v>
      </c>
      <c r="P335" s="21">
        <v>824.65</v>
      </c>
      <c r="R335" s="13">
        <f t="shared" si="15"/>
        <v>109.95333333333333</v>
      </c>
      <c r="S335" s="44" t="s">
        <v>71</v>
      </c>
      <c r="U335" s="39">
        <v>96.236699999999999</v>
      </c>
      <c r="V335">
        <v>456</v>
      </c>
      <c r="W335" t="s">
        <v>72</v>
      </c>
      <c r="X335" s="36" t="s">
        <v>73</v>
      </c>
      <c r="Y335" s="44" t="s">
        <v>54</v>
      </c>
      <c r="AB335" t="s">
        <v>3697</v>
      </c>
      <c r="AC335" t="s">
        <v>3698</v>
      </c>
      <c r="AD335" t="s">
        <v>571</v>
      </c>
      <c r="AE335" t="s">
        <v>572</v>
      </c>
      <c r="AF335" t="s">
        <v>60</v>
      </c>
      <c r="AG335" s="15" t="s">
        <v>78</v>
      </c>
      <c r="AH335">
        <v>39.724671000000001</v>
      </c>
      <c r="AI335">
        <v>110.06504099999999</v>
      </c>
      <c r="AJ335" s="44" t="s">
        <v>58</v>
      </c>
      <c r="AK335">
        <v>2010</v>
      </c>
      <c r="AL335" s="21">
        <v>62.43</v>
      </c>
    </row>
    <row r="336" spans="1:41" ht="13">
      <c r="A336" s="8" t="s">
        <v>878</v>
      </c>
      <c r="B336" s="82" t="s">
        <v>879</v>
      </c>
      <c r="C336" s="82" t="s">
        <v>880</v>
      </c>
      <c r="D336" s="19" t="s">
        <v>881</v>
      </c>
      <c r="E336" s="19" t="s">
        <v>882</v>
      </c>
      <c r="F336" t="s">
        <v>65</v>
      </c>
      <c r="G336" s="44" t="s">
        <v>66</v>
      </c>
      <c r="H336" s="82" t="s">
        <v>67</v>
      </c>
      <c r="I336" s="82"/>
      <c r="J336" s="44" t="s">
        <v>883</v>
      </c>
      <c r="K336" s="44" t="s">
        <v>884</v>
      </c>
      <c r="L336" s="36" t="s">
        <v>70</v>
      </c>
      <c r="M336" s="11">
        <v>1.2</v>
      </c>
      <c r="O336" s="12" t="s">
        <v>50</v>
      </c>
      <c r="P336" s="39">
        <v>20.1342</v>
      </c>
      <c r="R336" s="13">
        <f t="shared" si="15"/>
        <v>16.778500000000001</v>
      </c>
      <c r="S336" s="44" t="s">
        <v>51</v>
      </c>
      <c r="T336" s="36" t="s">
        <v>52</v>
      </c>
      <c r="U336" s="39">
        <v>3.2610999999999999</v>
      </c>
      <c r="V336" s="44">
        <v>50</v>
      </c>
      <c r="W336" s="36" t="s">
        <v>72</v>
      </c>
      <c r="X336" s="44" t="s">
        <v>177</v>
      </c>
      <c r="Y336" s="10" t="s">
        <v>54</v>
      </c>
      <c r="AB336" s="82"/>
      <c r="AC336" s="82" t="s">
        <v>885</v>
      </c>
      <c r="AD336" s="82" t="s">
        <v>571</v>
      </c>
      <c r="AE336" s="82" t="s">
        <v>572</v>
      </c>
      <c r="AF336" s="82" t="s">
        <v>60</v>
      </c>
      <c r="AG336" s="15" t="s">
        <v>78</v>
      </c>
      <c r="AH336" s="77">
        <v>39.874612999999997</v>
      </c>
      <c r="AI336" s="77">
        <v>110.32140099999999</v>
      </c>
      <c r="AJ336" s="10" t="s">
        <v>79</v>
      </c>
      <c r="AL336" s="82"/>
      <c r="AM336" s="82"/>
    </row>
    <row r="337" spans="1:42" ht="13">
      <c r="A337" s="8" t="s">
        <v>5433</v>
      </c>
      <c r="B337" s="72" t="s">
        <v>5434</v>
      </c>
      <c r="C337" t="s">
        <v>5435</v>
      </c>
      <c r="D337" s="62" t="s">
        <v>5436</v>
      </c>
      <c r="E337" s="62" t="s">
        <v>5437</v>
      </c>
      <c r="F337" s="36" t="s">
        <v>46</v>
      </c>
      <c r="G337" s="21"/>
      <c r="J337" s="65" t="s">
        <v>5438</v>
      </c>
      <c r="K337" s="65" t="s">
        <v>5439</v>
      </c>
      <c r="L337" s="12" t="s">
        <v>70</v>
      </c>
      <c r="M337" s="21">
        <v>8</v>
      </c>
      <c r="O337" s="36" t="s">
        <v>50</v>
      </c>
      <c r="P337" s="21">
        <v>766.45</v>
      </c>
      <c r="R337" s="13">
        <f t="shared" si="15"/>
        <v>95.806250000000006</v>
      </c>
      <c r="S337" s="44" t="s">
        <v>71</v>
      </c>
      <c r="U337" s="39">
        <v>99.444999999999993</v>
      </c>
      <c r="V337">
        <v>456</v>
      </c>
      <c r="W337" t="s">
        <v>72</v>
      </c>
      <c r="X337" s="12" t="s">
        <v>73</v>
      </c>
      <c r="Y337" s="44" t="s">
        <v>54</v>
      </c>
      <c r="AB337" t="s">
        <v>4411</v>
      </c>
      <c r="AC337" t="s">
        <v>5440</v>
      </c>
      <c r="AD337" t="s">
        <v>571</v>
      </c>
      <c r="AE337" t="s">
        <v>572</v>
      </c>
      <c r="AF337" t="s">
        <v>60</v>
      </c>
      <c r="AG337" s="15" t="s">
        <v>78</v>
      </c>
      <c r="AH337">
        <v>40.019807999999998</v>
      </c>
      <c r="AI337">
        <v>109.639961</v>
      </c>
      <c r="AJ337" s="44" t="s">
        <v>58</v>
      </c>
      <c r="AK337">
        <v>2016</v>
      </c>
      <c r="AL337" s="21"/>
    </row>
    <row r="338" spans="1:42" ht="13">
      <c r="A338" s="8" t="s">
        <v>6428</v>
      </c>
      <c r="B338" s="15" t="s">
        <v>6429</v>
      </c>
      <c r="C338" s="9"/>
      <c r="D338" s="25" t="s">
        <v>6430</v>
      </c>
      <c r="E338" s="36"/>
      <c r="F338" s="36" t="s">
        <v>65</v>
      </c>
      <c r="G338" s="44" t="s">
        <v>150</v>
      </c>
      <c r="H338" s="82" t="s">
        <v>67</v>
      </c>
      <c r="I338" s="36" t="s">
        <v>219</v>
      </c>
      <c r="J338" s="36" t="s">
        <v>6431</v>
      </c>
      <c r="K338" s="36" t="s">
        <v>6431</v>
      </c>
      <c r="L338" s="36" t="s">
        <v>70</v>
      </c>
      <c r="M338" s="21">
        <v>15</v>
      </c>
      <c r="O338" s="12" t="s">
        <v>50</v>
      </c>
      <c r="P338" s="21">
        <v>427</v>
      </c>
      <c r="R338" s="13">
        <f t="shared" si="15"/>
        <v>28.466666666666665</v>
      </c>
      <c r="S338" s="12" t="s">
        <v>51</v>
      </c>
      <c r="T338" s="36" t="s">
        <v>52</v>
      </c>
      <c r="U338" s="39">
        <v>35.83</v>
      </c>
      <c r="V338" s="44">
        <v>50</v>
      </c>
      <c r="W338" s="36" t="s">
        <v>72</v>
      </c>
      <c r="X338" s="44" t="s">
        <v>177</v>
      </c>
      <c r="Y338" s="10" t="s">
        <v>54</v>
      </c>
      <c r="Z338" s="21">
        <v>2775</v>
      </c>
      <c r="AA338" t="s">
        <v>228</v>
      </c>
      <c r="AB338" s="36"/>
      <c r="AD338" t="s">
        <v>231</v>
      </c>
      <c r="AE338" s="44" t="s">
        <v>179</v>
      </c>
      <c r="AF338" s="44" t="s">
        <v>172</v>
      </c>
      <c r="AG338" s="15" t="s">
        <v>180</v>
      </c>
      <c r="AH338" s="44">
        <v>22.118659999999998</v>
      </c>
      <c r="AI338" s="44">
        <v>83.533580000000001</v>
      </c>
      <c r="AJ338" s="44" t="s">
        <v>58</v>
      </c>
      <c r="AK338" s="44" t="s">
        <v>114</v>
      </c>
      <c r="AL338" s="65">
        <v>32</v>
      </c>
      <c r="AM338" s="44" t="s">
        <v>499</v>
      </c>
      <c r="AN338" s="36" t="s">
        <v>6432</v>
      </c>
      <c r="AO338" s="25" t="s">
        <v>6433</v>
      </c>
      <c r="AP338" s="82"/>
    </row>
    <row r="339" spans="1:42" ht="13">
      <c r="A339" s="8" t="s">
        <v>4529</v>
      </c>
      <c r="B339" s="9" t="s">
        <v>4530</v>
      </c>
      <c r="C339" s="9" t="s">
        <v>4531</v>
      </c>
      <c r="D339" s="25" t="s">
        <v>226</v>
      </c>
      <c r="E339" s="36"/>
      <c r="F339" s="44" t="s">
        <v>65</v>
      </c>
      <c r="G339" s="44" t="s">
        <v>150</v>
      </c>
      <c r="H339" s="82" t="s">
        <v>67</v>
      </c>
      <c r="J339" s="45" t="s">
        <v>4532</v>
      </c>
      <c r="K339" t="s">
        <v>1704</v>
      </c>
      <c r="L339" s="44" t="s">
        <v>70</v>
      </c>
      <c r="M339" s="21">
        <v>6</v>
      </c>
      <c r="O339" s="12" t="s">
        <v>50</v>
      </c>
      <c r="P339" s="65">
        <v>159</v>
      </c>
      <c r="R339" s="13">
        <f t="shared" si="15"/>
        <v>26.5</v>
      </c>
      <c r="S339" s="36" t="s">
        <v>51</v>
      </c>
      <c r="T339" s="36" t="s">
        <v>52</v>
      </c>
      <c r="U339" s="39">
        <v>8.85</v>
      </c>
      <c r="V339" s="77">
        <v>119</v>
      </c>
      <c r="W339" s="82" t="s">
        <v>58</v>
      </c>
      <c r="X339" s="36" t="s">
        <v>53</v>
      </c>
      <c r="Y339" s="44" t="s">
        <v>54</v>
      </c>
      <c r="Z339" s="36"/>
      <c r="AA339" t="s">
        <v>228</v>
      </c>
      <c r="AB339" s="36"/>
      <c r="AD339" t="s">
        <v>231</v>
      </c>
      <c r="AE339" s="44" t="s">
        <v>179</v>
      </c>
      <c r="AF339" s="44" t="s">
        <v>172</v>
      </c>
      <c r="AG339" s="15" t="s">
        <v>180</v>
      </c>
      <c r="AH339" s="44">
        <v>22.118659999999998</v>
      </c>
      <c r="AI339" s="44">
        <v>83.533580000000001</v>
      </c>
      <c r="AJ339" s="10" t="s">
        <v>58</v>
      </c>
      <c r="AK339" s="44" t="s">
        <v>114</v>
      </c>
      <c r="AL339" s="44"/>
      <c r="AM339" s="44"/>
      <c r="AN339" s="44"/>
      <c r="AO339" s="44"/>
      <c r="AP339" s="82"/>
    </row>
    <row r="340" spans="1:42" ht="13">
      <c r="A340" s="8" t="s">
        <v>2249</v>
      </c>
      <c r="B340" s="15" t="s">
        <v>2250</v>
      </c>
      <c r="C340" s="9"/>
      <c r="D340" s="28" t="s">
        <v>226</v>
      </c>
      <c r="F340" s="44" t="s">
        <v>46</v>
      </c>
      <c r="J340" t="s">
        <v>448</v>
      </c>
      <c r="K340" t="s">
        <v>357</v>
      </c>
      <c r="L340" s="44" t="s">
        <v>49</v>
      </c>
      <c r="M340" s="11">
        <v>2.66</v>
      </c>
      <c r="O340" s="12" t="s">
        <v>50</v>
      </c>
      <c r="P340">
        <v>187.19</v>
      </c>
      <c r="R340" s="13">
        <f t="shared" si="15"/>
        <v>70.372180451127818</v>
      </c>
      <c r="S340" s="12" t="s">
        <v>51</v>
      </c>
      <c r="T340" s="44" t="s">
        <v>52</v>
      </c>
      <c r="X340" s="44" t="s">
        <v>177</v>
      </c>
      <c r="Y340" s="44" t="s">
        <v>54</v>
      </c>
      <c r="AA340" t="s">
        <v>231</v>
      </c>
      <c r="AE340" t="s">
        <v>179</v>
      </c>
      <c r="AF340" t="s">
        <v>172</v>
      </c>
      <c r="AG340" s="15" t="s">
        <v>180</v>
      </c>
      <c r="AH340">
        <v>22.119900000000001</v>
      </c>
      <c r="AI340">
        <v>83.536199999999994</v>
      </c>
      <c r="AJ340" s="44" t="s">
        <v>58</v>
      </c>
    </row>
    <row r="341" spans="1:42" ht="13">
      <c r="A341" s="8" t="s">
        <v>223</v>
      </c>
      <c r="B341" s="9" t="s">
        <v>224</v>
      </c>
      <c r="C341" s="9" t="s">
        <v>225</v>
      </c>
      <c r="D341" s="25" t="s">
        <v>226</v>
      </c>
      <c r="E341" s="36"/>
      <c r="F341" s="44" t="s">
        <v>65</v>
      </c>
      <c r="G341" s="44" t="s">
        <v>150</v>
      </c>
      <c r="H341" s="82" t="s">
        <v>67</v>
      </c>
      <c r="J341" s="54" t="s">
        <v>227</v>
      </c>
      <c r="K341" s="54" t="s">
        <v>227</v>
      </c>
      <c r="L341" s="44" t="s">
        <v>70</v>
      </c>
      <c r="M341" s="65">
        <v>1</v>
      </c>
      <c r="O341" s="12" t="s">
        <v>50</v>
      </c>
      <c r="P341" s="65">
        <v>60.47</v>
      </c>
      <c r="R341" s="13">
        <f t="shared" si="15"/>
        <v>60.47</v>
      </c>
      <c r="S341" s="12" t="s">
        <v>51</v>
      </c>
      <c r="T341" s="36" t="s">
        <v>52</v>
      </c>
      <c r="U341" s="31">
        <v>4.2</v>
      </c>
      <c r="V341" s="44">
        <v>50</v>
      </c>
      <c r="W341" s="36" t="s">
        <v>72</v>
      </c>
      <c r="X341" s="12" t="s">
        <v>53</v>
      </c>
      <c r="Y341" s="44" t="s">
        <v>54</v>
      </c>
      <c r="Z341" s="36"/>
      <c r="AA341" t="s">
        <v>228</v>
      </c>
      <c r="AB341" s="36" t="s">
        <v>229</v>
      </c>
      <c r="AC341" s="36" t="s">
        <v>230</v>
      </c>
      <c r="AD341" s="36" t="s">
        <v>231</v>
      </c>
      <c r="AE341" s="36" t="s">
        <v>179</v>
      </c>
      <c r="AF341" t="s">
        <v>172</v>
      </c>
      <c r="AG341" s="15" t="s">
        <v>180</v>
      </c>
      <c r="AH341">
        <v>22.118659999999998</v>
      </c>
      <c r="AI341">
        <v>83.533580000000001</v>
      </c>
      <c r="AJ341" s="10" t="s">
        <v>58</v>
      </c>
      <c r="AK341" s="44" t="s">
        <v>114</v>
      </c>
      <c r="AL341" s="44"/>
      <c r="AM341" s="44"/>
      <c r="AN341" s="44"/>
      <c r="AO341" s="44"/>
      <c r="AP341" s="82"/>
    </row>
    <row r="342" spans="1:42" ht="13">
      <c r="A342" s="8" t="s">
        <v>911</v>
      </c>
      <c r="B342" s="15" t="s">
        <v>912</v>
      </c>
      <c r="C342" s="9" t="s">
        <v>913</v>
      </c>
      <c r="D342" s="25" t="s">
        <v>226</v>
      </c>
      <c r="E342" s="36"/>
      <c r="F342" s="12" t="s">
        <v>65</v>
      </c>
      <c r="G342" s="10" t="s">
        <v>105</v>
      </c>
      <c r="H342" s="8" t="s">
        <v>67</v>
      </c>
      <c r="J342" s="36" t="s">
        <v>914</v>
      </c>
      <c r="K342" t="s">
        <v>915</v>
      </c>
      <c r="L342" s="12" t="s">
        <v>70</v>
      </c>
      <c r="M342" s="11">
        <v>1.2</v>
      </c>
      <c r="O342" s="12" t="s">
        <v>50</v>
      </c>
      <c r="P342" s="21">
        <v>11.75</v>
      </c>
      <c r="R342" s="13">
        <f t="shared" si="15"/>
        <v>9.7916666666666679</v>
      </c>
      <c r="S342" s="44" t="s">
        <v>424</v>
      </c>
      <c r="T342" s="12" t="s">
        <v>425</v>
      </c>
      <c r="U342" s="27">
        <v>4.9000000000000004</v>
      </c>
      <c r="V342" s="36">
        <v>75</v>
      </c>
      <c r="W342" s="12" t="s">
        <v>58</v>
      </c>
      <c r="X342" s="12" t="s">
        <v>53</v>
      </c>
      <c r="Y342" s="44" t="s">
        <v>54</v>
      </c>
      <c r="Z342" s="36"/>
      <c r="AA342" t="s">
        <v>228</v>
      </c>
      <c r="AB342" s="36"/>
      <c r="AD342" t="s">
        <v>231</v>
      </c>
      <c r="AE342" s="36" t="s">
        <v>179</v>
      </c>
      <c r="AF342" t="s">
        <v>172</v>
      </c>
      <c r="AG342" s="15" t="s">
        <v>180</v>
      </c>
      <c r="AH342">
        <v>22.118659999999998</v>
      </c>
      <c r="AI342">
        <v>83.533580000000001</v>
      </c>
      <c r="AJ342" s="44" t="s">
        <v>58</v>
      </c>
      <c r="AK342" s="44" t="s">
        <v>114</v>
      </c>
      <c r="AL342" s="24"/>
      <c r="AM342" s="9"/>
      <c r="AN342" s="9"/>
      <c r="AO342" s="44"/>
      <c r="AP342" s="82"/>
    </row>
    <row r="343" spans="1:42" ht="13">
      <c r="A343" s="8" t="s">
        <v>4993</v>
      </c>
      <c r="B343" s="15" t="s">
        <v>4994</v>
      </c>
      <c r="C343" s="9"/>
      <c r="D343" s="25" t="s">
        <v>4995</v>
      </c>
      <c r="E343" s="12"/>
      <c r="F343" s="36" t="s">
        <v>65</v>
      </c>
      <c r="G343" s="44" t="s">
        <v>150</v>
      </c>
      <c r="H343" s="82" t="s">
        <v>85</v>
      </c>
      <c r="J343" s="36" t="s">
        <v>1559</v>
      </c>
      <c r="K343" t="s">
        <v>357</v>
      </c>
      <c r="L343" s="12" t="s">
        <v>70</v>
      </c>
      <c r="M343" s="11">
        <v>7.2</v>
      </c>
      <c r="O343" s="12" t="s">
        <v>50</v>
      </c>
      <c r="P343" s="21">
        <v>230</v>
      </c>
      <c r="R343" s="13">
        <f t="shared" si="15"/>
        <v>31.944444444444443</v>
      </c>
      <c r="S343" s="36" t="s">
        <v>51</v>
      </c>
      <c r="T343" s="36" t="s">
        <v>52</v>
      </c>
      <c r="U343" s="21">
        <v>5</v>
      </c>
      <c r="V343" s="77">
        <v>260</v>
      </c>
      <c r="W343" s="82" t="s">
        <v>58</v>
      </c>
      <c r="X343" s="12" t="s">
        <v>53</v>
      </c>
      <c r="Y343" s="10" t="s">
        <v>54</v>
      </c>
      <c r="Z343" s="36"/>
      <c r="AA343" t="s">
        <v>1560</v>
      </c>
      <c r="AB343" s="36"/>
      <c r="AD343" t="s">
        <v>1561</v>
      </c>
      <c r="AE343" s="24" t="s">
        <v>1562</v>
      </c>
      <c r="AF343" s="24" t="s">
        <v>172</v>
      </c>
      <c r="AG343" s="15" t="s">
        <v>180</v>
      </c>
      <c r="AH343">
        <v>22.034519</v>
      </c>
      <c r="AI343">
        <v>83.742660000000001</v>
      </c>
      <c r="AJ343" s="10" t="s">
        <v>58</v>
      </c>
      <c r="AK343" s="9">
        <v>2030</v>
      </c>
      <c r="AL343" s="9">
        <v>23</v>
      </c>
      <c r="AM343" s="10" t="s">
        <v>499</v>
      </c>
      <c r="AN343" s="24" t="s">
        <v>4996</v>
      </c>
      <c r="AO343" s="25" t="s">
        <v>4997</v>
      </c>
      <c r="AP343" s="82"/>
    </row>
    <row r="344" spans="1:42" ht="13">
      <c r="A344" s="8" t="s">
        <v>5107</v>
      </c>
      <c r="B344" s="59" t="s">
        <v>4994</v>
      </c>
      <c r="C344" s="9"/>
      <c r="D344" s="43" t="s">
        <v>4995</v>
      </c>
      <c r="E344" s="36"/>
      <c r="F344" s="44" t="s">
        <v>46</v>
      </c>
      <c r="J344" s="36" t="s">
        <v>1559</v>
      </c>
      <c r="K344" t="s">
        <v>357</v>
      </c>
      <c r="L344" s="36" t="s">
        <v>49</v>
      </c>
      <c r="M344" s="53">
        <v>7.5919999999999996</v>
      </c>
      <c r="O344" s="12" t="s">
        <v>50</v>
      </c>
      <c r="P344" s="21">
        <v>230</v>
      </c>
      <c r="R344" s="13">
        <f t="shared" si="15"/>
        <v>30.295047418335091</v>
      </c>
      <c r="S344" s="36" t="s">
        <v>51</v>
      </c>
      <c r="T344" s="36" t="s">
        <v>52</v>
      </c>
      <c r="U344" s="21"/>
      <c r="V344" s="44">
        <v>50</v>
      </c>
      <c r="W344" s="36" t="s">
        <v>72</v>
      </c>
      <c r="X344" s="44" t="s">
        <v>177</v>
      </c>
      <c r="Y344" s="10" t="s">
        <v>54</v>
      </c>
      <c r="Z344" s="21"/>
      <c r="AA344" s="44" t="s">
        <v>1560</v>
      </c>
      <c r="AB344" s="36"/>
      <c r="AD344" s="36" t="s">
        <v>1561</v>
      </c>
      <c r="AE344" s="36" t="s">
        <v>1562</v>
      </c>
      <c r="AF344" s="44" t="s">
        <v>172</v>
      </c>
      <c r="AG344" s="15" t="s">
        <v>180</v>
      </c>
      <c r="AH344" s="36">
        <v>22.034519</v>
      </c>
      <c r="AI344" s="36">
        <v>83.742660000000001</v>
      </c>
      <c r="AJ344" s="10" t="s">
        <v>58</v>
      </c>
      <c r="AK344" s="44"/>
      <c r="AL344" s="44"/>
      <c r="AM344" s="44"/>
      <c r="AO344" s="44"/>
      <c r="AP344" s="82"/>
    </row>
    <row r="345" spans="1:42" ht="13">
      <c r="A345" s="8" t="s">
        <v>6842</v>
      </c>
      <c r="B345" s="44" t="s">
        <v>6843</v>
      </c>
      <c r="C345" s="9" t="s">
        <v>6844</v>
      </c>
      <c r="D345" s="25" t="s">
        <v>6845</v>
      </c>
      <c r="E345" s="36"/>
      <c r="F345" s="36" t="s">
        <v>46</v>
      </c>
      <c r="J345" s="36" t="s">
        <v>6648</v>
      </c>
      <c r="K345" s="36" t="s">
        <v>6648</v>
      </c>
      <c r="L345" s="36" t="s">
        <v>49</v>
      </c>
      <c r="M345" s="21">
        <v>35</v>
      </c>
      <c r="O345" s="36" t="s">
        <v>50</v>
      </c>
      <c r="P345" s="21">
        <v>1100</v>
      </c>
      <c r="R345" s="13">
        <f t="shared" si="15"/>
        <v>31.428571428571427</v>
      </c>
      <c r="S345" s="36" t="s">
        <v>51</v>
      </c>
      <c r="T345" s="36" t="s">
        <v>52</v>
      </c>
      <c r="U345" s="39">
        <v>32</v>
      </c>
      <c r="V345" s="77">
        <v>125</v>
      </c>
      <c r="W345" s="82" t="s">
        <v>58</v>
      </c>
      <c r="X345" s="12" t="s">
        <v>53</v>
      </c>
      <c r="Y345" s="10" t="s">
        <v>54</v>
      </c>
      <c r="Z345" s="21">
        <v>1400</v>
      </c>
      <c r="AA345" s="36" t="s">
        <v>6649</v>
      </c>
      <c r="AB345" t="s">
        <v>6846</v>
      </c>
      <c r="AE345" s="44" t="s">
        <v>6651</v>
      </c>
      <c r="AF345" s="44" t="s">
        <v>5025</v>
      </c>
      <c r="AG345" s="15" t="s">
        <v>1699</v>
      </c>
      <c r="AH345" s="44">
        <v>51.083998899999997</v>
      </c>
      <c r="AI345" s="44">
        <v>6.4529844000000001</v>
      </c>
      <c r="AJ345" s="10" t="s">
        <v>58</v>
      </c>
      <c r="AK345" s="87">
        <v>1940</v>
      </c>
      <c r="AL345" s="10">
        <v>25</v>
      </c>
      <c r="AM345" s="36" t="s">
        <v>499</v>
      </c>
      <c r="AN345" s="36" t="s">
        <v>6847</v>
      </c>
      <c r="AO345" s="25" t="s">
        <v>6848</v>
      </c>
      <c r="AP345" s="88"/>
    </row>
    <row r="346" spans="1:42" ht="13">
      <c r="A346" s="8" t="s">
        <v>2315</v>
      </c>
      <c r="B346" s="44" t="s">
        <v>2316</v>
      </c>
      <c r="C346" s="9"/>
      <c r="D346" s="28" t="s">
        <v>2317</v>
      </c>
      <c r="F346" s="44" t="s">
        <v>46</v>
      </c>
      <c r="J346" t="s">
        <v>2318</v>
      </c>
      <c r="K346" t="s">
        <v>2313</v>
      </c>
      <c r="L346" s="44" t="s">
        <v>49</v>
      </c>
      <c r="M346" s="11">
        <f>N346*0.907185</f>
        <v>2.7215549999999999</v>
      </c>
      <c r="N346">
        <v>3</v>
      </c>
      <c r="O346" s="36" t="s">
        <v>50</v>
      </c>
      <c r="P346" s="39">
        <f>Q346*0.907185</f>
        <v>14.51496</v>
      </c>
      <c r="Q346">
        <v>16</v>
      </c>
      <c r="R346" s="13">
        <f t="shared" si="15"/>
        <v>5.3333333333333339</v>
      </c>
      <c r="S346" s="44" t="s">
        <v>71</v>
      </c>
      <c r="X346" s="36" t="s">
        <v>73</v>
      </c>
      <c r="Z346">
        <v>220</v>
      </c>
      <c r="AA346" t="s">
        <v>99</v>
      </c>
      <c r="AB346" t="s">
        <v>2319</v>
      </c>
      <c r="AE346" t="s">
        <v>100</v>
      </c>
      <c r="AF346" t="s">
        <v>94</v>
      </c>
      <c r="AG346" s="15" t="s">
        <v>101</v>
      </c>
      <c r="AH346">
        <v>38.165869999999998</v>
      </c>
      <c r="AI346">
        <v>-89.639645000000002</v>
      </c>
      <c r="AJ346" s="10" t="s">
        <v>58</v>
      </c>
    </row>
    <row r="347" spans="1:42" ht="13">
      <c r="A347" s="8" t="s">
        <v>412</v>
      </c>
      <c r="B347" s="44" t="s">
        <v>413</v>
      </c>
      <c r="C347" s="9" t="s">
        <v>414</v>
      </c>
      <c r="D347" s="28" t="s">
        <v>415</v>
      </c>
      <c r="F347" s="44" t="s">
        <v>46</v>
      </c>
      <c r="J347" t="s">
        <v>362</v>
      </c>
      <c r="K347" t="s">
        <v>416</v>
      </c>
      <c r="L347" s="44" t="s">
        <v>49</v>
      </c>
      <c r="M347" s="21">
        <v>1.02</v>
      </c>
      <c r="O347" s="21"/>
      <c r="S347" s="36" t="s">
        <v>51</v>
      </c>
      <c r="T347" s="44" t="s">
        <v>52</v>
      </c>
      <c r="X347" s="44" t="s">
        <v>177</v>
      </c>
      <c r="Y347" s="10" t="s">
        <v>54</v>
      </c>
      <c r="AA347" t="s">
        <v>363</v>
      </c>
      <c r="AE347" t="s">
        <v>364</v>
      </c>
      <c r="AF347" t="s">
        <v>172</v>
      </c>
      <c r="AG347" s="15" t="s">
        <v>180</v>
      </c>
      <c r="AH347">
        <v>23.805</v>
      </c>
      <c r="AI347">
        <v>87.025530000000003</v>
      </c>
      <c r="AJ347" s="10" t="s">
        <v>58</v>
      </c>
    </row>
    <row r="348" spans="1:42" ht="13">
      <c r="A348" s="8" t="s">
        <v>3727</v>
      </c>
      <c r="B348" s="44" t="s">
        <v>3728</v>
      </c>
      <c r="C348" s="9"/>
      <c r="D348" s="25" t="s">
        <v>3729</v>
      </c>
      <c r="E348" s="36"/>
      <c r="F348" s="36" t="s">
        <v>46</v>
      </c>
      <c r="G348" s="36"/>
      <c r="I348" s="36"/>
      <c r="J348" s="36" t="s">
        <v>1343</v>
      </c>
      <c r="K348" s="44" t="s">
        <v>1343</v>
      </c>
      <c r="L348" s="36" t="s">
        <v>49</v>
      </c>
      <c r="M348" s="21">
        <v>5</v>
      </c>
      <c r="P348" s="21"/>
      <c r="Q348" s="36"/>
      <c r="R348" s="21"/>
      <c r="S348" s="36" t="s">
        <v>51</v>
      </c>
      <c r="T348" s="36" t="s">
        <v>52</v>
      </c>
      <c r="U348" s="21">
        <v>73</v>
      </c>
      <c r="V348" s="77">
        <v>50</v>
      </c>
      <c r="W348" s="82" t="s">
        <v>72</v>
      </c>
      <c r="X348" s="44" t="s">
        <v>177</v>
      </c>
      <c r="Y348" s="10" t="s">
        <v>54</v>
      </c>
      <c r="Z348" s="21">
        <v>160</v>
      </c>
      <c r="AA348" s="36"/>
      <c r="AB348" s="36" t="s">
        <v>3730</v>
      </c>
      <c r="AE348" s="44" t="s">
        <v>2266</v>
      </c>
      <c r="AF348" s="44" t="s">
        <v>326</v>
      </c>
      <c r="AG348" s="15" t="s">
        <v>101</v>
      </c>
      <c r="AH348" s="44">
        <v>53.314554999999999</v>
      </c>
      <c r="AI348" s="44">
        <v>-114.28638599999999</v>
      </c>
      <c r="AJ348" s="10" t="s">
        <v>58</v>
      </c>
      <c r="AK348" s="44">
        <v>1988</v>
      </c>
      <c r="AL348" s="44"/>
      <c r="AM348" s="44"/>
      <c r="AN348" s="44"/>
      <c r="AO348" s="44"/>
    </row>
    <row r="349" spans="1:42" ht="13">
      <c r="A349" s="8" t="s">
        <v>2688</v>
      </c>
      <c r="B349" s="9" t="s">
        <v>2689</v>
      </c>
      <c r="C349" s="54" t="s">
        <v>2690</v>
      </c>
      <c r="D349" s="25" t="s">
        <v>2691</v>
      </c>
      <c r="E349" s="36"/>
      <c r="F349" s="36" t="s">
        <v>65</v>
      </c>
      <c r="G349" s="44" t="s">
        <v>309</v>
      </c>
      <c r="H349" s="82" t="s">
        <v>67</v>
      </c>
      <c r="I349" s="36"/>
      <c r="J349" t="s">
        <v>2692</v>
      </c>
      <c r="K349" t="s">
        <v>2692</v>
      </c>
      <c r="L349" s="36" t="s">
        <v>70</v>
      </c>
      <c r="M349" s="21">
        <v>3</v>
      </c>
      <c r="O349" s="12" t="s">
        <v>108</v>
      </c>
      <c r="P349" s="21">
        <v>780</v>
      </c>
      <c r="Q349" s="36"/>
      <c r="R349" s="21"/>
      <c r="S349" s="44" t="s">
        <v>71</v>
      </c>
      <c r="T349" s="36" t="s">
        <v>197</v>
      </c>
      <c r="U349" s="39"/>
      <c r="V349" s="36">
        <v>50</v>
      </c>
      <c r="W349" s="36" t="s">
        <v>72</v>
      </c>
      <c r="X349" s="36" t="s">
        <v>73</v>
      </c>
      <c r="Y349" s="10" t="s">
        <v>110</v>
      </c>
      <c r="Z349" s="21">
        <v>773</v>
      </c>
      <c r="AA349" s="36" t="s">
        <v>2693</v>
      </c>
      <c r="AB349" s="36" t="s">
        <v>2694</v>
      </c>
      <c r="AE349" s="44" t="s">
        <v>333</v>
      </c>
      <c r="AF349" s="44" t="s">
        <v>326</v>
      </c>
      <c r="AG349" s="15" t="s">
        <v>101</v>
      </c>
      <c r="AH349" s="44">
        <v>56.038803000000001</v>
      </c>
      <c r="AI349" s="44">
        <v>-122.305087</v>
      </c>
      <c r="AJ349" s="10" t="s">
        <v>58</v>
      </c>
      <c r="AK349" s="44" t="s">
        <v>114</v>
      </c>
      <c r="AL349" s="65">
        <v>40</v>
      </c>
      <c r="AM349" s="44"/>
      <c r="AN349" s="44"/>
      <c r="AO349" s="44"/>
    </row>
    <row r="350" spans="1:42" ht="13">
      <c r="A350" s="8" t="s">
        <v>6876</v>
      </c>
      <c r="B350" s="9" t="s">
        <v>6877</v>
      </c>
      <c r="C350" s="9"/>
      <c r="D350" s="25" t="s">
        <v>6878</v>
      </c>
      <c r="E350" s="36"/>
      <c r="F350" s="36" t="s">
        <v>46</v>
      </c>
      <c r="J350" s="36" t="s">
        <v>356</v>
      </c>
      <c r="K350" t="s">
        <v>357</v>
      </c>
      <c r="L350" s="36" t="s">
        <v>49</v>
      </c>
      <c r="M350" s="11">
        <v>41</v>
      </c>
      <c r="O350" s="12" t="s">
        <v>50</v>
      </c>
      <c r="P350" s="21">
        <v>1337.68</v>
      </c>
      <c r="R350" s="13">
        <f>P350/M350</f>
        <v>32.626341463414633</v>
      </c>
      <c r="S350" s="36" t="s">
        <v>51</v>
      </c>
      <c r="T350" s="36" t="s">
        <v>52</v>
      </c>
      <c r="U350" s="21">
        <v>40</v>
      </c>
      <c r="V350" s="44">
        <v>50</v>
      </c>
      <c r="W350" s="36" t="s">
        <v>72</v>
      </c>
      <c r="X350" s="10" t="s">
        <v>177</v>
      </c>
      <c r="Y350" s="10" t="s">
        <v>54</v>
      </c>
      <c r="Z350" s="21"/>
      <c r="AA350" t="s">
        <v>178</v>
      </c>
      <c r="AB350" s="36"/>
      <c r="AD350" t="s">
        <v>178</v>
      </c>
      <c r="AE350" s="44" t="s">
        <v>179</v>
      </c>
      <c r="AF350" s="44" t="s">
        <v>172</v>
      </c>
      <c r="AG350" s="15" t="s">
        <v>180</v>
      </c>
      <c r="AH350" s="44">
        <v>22.336312</v>
      </c>
      <c r="AI350" s="44">
        <v>82.545748000000003</v>
      </c>
      <c r="AJ350" s="10" t="s">
        <v>58</v>
      </c>
      <c r="AK350" s="44">
        <v>1981</v>
      </c>
      <c r="AL350" s="44"/>
      <c r="AM350" s="44" t="s">
        <v>499</v>
      </c>
      <c r="AN350" s="44" t="s">
        <v>6746</v>
      </c>
      <c r="AO350" s="25" t="s">
        <v>6747</v>
      </c>
      <c r="AP350" s="82"/>
    </row>
    <row r="351" spans="1:42" ht="13">
      <c r="A351" s="8" t="s">
        <v>3639</v>
      </c>
      <c r="B351" s="15" t="s">
        <v>3640</v>
      </c>
      <c r="C351" s="9"/>
      <c r="D351" s="25" t="s">
        <v>3641</v>
      </c>
      <c r="E351" s="36"/>
      <c r="F351" t="s">
        <v>46</v>
      </c>
      <c r="J351" s="36" t="s">
        <v>3642</v>
      </c>
      <c r="K351" s="36" t="s">
        <v>1766</v>
      </c>
      <c r="L351" s="36" t="s">
        <v>49</v>
      </c>
      <c r="M351" s="11">
        <f>N351*0.907185</f>
        <v>4.8987990000000003</v>
      </c>
      <c r="N351">
        <v>5.4</v>
      </c>
      <c r="O351" s="12" t="s">
        <v>50</v>
      </c>
      <c r="P351" s="21">
        <f>Q351*0.907185</f>
        <v>54.793973999999999</v>
      </c>
      <c r="Q351">
        <v>60.4</v>
      </c>
      <c r="R351" s="13">
        <f>P351/M351</f>
        <v>11.185185185185183</v>
      </c>
      <c r="S351" s="44" t="s">
        <v>71</v>
      </c>
      <c r="T351" s="44" t="s">
        <v>153</v>
      </c>
      <c r="U351" s="39"/>
      <c r="V351" s="36">
        <v>128</v>
      </c>
      <c r="W351" s="36" t="s">
        <v>58</v>
      </c>
      <c r="X351" s="36" t="s">
        <v>73</v>
      </c>
      <c r="Y351" s="10" t="s">
        <v>54</v>
      </c>
      <c r="Z351" s="21">
        <v>342</v>
      </c>
      <c r="AA351" t="s">
        <v>99</v>
      </c>
      <c r="AB351" t="s">
        <v>3643</v>
      </c>
      <c r="AC351" t="s">
        <v>3644</v>
      </c>
      <c r="AE351" s="44" t="s">
        <v>1399</v>
      </c>
      <c r="AF351" s="44" t="s">
        <v>94</v>
      </c>
      <c r="AG351" s="15" t="s">
        <v>101</v>
      </c>
      <c r="AH351" s="44">
        <v>38.306455999999997</v>
      </c>
      <c r="AI351" s="44">
        <v>-87.698622999999998</v>
      </c>
      <c r="AJ351" s="44" t="s">
        <v>58</v>
      </c>
      <c r="AK351" s="44">
        <v>2006</v>
      </c>
      <c r="AL351" s="44"/>
      <c r="AM351" s="44"/>
      <c r="AN351" s="44"/>
      <c r="AO351" s="44"/>
    </row>
    <row r="352" spans="1:42" ht="16.5" customHeight="1">
      <c r="A352" s="8" t="s">
        <v>3527</v>
      </c>
      <c r="B352" s="15" t="s">
        <v>3528</v>
      </c>
      <c r="C352" s="9" t="s">
        <v>3529</v>
      </c>
      <c r="D352" s="28" t="s">
        <v>3530</v>
      </c>
      <c r="F352" s="44" t="s">
        <v>46</v>
      </c>
      <c r="J352" t="s">
        <v>3531</v>
      </c>
      <c r="K352" t="s">
        <v>1115</v>
      </c>
      <c r="L352" s="44" t="s">
        <v>49</v>
      </c>
      <c r="M352" s="11">
        <v>4.5</v>
      </c>
      <c r="O352" s="12" t="s">
        <v>50</v>
      </c>
      <c r="P352">
        <v>135</v>
      </c>
      <c r="R352" s="13">
        <f>P352/M352</f>
        <v>30</v>
      </c>
      <c r="S352" s="44" t="s">
        <v>51</v>
      </c>
      <c r="T352" s="44" t="s">
        <v>52</v>
      </c>
      <c r="X352" s="10" t="s">
        <v>177</v>
      </c>
      <c r="Y352" s="10" t="s">
        <v>54</v>
      </c>
      <c r="AA352" t="s">
        <v>2752</v>
      </c>
      <c r="AB352" t="s">
        <v>3532</v>
      </c>
      <c r="AE352" t="s">
        <v>2467</v>
      </c>
      <c r="AF352" t="s">
        <v>146</v>
      </c>
      <c r="AG352" s="15" t="s">
        <v>157</v>
      </c>
      <c r="AH352">
        <v>-32.395541999999999</v>
      </c>
      <c r="AI352">
        <v>151.07166799999999</v>
      </c>
      <c r="AJ352" s="10" t="s">
        <v>58</v>
      </c>
    </row>
    <row r="353" spans="1:42" ht="13">
      <c r="A353" s="8" t="s">
        <v>3527</v>
      </c>
      <c r="B353" s="24" t="s">
        <v>3528</v>
      </c>
      <c r="C353" s="9" t="s">
        <v>4241</v>
      </c>
      <c r="D353" s="25" t="s">
        <v>3530</v>
      </c>
      <c r="E353" s="12"/>
      <c r="F353" t="s">
        <v>65</v>
      </c>
      <c r="G353" s="10" t="s">
        <v>84</v>
      </c>
      <c r="H353" s="8" t="s">
        <v>85</v>
      </c>
      <c r="J353" s="36" t="s">
        <v>4242</v>
      </c>
      <c r="K353" t="s">
        <v>1115</v>
      </c>
      <c r="L353" s="12" t="s">
        <v>70</v>
      </c>
      <c r="M353" s="11">
        <v>5.5</v>
      </c>
      <c r="O353" s="12" t="s">
        <v>50</v>
      </c>
      <c r="P353" s="65">
        <v>10</v>
      </c>
      <c r="R353" s="13">
        <f>P353/M353</f>
        <v>1.8181818181818181</v>
      </c>
      <c r="S353" s="36" t="s">
        <v>51</v>
      </c>
      <c r="T353" s="12" t="s">
        <v>52</v>
      </c>
      <c r="U353" s="27">
        <v>6.6</v>
      </c>
      <c r="V353" s="44">
        <v>50</v>
      </c>
      <c r="W353" s="12" t="s">
        <v>72</v>
      </c>
      <c r="X353" s="12" t="s">
        <v>73</v>
      </c>
      <c r="Y353" s="44" t="s">
        <v>255</v>
      </c>
      <c r="AA353" t="s">
        <v>2752</v>
      </c>
      <c r="AB353" t="s">
        <v>3532</v>
      </c>
      <c r="AE353" s="36" t="s">
        <v>156</v>
      </c>
      <c r="AF353" s="24" t="s">
        <v>146</v>
      </c>
      <c r="AG353" s="15" t="s">
        <v>157</v>
      </c>
      <c r="AH353" s="36">
        <v>-32.43544</v>
      </c>
      <c r="AI353" s="36">
        <v>151.06560400000001</v>
      </c>
      <c r="AJ353" s="44" t="s">
        <v>58</v>
      </c>
      <c r="AK353" t="s">
        <v>114</v>
      </c>
      <c r="AL353" s="24">
        <v>24</v>
      </c>
      <c r="AO353" s="9"/>
    </row>
    <row r="354" spans="1:42" ht="13">
      <c r="A354" s="8" t="s">
        <v>232</v>
      </c>
      <c r="B354" s="58" t="s">
        <v>233</v>
      </c>
      <c r="D354" s="33" t="s">
        <v>235</v>
      </c>
      <c r="E354" s="34"/>
      <c r="F354" s="34" t="s">
        <v>65</v>
      </c>
      <c r="G354" s="44" t="s">
        <v>309</v>
      </c>
      <c r="H354" s="82" t="s">
        <v>67</v>
      </c>
      <c r="I354" s="34"/>
      <c r="J354" s="34" t="s">
        <v>1041</v>
      </c>
      <c r="K354" t="s">
        <v>1662</v>
      </c>
      <c r="L354" s="36" t="s">
        <v>70</v>
      </c>
      <c r="M354" s="65">
        <v>2</v>
      </c>
      <c r="O354" s="36" t="s">
        <v>50</v>
      </c>
      <c r="P354" s="21">
        <v>51</v>
      </c>
      <c r="R354" s="13">
        <f>P354/M354</f>
        <v>25.5</v>
      </c>
      <c r="S354" s="44" t="s">
        <v>51</v>
      </c>
      <c r="T354" s="44" t="s">
        <v>52</v>
      </c>
      <c r="U354" s="39"/>
      <c r="V354" s="44">
        <v>50</v>
      </c>
      <c r="W354" s="36" t="s">
        <v>72</v>
      </c>
      <c r="X354" s="36" t="s">
        <v>73</v>
      </c>
      <c r="Y354" s="36"/>
      <c r="Z354" s="36"/>
      <c r="AA354" s="34"/>
      <c r="AB354" s="34"/>
      <c r="AC354" s="34"/>
      <c r="AD354" s="34"/>
      <c r="AE354" s="58" t="s">
        <v>1255</v>
      </c>
      <c r="AF354" s="58" t="s">
        <v>161</v>
      </c>
      <c r="AG354" s="15" t="s">
        <v>92</v>
      </c>
      <c r="AH354" s="44">
        <v>54.229801999999999</v>
      </c>
      <c r="AI354" s="44">
        <v>88.138974000000005</v>
      </c>
      <c r="AJ354" s="36" t="s">
        <v>79</v>
      </c>
      <c r="AK354" t="s">
        <v>114</v>
      </c>
      <c r="AL354" s="44"/>
      <c r="AM354" s="44"/>
      <c r="AN354" s="44"/>
      <c r="AO354" s="44"/>
      <c r="AP354" s="32"/>
    </row>
    <row r="355" spans="1:42" ht="13">
      <c r="A355" s="8" t="s">
        <v>232</v>
      </c>
      <c r="B355" s="44" t="s">
        <v>233</v>
      </c>
      <c r="C355" s="44" t="s">
        <v>234</v>
      </c>
      <c r="D355" s="28" t="s">
        <v>235</v>
      </c>
      <c r="F355" s="44" t="s">
        <v>46</v>
      </c>
      <c r="K355" s="44" t="s">
        <v>236</v>
      </c>
      <c r="L355" s="44" t="s">
        <v>49</v>
      </c>
      <c r="M355" s="21">
        <v>1</v>
      </c>
      <c r="O355" s="21"/>
      <c r="S355" s="36" t="s">
        <v>51</v>
      </c>
      <c r="T355" s="44" t="s">
        <v>52</v>
      </c>
      <c r="X355" s="44" t="s">
        <v>177</v>
      </c>
      <c r="Y355" s="44" t="s">
        <v>54</v>
      </c>
      <c r="AF355" t="s">
        <v>161</v>
      </c>
      <c r="AG355" s="15" t="s">
        <v>92</v>
      </c>
      <c r="AH355" s="36">
        <v>54.229801999999999</v>
      </c>
      <c r="AI355" s="36">
        <v>88.138974000000005</v>
      </c>
      <c r="AJ355" s="44" t="s">
        <v>58</v>
      </c>
    </row>
    <row r="356" spans="1:42" ht="13">
      <c r="A356" s="8" t="s">
        <v>4681</v>
      </c>
      <c r="B356" s="15" t="s">
        <v>4682</v>
      </c>
      <c r="C356" s="9" t="s">
        <v>4683</v>
      </c>
      <c r="D356" s="25" t="s">
        <v>4684</v>
      </c>
      <c r="E356" s="36"/>
      <c r="F356" s="36" t="s">
        <v>46</v>
      </c>
      <c r="G356" s="36"/>
      <c r="I356" s="36"/>
      <c r="J356" s="36" t="s">
        <v>2233</v>
      </c>
      <c r="K356" s="36" t="s">
        <v>2233</v>
      </c>
      <c r="L356" s="36" t="s">
        <v>49</v>
      </c>
      <c r="M356" s="21">
        <v>6</v>
      </c>
      <c r="N356" s="36"/>
      <c r="O356" s="12" t="s">
        <v>50</v>
      </c>
      <c r="P356" s="21">
        <v>15.4</v>
      </c>
      <c r="Q356" s="36"/>
      <c r="R356" s="13">
        <f t="shared" ref="R356:R371" si="16">P356/M356</f>
        <v>2.5666666666666669</v>
      </c>
      <c r="S356" s="44" t="s">
        <v>71</v>
      </c>
      <c r="T356" s="44" t="s">
        <v>153</v>
      </c>
      <c r="U356" s="39"/>
      <c r="V356" s="36">
        <v>80</v>
      </c>
      <c r="W356" s="36" t="s">
        <v>72</v>
      </c>
      <c r="X356" s="12" t="s">
        <v>73</v>
      </c>
      <c r="Y356" s="36"/>
      <c r="Z356" s="36"/>
      <c r="AA356" s="36" t="s">
        <v>805</v>
      </c>
      <c r="AB356" s="36" t="s">
        <v>4685</v>
      </c>
      <c r="AC356" s="36" t="s">
        <v>2624</v>
      </c>
      <c r="AD356" s="36" t="s">
        <v>808</v>
      </c>
      <c r="AE356" s="44" t="s">
        <v>793</v>
      </c>
      <c r="AF356" s="44" t="s">
        <v>482</v>
      </c>
      <c r="AG356" s="15" t="s">
        <v>474</v>
      </c>
      <c r="AH356" s="44">
        <v>-26.103398800000001</v>
      </c>
      <c r="AI356" s="44">
        <v>29.407281999999999</v>
      </c>
      <c r="AJ356" s="10" t="s">
        <v>58</v>
      </c>
      <c r="AK356" s="44">
        <v>1983</v>
      </c>
      <c r="AL356" s="44">
        <v>7</v>
      </c>
      <c r="AM356" s="44"/>
      <c r="AN356" s="44"/>
      <c r="AO356" s="44"/>
    </row>
    <row r="357" spans="1:42" ht="13">
      <c r="A357" s="8" t="s">
        <v>4953</v>
      </c>
      <c r="B357" s="44" t="s">
        <v>4954</v>
      </c>
      <c r="C357" s="44"/>
      <c r="D357" s="25" t="s">
        <v>4955</v>
      </c>
      <c r="E357" s="36"/>
      <c r="F357" t="s">
        <v>46</v>
      </c>
      <c r="J357" t="s">
        <v>4956</v>
      </c>
      <c r="K357" s="44" t="s">
        <v>4957</v>
      </c>
      <c r="L357" s="12" t="s">
        <v>49</v>
      </c>
      <c r="M357" s="21">
        <v>7</v>
      </c>
      <c r="O357" s="12" t="s">
        <v>50</v>
      </c>
      <c r="P357" s="65">
        <v>280</v>
      </c>
      <c r="R357" s="13">
        <f t="shared" si="16"/>
        <v>40</v>
      </c>
      <c r="S357" s="36" t="s">
        <v>51</v>
      </c>
      <c r="T357" s="36" t="s">
        <v>52</v>
      </c>
      <c r="U357" s="27"/>
      <c r="V357" s="10">
        <v>50</v>
      </c>
      <c r="W357" s="12" t="s">
        <v>72</v>
      </c>
      <c r="X357" s="12" t="s">
        <v>73</v>
      </c>
      <c r="Y357" s="44" t="s">
        <v>54</v>
      </c>
      <c r="Z357" s="21">
        <v>350</v>
      </c>
      <c r="AA357" t="s">
        <v>805</v>
      </c>
      <c r="AB357" t="s">
        <v>1144</v>
      </c>
      <c r="AC357" t="s">
        <v>2624</v>
      </c>
      <c r="AD357" t="s">
        <v>808</v>
      </c>
      <c r="AE357" s="44" t="s">
        <v>793</v>
      </c>
      <c r="AF357" s="44" t="s">
        <v>482</v>
      </c>
      <c r="AG357" s="15" t="s">
        <v>474</v>
      </c>
      <c r="AH357" s="44">
        <v>-26.099720000000001</v>
      </c>
      <c r="AI357" s="44">
        <v>29.073160000000001</v>
      </c>
      <c r="AJ357" s="10" t="s">
        <v>58</v>
      </c>
      <c r="AK357" s="44">
        <v>2004</v>
      </c>
      <c r="AL357" s="44">
        <v>21</v>
      </c>
      <c r="AM357" s="44"/>
      <c r="AN357" s="44"/>
      <c r="AO357" s="44"/>
    </row>
    <row r="358" spans="1:42" ht="13">
      <c r="A358" s="8" t="s">
        <v>1567</v>
      </c>
      <c r="B358" s="44" t="s">
        <v>1568</v>
      </c>
      <c r="C358" s="44"/>
      <c r="D358" s="28" t="s">
        <v>1569</v>
      </c>
      <c r="F358" s="44" t="s">
        <v>46</v>
      </c>
      <c r="J358" t="s">
        <v>459</v>
      </c>
      <c r="K358" t="s">
        <v>357</v>
      </c>
      <c r="L358" s="44" t="s">
        <v>49</v>
      </c>
      <c r="M358" s="11">
        <v>1.87</v>
      </c>
      <c r="O358" s="12" t="s">
        <v>50</v>
      </c>
      <c r="P358">
        <v>13.74</v>
      </c>
      <c r="R358" s="13">
        <f t="shared" si="16"/>
        <v>7.3475935828877006</v>
      </c>
      <c r="S358" s="36" t="s">
        <v>51</v>
      </c>
      <c r="T358" s="44" t="s">
        <v>52</v>
      </c>
      <c r="X358" s="44" t="s">
        <v>177</v>
      </c>
      <c r="Y358" s="10" t="s">
        <v>54</v>
      </c>
      <c r="AA358" t="s">
        <v>513</v>
      </c>
      <c r="AE358" t="s">
        <v>461</v>
      </c>
      <c r="AF358" t="s">
        <v>172</v>
      </c>
      <c r="AG358" s="15" t="s">
        <v>180</v>
      </c>
      <c r="AH358">
        <v>20.672599999999999</v>
      </c>
      <c r="AI358">
        <v>79.297200000000004</v>
      </c>
      <c r="AJ358" s="10" t="s">
        <v>58</v>
      </c>
    </row>
    <row r="359" spans="1:42" ht="13">
      <c r="A359" s="8" t="s">
        <v>2925</v>
      </c>
      <c r="B359" s="44" t="s">
        <v>2926</v>
      </c>
      <c r="C359" s="44"/>
      <c r="D359" s="28" t="s">
        <v>2927</v>
      </c>
      <c r="F359" s="44" t="s">
        <v>46</v>
      </c>
      <c r="J359" t="s">
        <v>1212</v>
      </c>
      <c r="K359" t="s">
        <v>357</v>
      </c>
      <c r="L359" s="44" t="s">
        <v>49</v>
      </c>
      <c r="M359" s="13">
        <v>3.5</v>
      </c>
      <c r="O359" s="36" t="s">
        <v>50</v>
      </c>
      <c r="P359">
        <v>29.23</v>
      </c>
      <c r="R359" s="13">
        <f t="shared" si="16"/>
        <v>8.3514285714285723</v>
      </c>
      <c r="S359" s="36" t="s">
        <v>51</v>
      </c>
      <c r="T359" s="44" t="s">
        <v>52</v>
      </c>
      <c r="X359" s="44" t="s">
        <v>177</v>
      </c>
      <c r="Y359" s="44" t="s">
        <v>54</v>
      </c>
      <c r="AA359" t="s">
        <v>513</v>
      </c>
      <c r="AE359" t="s">
        <v>461</v>
      </c>
      <c r="AF359" t="s">
        <v>172</v>
      </c>
      <c r="AG359" s="15" t="s">
        <v>180</v>
      </c>
      <c r="AH359">
        <v>21.266297309999999</v>
      </c>
      <c r="AI359">
        <v>79.192424759999994</v>
      </c>
      <c r="AJ359" s="44" t="s">
        <v>58</v>
      </c>
    </row>
    <row r="360" spans="1:42" ht="13">
      <c r="A360" s="8" t="s">
        <v>3373</v>
      </c>
      <c r="B360" s="59" t="s">
        <v>3374</v>
      </c>
      <c r="C360" s="44"/>
      <c r="D360" s="43" t="s">
        <v>3375</v>
      </c>
      <c r="E360" s="36"/>
      <c r="F360" s="44" t="s">
        <v>65</v>
      </c>
      <c r="G360" s="10" t="s">
        <v>150</v>
      </c>
      <c r="H360" s="30" t="s">
        <v>67</v>
      </c>
      <c r="J360" s="44" t="s">
        <v>2765</v>
      </c>
      <c r="K360" s="44" t="s">
        <v>2765</v>
      </c>
      <c r="L360" s="44" t="s">
        <v>70</v>
      </c>
      <c r="M360" s="65">
        <v>4</v>
      </c>
      <c r="O360" s="12" t="s">
        <v>50</v>
      </c>
      <c r="P360" s="21">
        <v>116.68</v>
      </c>
      <c r="R360" s="13">
        <f t="shared" si="16"/>
        <v>29.17</v>
      </c>
      <c r="S360" s="44" t="s">
        <v>51</v>
      </c>
      <c r="T360" s="44" t="s">
        <v>52</v>
      </c>
      <c r="U360" s="31">
        <v>4.0999999999999996</v>
      </c>
      <c r="V360" s="44">
        <v>50</v>
      </c>
      <c r="W360" s="36" t="s">
        <v>72</v>
      </c>
      <c r="X360" s="36" t="s">
        <v>53</v>
      </c>
      <c r="Y360" s="10" t="s">
        <v>54</v>
      </c>
      <c r="Z360" s="21"/>
      <c r="AA360" s="36" t="s">
        <v>383</v>
      </c>
      <c r="AB360" s="36" t="s">
        <v>3376</v>
      </c>
      <c r="AD360" s="36" t="s">
        <v>385</v>
      </c>
      <c r="AE360" s="36" t="s">
        <v>386</v>
      </c>
      <c r="AF360" s="60" t="s">
        <v>172</v>
      </c>
      <c r="AG360" s="15" t="s">
        <v>180</v>
      </c>
      <c r="AH360" s="36">
        <v>23.838673</v>
      </c>
      <c r="AI360" s="36">
        <v>85.305604000000002</v>
      </c>
      <c r="AJ360" s="10" t="s">
        <v>58</v>
      </c>
      <c r="AK360" s="44" t="s">
        <v>114</v>
      </c>
      <c r="AL360" s="44"/>
      <c r="AM360" s="44"/>
      <c r="AO360" s="44"/>
    </row>
    <row r="361" spans="1:42" ht="13">
      <c r="A361" s="8" t="s">
        <v>6545</v>
      </c>
      <c r="B361" s="44" t="s">
        <v>6546</v>
      </c>
      <c r="C361" s="44" t="s">
        <v>6547</v>
      </c>
      <c r="D361" s="25" t="s">
        <v>6548</v>
      </c>
      <c r="E361" s="36"/>
      <c r="F361" t="s">
        <v>46</v>
      </c>
      <c r="J361" s="36" t="s">
        <v>1759</v>
      </c>
      <c r="K361" s="44" t="s">
        <v>1760</v>
      </c>
      <c r="L361" s="36" t="s">
        <v>49</v>
      </c>
      <c r="M361" s="13">
        <v>17.100000000000001</v>
      </c>
      <c r="O361" s="36" t="s">
        <v>50</v>
      </c>
      <c r="P361" s="21">
        <v>818</v>
      </c>
      <c r="R361" s="13">
        <f t="shared" si="16"/>
        <v>47.836257309941516</v>
      </c>
      <c r="S361" s="36" t="s">
        <v>51</v>
      </c>
      <c r="T361" s="36" t="s">
        <v>52</v>
      </c>
      <c r="U361" s="39"/>
      <c r="V361" s="44">
        <v>50</v>
      </c>
      <c r="W361" s="36" t="s">
        <v>72</v>
      </c>
      <c r="X361" s="36" t="s">
        <v>73</v>
      </c>
      <c r="Y361" s="10" t="s">
        <v>110</v>
      </c>
      <c r="Z361" s="21">
        <v>591</v>
      </c>
      <c r="AA361" t="s">
        <v>279</v>
      </c>
      <c r="AB361" t="s">
        <v>1761</v>
      </c>
      <c r="AE361" s="44" t="s">
        <v>257</v>
      </c>
      <c r="AF361" s="44" t="s">
        <v>146</v>
      </c>
      <c r="AG361" s="15" t="s">
        <v>157</v>
      </c>
      <c r="AH361" s="44">
        <v>-21.792321000000001</v>
      </c>
      <c r="AI361" s="44">
        <v>147.96204499999999</v>
      </c>
      <c r="AJ361" s="10" t="s">
        <v>58</v>
      </c>
      <c r="AK361" s="44">
        <v>1989</v>
      </c>
      <c r="AL361" s="44"/>
      <c r="AM361" s="44" t="s">
        <v>115</v>
      </c>
      <c r="AN361" s="44" t="s">
        <v>1374</v>
      </c>
      <c r="AO361" s="25" t="s">
        <v>1375</v>
      </c>
    </row>
    <row r="362" spans="1:42" ht="13">
      <c r="A362" s="8" t="s">
        <v>2117</v>
      </c>
      <c r="B362" s="44" t="s">
        <v>2118</v>
      </c>
      <c r="C362" s="44"/>
      <c r="D362" s="25" t="s">
        <v>2119</v>
      </c>
      <c r="E362" s="36"/>
      <c r="F362" s="36" t="s">
        <v>65</v>
      </c>
      <c r="G362" s="44" t="s">
        <v>150</v>
      </c>
      <c r="H362" s="82" t="s">
        <v>67</v>
      </c>
      <c r="J362" s="44" t="s">
        <v>2120</v>
      </c>
      <c r="K362" s="44" t="s">
        <v>2120</v>
      </c>
      <c r="L362" s="36" t="s">
        <v>70</v>
      </c>
      <c r="M362" s="13">
        <v>2.5</v>
      </c>
      <c r="O362" s="36" t="s">
        <v>50</v>
      </c>
      <c r="P362" s="21">
        <v>24.46</v>
      </c>
      <c r="R362" s="13">
        <f t="shared" si="16"/>
        <v>9.7840000000000007</v>
      </c>
      <c r="S362" s="36" t="s">
        <v>51</v>
      </c>
      <c r="T362" s="36" t="s">
        <v>52</v>
      </c>
      <c r="U362" s="39"/>
      <c r="V362" s="44">
        <v>50</v>
      </c>
      <c r="W362" s="36" t="s">
        <v>72</v>
      </c>
      <c r="X362" s="12" t="s">
        <v>53</v>
      </c>
      <c r="Y362" s="44" t="s">
        <v>54</v>
      </c>
      <c r="Z362" s="36"/>
      <c r="AA362" t="s">
        <v>2121</v>
      </c>
      <c r="AB362" s="36" t="s">
        <v>2122</v>
      </c>
      <c r="AD362" t="s">
        <v>2123</v>
      </c>
      <c r="AE362" s="44" t="s">
        <v>364</v>
      </c>
      <c r="AF362" s="44" t="s">
        <v>172</v>
      </c>
      <c r="AG362" s="15" t="s">
        <v>180</v>
      </c>
      <c r="AH362">
        <v>23.815331</v>
      </c>
      <c r="AI362">
        <v>86.994804999999999</v>
      </c>
      <c r="AJ362" s="10" t="s">
        <v>58</v>
      </c>
      <c r="AK362" s="44" t="s">
        <v>114</v>
      </c>
      <c r="AL362" s="44">
        <v>27</v>
      </c>
      <c r="AM362" s="44"/>
      <c r="AN362" s="44"/>
      <c r="AO362" s="44"/>
      <c r="AP362" s="82"/>
    </row>
    <row r="363" spans="1:42" ht="13">
      <c r="A363" s="8" t="s">
        <v>3150</v>
      </c>
      <c r="B363" s="44" t="s">
        <v>3151</v>
      </c>
      <c r="C363" s="44"/>
      <c r="D363" s="28" t="s">
        <v>3152</v>
      </c>
      <c r="F363" s="44" t="s">
        <v>46</v>
      </c>
      <c r="J363" t="s">
        <v>1219</v>
      </c>
      <c r="K363" t="s">
        <v>357</v>
      </c>
      <c r="L363" s="44" t="s">
        <v>49</v>
      </c>
      <c r="M363" s="21">
        <v>3.9951759999999998</v>
      </c>
      <c r="O363" s="12" t="s">
        <v>50</v>
      </c>
      <c r="P363">
        <v>71.010000000000005</v>
      </c>
      <c r="R363" s="13">
        <f t="shared" si="16"/>
        <v>17.773935366051461</v>
      </c>
      <c r="S363" s="36" t="s">
        <v>51</v>
      </c>
      <c r="T363" s="44" t="s">
        <v>52</v>
      </c>
      <c r="X363" s="44" t="s">
        <v>177</v>
      </c>
      <c r="Y363" s="44" t="s">
        <v>54</v>
      </c>
      <c r="AA363" t="s">
        <v>1519</v>
      </c>
      <c r="AE363" t="s">
        <v>455</v>
      </c>
      <c r="AF363" t="s">
        <v>172</v>
      </c>
      <c r="AG363" s="15" t="s">
        <v>180</v>
      </c>
      <c r="AH363">
        <v>17.261500000000002</v>
      </c>
      <c r="AI363">
        <v>80.373800000000003</v>
      </c>
      <c r="AJ363" s="10" t="s">
        <v>58</v>
      </c>
      <c r="AK363">
        <v>1993</v>
      </c>
    </row>
    <row r="364" spans="1:42" ht="13">
      <c r="A364" s="8" t="s">
        <v>3498</v>
      </c>
      <c r="B364" s="44" t="s">
        <v>3499</v>
      </c>
      <c r="C364" s="44"/>
      <c r="D364" s="25" t="s">
        <v>3500</v>
      </c>
      <c r="E364" s="36"/>
      <c r="F364" s="36" t="s">
        <v>65</v>
      </c>
      <c r="G364" s="44" t="s">
        <v>150</v>
      </c>
      <c r="H364" s="82" t="s">
        <v>67</v>
      </c>
      <c r="I364" s="36"/>
      <c r="J364" s="36" t="s">
        <v>3501</v>
      </c>
      <c r="K364" s="36" t="s">
        <v>3502</v>
      </c>
      <c r="L364" s="36" t="s">
        <v>70</v>
      </c>
      <c r="M364" s="13">
        <v>4.5</v>
      </c>
      <c r="O364" s="12" t="s">
        <v>50</v>
      </c>
      <c r="P364" s="21">
        <v>93</v>
      </c>
      <c r="R364" s="13">
        <f t="shared" si="16"/>
        <v>20.666666666666668</v>
      </c>
      <c r="S364" s="36" t="s">
        <v>51</v>
      </c>
      <c r="T364" s="36" t="s">
        <v>52</v>
      </c>
      <c r="U364" s="39">
        <v>15.2</v>
      </c>
      <c r="V364" s="44">
        <v>50</v>
      </c>
      <c r="W364" s="36" t="s">
        <v>72</v>
      </c>
      <c r="X364" s="36" t="s">
        <v>73</v>
      </c>
      <c r="Y364" s="10" t="s">
        <v>110</v>
      </c>
      <c r="Z364" s="21">
        <v>385</v>
      </c>
      <c r="AB364" s="36" t="s">
        <v>3503</v>
      </c>
      <c r="AE364" s="44" t="s">
        <v>2266</v>
      </c>
      <c r="AF364" s="44" t="s">
        <v>326</v>
      </c>
      <c r="AG364" s="15" t="s">
        <v>101</v>
      </c>
      <c r="AH364" s="44">
        <v>49.689239999999998</v>
      </c>
      <c r="AI364" s="44">
        <v>-114.41896</v>
      </c>
      <c r="AJ364" s="36" t="s">
        <v>79</v>
      </c>
      <c r="AK364" s="44" t="s">
        <v>114</v>
      </c>
      <c r="AL364" s="44"/>
      <c r="AM364" s="44"/>
      <c r="AN364" s="44"/>
      <c r="AO364" s="44"/>
    </row>
    <row r="365" spans="1:42" ht="13">
      <c r="A365" s="8" t="s">
        <v>6526</v>
      </c>
      <c r="B365" s="44" t="s">
        <v>6527</v>
      </c>
      <c r="C365" s="44" t="s">
        <v>6528</v>
      </c>
      <c r="D365" s="25" t="s">
        <v>6529</v>
      </c>
      <c r="E365" s="36"/>
      <c r="F365" t="s">
        <v>65</v>
      </c>
      <c r="G365" s="10" t="s">
        <v>150</v>
      </c>
      <c r="H365" s="8" t="s">
        <v>67</v>
      </c>
      <c r="K365" s="44" t="s">
        <v>6530</v>
      </c>
      <c r="L365" s="12" t="s">
        <v>70</v>
      </c>
      <c r="M365" s="13">
        <v>16.399999999999999</v>
      </c>
      <c r="O365" s="12" t="s">
        <v>50</v>
      </c>
      <c r="P365" s="21">
        <v>1051</v>
      </c>
      <c r="R365" s="13">
        <f t="shared" si="16"/>
        <v>64.085365853658544</v>
      </c>
      <c r="S365" s="10" t="s">
        <v>424</v>
      </c>
      <c r="T365" s="36" t="s">
        <v>425</v>
      </c>
      <c r="U365" s="27"/>
      <c r="X365" s="12" t="s">
        <v>73</v>
      </c>
      <c r="Y365" s="10" t="s">
        <v>255</v>
      </c>
      <c r="Z365" s="21"/>
      <c r="AA365" t="s">
        <v>5703</v>
      </c>
      <c r="AB365" t="s">
        <v>488</v>
      </c>
      <c r="AC365" t="s">
        <v>489</v>
      </c>
      <c r="AD365" t="s">
        <v>490</v>
      </c>
      <c r="AE365" s="44" t="s">
        <v>491</v>
      </c>
      <c r="AF365" s="44" t="s">
        <v>482</v>
      </c>
      <c r="AG365" s="15" t="s">
        <v>474</v>
      </c>
      <c r="AH365" s="44">
        <v>-22.881211</v>
      </c>
      <c r="AI365" s="44">
        <v>29.661588999999999</v>
      </c>
      <c r="AJ365" s="82" t="s">
        <v>79</v>
      </c>
      <c r="AK365" s="44" t="s">
        <v>114</v>
      </c>
      <c r="AL365" s="44"/>
      <c r="AM365" s="44"/>
      <c r="AN365" s="44"/>
      <c r="AO365" s="44"/>
    </row>
    <row r="366" spans="1:42" ht="13">
      <c r="A366" s="8" t="s">
        <v>4219</v>
      </c>
      <c r="B366" s="44" t="s">
        <v>4220</v>
      </c>
      <c r="C366" s="44"/>
      <c r="D366" s="25" t="s">
        <v>4221</v>
      </c>
      <c r="E366" s="12"/>
      <c r="F366" s="12" t="s">
        <v>46</v>
      </c>
      <c r="G366" s="36"/>
      <c r="I366" s="36"/>
      <c r="J366" s="36" t="s">
        <v>2869</v>
      </c>
      <c r="K366" s="44" t="s">
        <v>4222</v>
      </c>
      <c r="L366" s="12" t="s">
        <v>49</v>
      </c>
      <c r="M366" s="13">
        <v>5.4</v>
      </c>
      <c r="O366" s="12" t="s">
        <v>50</v>
      </c>
      <c r="P366" s="21">
        <v>179.5</v>
      </c>
      <c r="Q366" s="36"/>
      <c r="R366" s="13">
        <f t="shared" si="16"/>
        <v>33.24074074074074</v>
      </c>
      <c r="S366" s="36" t="s">
        <v>51</v>
      </c>
      <c r="T366" s="12" t="s">
        <v>52</v>
      </c>
      <c r="U366" s="27">
        <v>118.06</v>
      </c>
      <c r="V366" s="44">
        <v>50</v>
      </c>
      <c r="W366" s="12" t="s">
        <v>72</v>
      </c>
      <c r="X366" s="12" t="s">
        <v>73</v>
      </c>
      <c r="Y366" s="10" t="s">
        <v>110</v>
      </c>
      <c r="Z366" s="21">
        <v>600</v>
      </c>
      <c r="AA366" s="36"/>
      <c r="AB366" s="12" t="s">
        <v>370</v>
      </c>
      <c r="AE366" s="44" t="s">
        <v>333</v>
      </c>
      <c r="AF366" s="44" t="s">
        <v>326</v>
      </c>
      <c r="AG366" s="15" t="s">
        <v>101</v>
      </c>
      <c r="AH366" s="44">
        <v>50.200279999999999</v>
      </c>
      <c r="AI366" s="44">
        <v>-115.00830000000001</v>
      </c>
      <c r="AJ366" s="44" t="s">
        <v>58</v>
      </c>
      <c r="AK366" s="44"/>
      <c r="AL366" s="65">
        <v>28</v>
      </c>
      <c r="AM366" s="44"/>
      <c r="AN366" s="44"/>
      <c r="AO366" s="9"/>
    </row>
    <row r="367" spans="1:42" ht="13">
      <c r="A367" s="8" t="s">
        <v>3612</v>
      </c>
      <c r="B367" s="44" t="s">
        <v>3613</v>
      </c>
      <c r="C367" s="44"/>
      <c r="D367" s="25" t="s">
        <v>3614</v>
      </c>
      <c r="E367" s="36"/>
      <c r="F367" t="s">
        <v>46</v>
      </c>
      <c r="J367" t="s">
        <v>2233</v>
      </c>
      <c r="K367" t="s">
        <v>2233</v>
      </c>
      <c r="L367" s="12" t="s">
        <v>49</v>
      </c>
      <c r="M367" s="11">
        <v>4.8</v>
      </c>
      <c r="O367" s="12" t="s">
        <v>50</v>
      </c>
      <c r="P367" s="21">
        <v>21.3</v>
      </c>
      <c r="R367" s="13">
        <f t="shared" si="16"/>
        <v>4.4375</v>
      </c>
      <c r="S367" s="10" t="s">
        <v>71</v>
      </c>
      <c r="U367" s="27"/>
      <c r="V367" s="36">
        <v>80</v>
      </c>
      <c r="W367" s="12" t="s">
        <v>72</v>
      </c>
      <c r="X367" s="36" t="s">
        <v>73</v>
      </c>
      <c r="Y367" s="36"/>
      <c r="AA367" t="s">
        <v>805</v>
      </c>
      <c r="AB367" t="s">
        <v>2624</v>
      </c>
      <c r="AD367" t="s">
        <v>805</v>
      </c>
      <c r="AE367" s="44" t="s">
        <v>793</v>
      </c>
      <c r="AF367" s="44" t="s">
        <v>482</v>
      </c>
      <c r="AG367" s="15" t="s">
        <v>474</v>
      </c>
      <c r="AH367" s="44">
        <v>-25.960978999999998</v>
      </c>
      <c r="AI367" s="44">
        <v>29.185449999999999</v>
      </c>
      <c r="AJ367" s="10" t="s">
        <v>58</v>
      </c>
      <c r="AK367" s="44"/>
      <c r="AL367" s="44"/>
      <c r="AM367" s="44"/>
      <c r="AN367" s="44"/>
      <c r="AO367" s="44"/>
    </row>
    <row r="368" spans="1:42" ht="13">
      <c r="A368" s="8" t="s">
        <v>2489</v>
      </c>
      <c r="B368" s="15" t="s">
        <v>2490</v>
      </c>
      <c r="C368" s="9" t="s">
        <v>2491</v>
      </c>
      <c r="D368" s="25" t="s">
        <v>2492</v>
      </c>
      <c r="E368" s="36"/>
      <c r="F368" s="59" t="s">
        <v>65</v>
      </c>
      <c r="G368" s="44" t="s">
        <v>84</v>
      </c>
      <c r="H368" s="82" t="s">
        <v>151</v>
      </c>
      <c r="J368" t="s">
        <v>2493</v>
      </c>
      <c r="K368" t="s">
        <v>2493</v>
      </c>
      <c r="L368" s="36" t="s">
        <v>70</v>
      </c>
      <c r="M368" s="21">
        <v>3</v>
      </c>
      <c r="O368" s="36" t="s">
        <v>50</v>
      </c>
      <c r="P368" s="21">
        <v>27</v>
      </c>
      <c r="R368" s="13">
        <f t="shared" si="16"/>
        <v>9</v>
      </c>
      <c r="S368" s="44" t="s">
        <v>424</v>
      </c>
      <c r="T368" s="36" t="s">
        <v>425</v>
      </c>
      <c r="U368" s="39"/>
      <c r="V368" s="36">
        <v>85</v>
      </c>
      <c r="W368" s="36" t="s">
        <v>58</v>
      </c>
      <c r="X368" s="36" t="s">
        <v>73</v>
      </c>
      <c r="Y368" s="10" t="s">
        <v>110</v>
      </c>
      <c r="AB368" t="s">
        <v>1116</v>
      </c>
      <c r="AE368" s="44" t="s">
        <v>257</v>
      </c>
      <c r="AF368" s="44" t="s">
        <v>146</v>
      </c>
      <c r="AG368" s="15" t="s">
        <v>157</v>
      </c>
      <c r="AH368" s="44">
        <v>-23.149138399999998</v>
      </c>
      <c r="AI368" s="44">
        <v>148.3875874</v>
      </c>
      <c r="AJ368" s="10" t="s">
        <v>58</v>
      </c>
      <c r="AK368" s="44">
        <v>1979</v>
      </c>
      <c r="AL368" s="44"/>
      <c r="AM368" s="44"/>
      <c r="AN368" s="44"/>
      <c r="AO368" s="44"/>
    </row>
    <row r="369" spans="1:42" ht="13">
      <c r="A369" s="8" t="s">
        <v>6808</v>
      </c>
      <c r="B369" s="9" t="s">
        <v>6809</v>
      </c>
      <c r="C369" s="9"/>
      <c r="D369" s="28" t="s">
        <v>6810</v>
      </c>
      <c r="F369" t="s">
        <v>46</v>
      </c>
      <c r="J369" t="s">
        <v>2289</v>
      </c>
      <c r="K369" t="s">
        <v>2290</v>
      </c>
      <c r="L369" s="36" t="s">
        <v>49</v>
      </c>
      <c r="M369" s="11">
        <v>29.7</v>
      </c>
      <c r="O369" s="12" t="s">
        <v>50</v>
      </c>
      <c r="P369" s="21">
        <v>3261</v>
      </c>
      <c r="R369" s="13">
        <f t="shared" si="16"/>
        <v>109.79797979797981</v>
      </c>
      <c r="S369" s="36" t="s">
        <v>51</v>
      </c>
      <c r="T369" s="36" t="s">
        <v>52</v>
      </c>
      <c r="U369" s="39">
        <v>8.5</v>
      </c>
      <c r="V369" s="44">
        <v>50</v>
      </c>
      <c r="W369" s="36" t="s">
        <v>72</v>
      </c>
      <c r="X369" s="36" t="s">
        <v>73</v>
      </c>
      <c r="Y369" s="10" t="s">
        <v>255</v>
      </c>
      <c r="Z369" s="21">
        <v>3200</v>
      </c>
      <c r="AA369" t="s">
        <v>4482</v>
      </c>
      <c r="AC369" t="s">
        <v>3121</v>
      </c>
      <c r="AD369" t="s">
        <v>4482</v>
      </c>
      <c r="AE369" s="44" t="s">
        <v>491</v>
      </c>
      <c r="AF369" s="44" t="s">
        <v>482</v>
      </c>
      <c r="AG369" s="15" t="s">
        <v>474</v>
      </c>
      <c r="AH369" s="44">
        <v>-23.657140999999999</v>
      </c>
      <c r="AI369" s="44">
        <v>27.566687000000002</v>
      </c>
      <c r="AJ369" s="44" t="s">
        <v>58</v>
      </c>
      <c r="AK369" s="44">
        <v>1980</v>
      </c>
      <c r="AL369" s="65">
        <v>35</v>
      </c>
      <c r="AM369" s="36" t="s">
        <v>499</v>
      </c>
      <c r="AN369" s="36" t="s">
        <v>6811</v>
      </c>
      <c r="AO369" s="25" t="s">
        <v>6812</v>
      </c>
    </row>
    <row r="370" spans="1:42" ht="13">
      <c r="A370" s="8" t="s">
        <v>3589</v>
      </c>
      <c r="B370" s="15" t="s">
        <v>3590</v>
      </c>
      <c r="C370" s="9"/>
      <c r="D370" s="28" t="s">
        <v>3591</v>
      </c>
      <c r="F370" s="44" t="s">
        <v>46</v>
      </c>
      <c r="J370" t="s">
        <v>3592</v>
      </c>
      <c r="K370" s="44" t="s">
        <v>2233</v>
      </c>
      <c r="L370" s="44" t="s">
        <v>49</v>
      </c>
      <c r="M370" s="11">
        <v>4.7</v>
      </c>
      <c r="O370" s="12" t="s">
        <v>50</v>
      </c>
      <c r="P370">
        <v>80</v>
      </c>
      <c r="R370" s="13">
        <f t="shared" si="16"/>
        <v>17.021276595744681</v>
      </c>
      <c r="S370" s="44" t="s">
        <v>71</v>
      </c>
      <c r="T370" s="36" t="s">
        <v>197</v>
      </c>
      <c r="X370" s="36" t="s">
        <v>73</v>
      </c>
      <c r="Y370" s="10" t="s">
        <v>110</v>
      </c>
      <c r="AB370" t="s">
        <v>1761</v>
      </c>
      <c r="AE370" t="s">
        <v>257</v>
      </c>
      <c r="AF370" t="s">
        <v>146</v>
      </c>
      <c r="AG370" s="15" t="s">
        <v>157</v>
      </c>
      <c r="AH370">
        <v>-21.871331000000001</v>
      </c>
      <c r="AI370">
        <v>147.95674199999999</v>
      </c>
      <c r="AJ370" s="10" t="s">
        <v>58</v>
      </c>
      <c r="AK370">
        <v>2016</v>
      </c>
    </row>
    <row r="371" spans="1:42" ht="13">
      <c r="A371" s="8" t="s">
        <v>3582</v>
      </c>
      <c r="B371" s="9" t="s">
        <v>3583</v>
      </c>
      <c r="C371" s="36" t="s">
        <v>3584</v>
      </c>
      <c r="D371" s="25" t="s">
        <v>3585</v>
      </c>
      <c r="E371" s="42" t="s">
        <v>3586</v>
      </c>
      <c r="F371" s="36" t="s">
        <v>65</v>
      </c>
      <c r="G371" s="44" t="s">
        <v>150</v>
      </c>
      <c r="H371" s="82" t="s">
        <v>67</v>
      </c>
      <c r="J371" s="36" t="s">
        <v>409</v>
      </c>
      <c r="K371" s="36" t="s">
        <v>409</v>
      </c>
      <c r="L371" s="36" t="s">
        <v>70</v>
      </c>
      <c r="M371" s="11">
        <v>4.7</v>
      </c>
      <c r="O371" s="12" t="s">
        <v>50</v>
      </c>
      <c r="P371" s="21">
        <v>166</v>
      </c>
      <c r="Q371" s="36"/>
      <c r="R371" s="13">
        <f t="shared" si="16"/>
        <v>35.319148936170208</v>
      </c>
      <c r="S371" s="36" t="s">
        <v>51</v>
      </c>
      <c r="T371" s="36" t="s">
        <v>52</v>
      </c>
      <c r="U371" s="39"/>
      <c r="V371" s="77">
        <v>50</v>
      </c>
      <c r="W371" s="82" t="s">
        <v>72</v>
      </c>
      <c r="X371" s="44" t="s">
        <v>177</v>
      </c>
      <c r="Y371" s="10" t="s">
        <v>54</v>
      </c>
      <c r="Z371" s="21">
        <v>1154</v>
      </c>
      <c r="AA371" s="36" t="s">
        <v>3587</v>
      </c>
      <c r="AB371" s="36" t="s">
        <v>3588</v>
      </c>
      <c r="AE371" s="44" t="s">
        <v>411</v>
      </c>
      <c r="AF371" s="44" t="s">
        <v>404</v>
      </c>
      <c r="AG371" s="15" t="s">
        <v>352</v>
      </c>
      <c r="AH371" s="44">
        <v>-30.015319000000002</v>
      </c>
      <c r="AI371" s="44">
        <v>-51.532336999999998</v>
      </c>
      <c r="AJ371" s="36" t="s">
        <v>79</v>
      </c>
      <c r="AK371" s="44">
        <v>2023</v>
      </c>
      <c r="AL371" s="65">
        <v>30</v>
      </c>
      <c r="AM371" s="44"/>
      <c r="AN371" s="44"/>
      <c r="AO371" s="44"/>
    </row>
    <row r="372" spans="1:42" ht="13">
      <c r="A372" s="8" t="s">
        <v>711</v>
      </c>
      <c r="B372" s="82" t="s">
        <v>712</v>
      </c>
      <c r="C372" s="82" t="s">
        <v>713</v>
      </c>
      <c r="D372" s="19" t="s">
        <v>714</v>
      </c>
      <c r="E372" s="19" t="s">
        <v>715</v>
      </c>
      <c r="F372" t="s">
        <v>65</v>
      </c>
      <c r="G372" s="44" t="s">
        <v>66</v>
      </c>
      <c r="H372" s="82" t="s">
        <v>67</v>
      </c>
      <c r="I372" s="82"/>
      <c r="J372" s="44" t="s">
        <v>716</v>
      </c>
      <c r="K372" s="44" t="s">
        <v>717</v>
      </c>
      <c r="L372" s="36" t="s">
        <v>70</v>
      </c>
      <c r="M372" s="13">
        <v>1.2</v>
      </c>
      <c r="R372" s="21"/>
      <c r="S372" s="44" t="s">
        <v>71</v>
      </c>
      <c r="U372" s="39">
        <v>16.700299999999999</v>
      </c>
      <c r="V372" s="44">
        <v>456</v>
      </c>
      <c r="W372" s="36" t="s">
        <v>72</v>
      </c>
      <c r="X372" s="36" t="s">
        <v>73</v>
      </c>
      <c r="Y372" s="10" t="s">
        <v>110</v>
      </c>
      <c r="Z372" s="44">
        <v>75</v>
      </c>
      <c r="AB372" s="82" t="s">
        <v>718</v>
      </c>
      <c r="AC372" s="82" t="s">
        <v>719</v>
      </c>
      <c r="AD372" s="82" t="s">
        <v>76</v>
      </c>
      <c r="AE372" s="82" t="s">
        <v>77</v>
      </c>
      <c r="AF372" s="82" t="s">
        <v>60</v>
      </c>
      <c r="AG372" s="15" t="s">
        <v>78</v>
      </c>
      <c r="AH372" s="77">
        <v>36.504525000000001</v>
      </c>
      <c r="AI372" s="77">
        <v>111.38717</v>
      </c>
      <c r="AJ372" s="44" t="s">
        <v>79</v>
      </c>
      <c r="AL372" s="82"/>
      <c r="AM372" s="82"/>
    </row>
    <row r="373" spans="1:42" ht="13">
      <c r="A373" s="8" t="s">
        <v>4543</v>
      </c>
      <c r="B373" s="65" t="s">
        <v>4544</v>
      </c>
      <c r="C373" t="s">
        <v>4545</v>
      </c>
      <c r="D373" s="62" t="s">
        <v>4546</v>
      </c>
      <c r="E373" s="62" t="s">
        <v>4547</v>
      </c>
      <c r="F373" s="36" t="s">
        <v>46</v>
      </c>
      <c r="G373" s="21"/>
      <c r="J373" s="65" t="s">
        <v>4548</v>
      </c>
      <c r="K373" s="21" t="s">
        <v>4549</v>
      </c>
      <c r="L373" s="36" t="s">
        <v>70</v>
      </c>
      <c r="M373" s="21">
        <v>6</v>
      </c>
      <c r="O373" s="12" t="s">
        <v>50</v>
      </c>
      <c r="P373" s="21">
        <v>208.32</v>
      </c>
      <c r="R373" s="13">
        <f t="shared" ref="R373:R382" si="17">P373/M373</f>
        <v>34.72</v>
      </c>
      <c r="S373" s="44" t="s">
        <v>71</v>
      </c>
      <c r="U373" s="39">
        <v>17.167300000000001</v>
      </c>
      <c r="V373">
        <v>456</v>
      </c>
      <c r="W373" t="s">
        <v>72</v>
      </c>
      <c r="X373" s="36" t="s">
        <v>73</v>
      </c>
      <c r="Y373" s="36"/>
      <c r="AB373" t="s">
        <v>4550</v>
      </c>
      <c r="AC373" t="s">
        <v>570</v>
      </c>
      <c r="AD373" t="s">
        <v>571</v>
      </c>
      <c r="AE373" t="s">
        <v>572</v>
      </c>
      <c r="AF373" t="s">
        <v>60</v>
      </c>
      <c r="AG373" s="15" t="s">
        <v>78</v>
      </c>
      <c r="AH373">
        <v>39.549675999999998</v>
      </c>
      <c r="AI373">
        <v>111.29482</v>
      </c>
      <c r="AJ373" s="10" t="s">
        <v>58</v>
      </c>
      <c r="AK373">
        <v>2008</v>
      </c>
      <c r="AL373" s="21"/>
    </row>
    <row r="374" spans="1:42" ht="13">
      <c r="A374" s="8" t="s">
        <v>313</v>
      </c>
      <c r="B374" s="82" t="s">
        <v>314</v>
      </c>
      <c r="C374" s="82" t="s">
        <v>315</v>
      </c>
      <c r="D374" s="19" t="s">
        <v>316</v>
      </c>
      <c r="E374" s="19" t="s">
        <v>317</v>
      </c>
      <c r="F374" t="s">
        <v>65</v>
      </c>
      <c r="G374" s="44" t="s">
        <v>66</v>
      </c>
      <c r="H374" s="82" t="s">
        <v>67</v>
      </c>
      <c r="I374" s="82" t="s">
        <v>318</v>
      </c>
      <c r="J374" s="44" t="s">
        <v>319</v>
      </c>
      <c r="K374" s="44" t="s">
        <v>320</v>
      </c>
      <c r="L374" s="36" t="s">
        <v>70</v>
      </c>
      <c r="M374" s="21">
        <v>1</v>
      </c>
      <c r="O374" s="12" t="s">
        <v>50</v>
      </c>
      <c r="P374" s="39">
        <v>99.495999999999995</v>
      </c>
      <c r="R374" s="13">
        <f t="shared" si="17"/>
        <v>99.495999999999995</v>
      </c>
      <c r="S374" s="44" t="s">
        <v>71</v>
      </c>
      <c r="U374" s="39">
        <v>5.8</v>
      </c>
      <c r="V374" s="44">
        <v>456</v>
      </c>
      <c r="W374" s="36" t="s">
        <v>72</v>
      </c>
      <c r="X374" s="36" t="s">
        <v>73</v>
      </c>
      <c r="Z374" s="82"/>
      <c r="AA374" s="82"/>
      <c r="AB374" s="82" t="s">
        <v>321</v>
      </c>
      <c r="AC374" s="82" t="s">
        <v>322</v>
      </c>
      <c r="AD374" s="82" t="s">
        <v>323</v>
      </c>
      <c r="AE374" s="82" t="s">
        <v>324</v>
      </c>
      <c r="AF374" s="82" t="s">
        <v>60</v>
      </c>
      <c r="AG374" s="15" t="s">
        <v>78</v>
      </c>
      <c r="AH374" s="77">
        <v>26.779015999999999</v>
      </c>
      <c r="AI374" s="77">
        <v>104.61228199999999</v>
      </c>
      <c r="AJ374" s="44" t="s">
        <v>58</v>
      </c>
      <c r="AL374" s="80">
        <v>30</v>
      </c>
      <c r="AM374" s="82"/>
    </row>
    <row r="375" spans="1:42" ht="13">
      <c r="A375" s="8" t="s">
        <v>3718</v>
      </c>
      <c r="B375" s="65" t="s">
        <v>3719</v>
      </c>
      <c r="C375" t="s">
        <v>3720</v>
      </c>
      <c r="D375" s="62" t="s">
        <v>3721</v>
      </c>
      <c r="E375" s="62" t="s">
        <v>3722</v>
      </c>
      <c r="F375" s="36" t="s">
        <v>46</v>
      </c>
      <c r="G375" s="21"/>
      <c r="J375" s="65" t="s">
        <v>3723</v>
      </c>
      <c r="K375" s="65" t="s">
        <v>3724</v>
      </c>
      <c r="L375" s="36" t="s">
        <v>70</v>
      </c>
      <c r="M375" s="21">
        <v>5</v>
      </c>
      <c r="O375" s="12" t="s">
        <v>50</v>
      </c>
      <c r="P375" s="21">
        <v>404.21</v>
      </c>
      <c r="R375" s="13">
        <f t="shared" si="17"/>
        <v>80.841999999999999</v>
      </c>
      <c r="S375" s="44" t="s">
        <v>71</v>
      </c>
      <c r="U375" s="27">
        <v>94.61</v>
      </c>
      <c r="V375">
        <v>456</v>
      </c>
      <c r="W375" t="s">
        <v>72</v>
      </c>
      <c r="X375" s="36" t="s">
        <v>73</v>
      </c>
      <c r="Y375" s="10" t="s">
        <v>54</v>
      </c>
      <c r="AC375" t="s">
        <v>3725</v>
      </c>
      <c r="AD375" t="s">
        <v>3726</v>
      </c>
      <c r="AE375" t="s">
        <v>624</v>
      </c>
      <c r="AF375" t="s">
        <v>60</v>
      </c>
      <c r="AG375" s="15" t="s">
        <v>78</v>
      </c>
      <c r="AH375">
        <v>34.85669</v>
      </c>
      <c r="AI375">
        <v>107.539367</v>
      </c>
      <c r="AJ375" s="10" t="s">
        <v>58</v>
      </c>
      <c r="AK375">
        <v>2016</v>
      </c>
      <c r="AL375" s="21">
        <v>81</v>
      </c>
    </row>
    <row r="376" spans="1:42" ht="13">
      <c r="A376" s="8" t="s">
        <v>5718</v>
      </c>
      <c r="B376" s="82" t="s">
        <v>5719</v>
      </c>
      <c r="C376" s="82" t="s">
        <v>5720</v>
      </c>
      <c r="D376" s="46" t="s">
        <v>5721</v>
      </c>
      <c r="E376" s="19" t="s">
        <v>5722</v>
      </c>
      <c r="F376" t="s">
        <v>65</v>
      </c>
      <c r="G376" s="44" t="s">
        <v>66</v>
      </c>
      <c r="H376" s="82" t="s">
        <v>67</v>
      </c>
      <c r="I376" s="82"/>
      <c r="J376" s="44" t="s">
        <v>5723</v>
      </c>
      <c r="K376" s="44" t="s">
        <v>5724</v>
      </c>
      <c r="L376" s="36" t="s">
        <v>70</v>
      </c>
      <c r="M376" s="21">
        <v>10</v>
      </c>
      <c r="O376" s="12" t="s">
        <v>50</v>
      </c>
      <c r="P376">
        <v>1190</v>
      </c>
      <c r="R376" s="13">
        <f t="shared" si="17"/>
        <v>119</v>
      </c>
      <c r="S376" s="44" t="s">
        <v>71</v>
      </c>
      <c r="U376" s="39">
        <v>201.6</v>
      </c>
      <c r="V376" s="44">
        <v>456</v>
      </c>
      <c r="W376" s="36" t="s">
        <v>72</v>
      </c>
      <c r="X376" s="44" t="s">
        <v>177</v>
      </c>
      <c r="Y376" s="10" t="s">
        <v>54</v>
      </c>
      <c r="Z376" s="44">
        <v>75</v>
      </c>
      <c r="AA376" s="44" t="s">
        <v>5725</v>
      </c>
      <c r="AB376" s="82" t="s">
        <v>4930</v>
      </c>
      <c r="AC376" s="82" t="s">
        <v>775</v>
      </c>
      <c r="AD376" s="82" t="s">
        <v>623</v>
      </c>
      <c r="AE376" s="82" t="s">
        <v>624</v>
      </c>
      <c r="AF376" s="82" t="s">
        <v>60</v>
      </c>
      <c r="AG376" s="15" t="s">
        <v>78</v>
      </c>
      <c r="AH376" s="77">
        <v>38.611469</v>
      </c>
      <c r="AI376" s="77">
        <v>109.809687</v>
      </c>
      <c r="AJ376" s="10" t="s">
        <v>58</v>
      </c>
      <c r="AL376" s="82"/>
      <c r="AM376" s="82"/>
    </row>
    <row r="377" spans="1:42" ht="13">
      <c r="A377" s="8" t="s">
        <v>5322</v>
      </c>
      <c r="B377" s="65" t="s">
        <v>5323</v>
      </c>
      <c r="C377" t="s">
        <v>5324</v>
      </c>
      <c r="D377" s="62" t="s">
        <v>5325</v>
      </c>
      <c r="E377" s="62" t="s">
        <v>5326</v>
      </c>
      <c r="F377" s="36" t="s">
        <v>46</v>
      </c>
      <c r="G377" s="21"/>
      <c r="J377" s="44" t="s">
        <v>5327</v>
      </c>
      <c r="K377" s="44" t="s">
        <v>5328</v>
      </c>
      <c r="L377" s="36" t="s">
        <v>70</v>
      </c>
      <c r="M377" s="21">
        <v>8</v>
      </c>
      <c r="O377" s="12" t="s">
        <v>50</v>
      </c>
      <c r="P377" s="21">
        <v>769.02</v>
      </c>
      <c r="R377" s="13">
        <f t="shared" si="17"/>
        <v>96.127499999999998</v>
      </c>
      <c r="S377" s="44" t="s">
        <v>71</v>
      </c>
      <c r="U377" s="39">
        <v>119.208</v>
      </c>
      <c r="V377">
        <v>456</v>
      </c>
      <c r="W377" t="s">
        <v>72</v>
      </c>
      <c r="X377" s="12" t="s">
        <v>73</v>
      </c>
      <c r="Y377" s="10" t="s">
        <v>54</v>
      </c>
      <c r="AB377" t="s">
        <v>5329</v>
      </c>
      <c r="AC377" t="s">
        <v>5330</v>
      </c>
      <c r="AD377" t="s">
        <v>623</v>
      </c>
      <c r="AE377" t="s">
        <v>624</v>
      </c>
      <c r="AF377" t="s">
        <v>60</v>
      </c>
      <c r="AG377" s="15" t="s">
        <v>78</v>
      </c>
      <c r="AH377">
        <v>39.278742999999999</v>
      </c>
      <c r="AI377">
        <v>110.39397</v>
      </c>
      <c r="AJ377" s="10" t="s">
        <v>58</v>
      </c>
      <c r="AK377">
        <v>2017</v>
      </c>
      <c r="AL377" s="21">
        <v>70.3</v>
      </c>
    </row>
    <row r="378" spans="1:42" ht="13">
      <c r="A378" s="8" t="s">
        <v>5570</v>
      </c>
      <c r="B378" s="65" t="s">
        <v>5571</v>
      </c>
      <c r="C378" t="s">
        <v>5572</v>
      </c>
      <c r="D378" s="62" t="s">
        <v>5573</v>
      </c>
      <c r="E378" s="62" t="s">
        <v>5574</v>
      </c>
      <c r="F378" s="12" t="s">
        <v>46</v>
      </c>
      <c r="G378" s="21"/>
      <c r="J378" s="21" t="s">
        <v>5575</v>
      </c>
      <c r="K378" s="65" t="s">
        <v>5576</v>
      </c>
      <c r="L378" s="12" t="s">
        <v>70</v>
      </c>
      <c r="M378" s="21">
        <v>9</v>
      </c>
      <c r="O378" s="12" t="s">
        <v>50</v>
      </c>
      <c r="P378" s="21">
        <v>821.63300000000004</v>
      </c>
      <c r="R378" s="13">
        <f t="shared" si="17"/>
        <v>91.292555555555566</v>
      </c>
      <c r="S378" s="44" t="s">
        <v>71</v>
      </c>
      <c r="U378" s="39">
        <v>92.89</v>
      </c>
      <c r="V378">
        <v>456</v>
      </c>
      <c r="W378" t="s">
        <v>72</v>
      </c>
      <c r="X378" s="36" t="s">
        <v>73</v>
      </c>
      <c r="Y378" s="10" t="s">
        <v>54</v>
      </c>
      <c r="AB378" t="s">
        <v>5577</v>
      </c>
      <c r="AC378" t="s">
        <v>4559</v>
      </c>
      <c r="AD378" t="s">
        <v>4560</v>
      </c>
      <c r="AE378" t="s">
        <v>2635</v>
      </c>
      <c r="AF378" t="s">
        <v>60</v>
      </c>
      <c r="AG378" s="15" t="s">
        <v>78</v>
      </c>
      <c r="AH378">
        <v>32.821407999999998</v>
      </c>
      <c r="AI378">
        <v>116.545709</v>
      </c>
      <c r="AJ378" s="44" t="s">
        <v>58</v>
      </c>
      <c r="AK378">
        <v>2007</v>
      </c>
      <c r="AL378" s="21">
        <v>78.5</v>
      </c>
    </row>
    <row r="379" spans="1:42" ht="13">
      <c r="A379" s="8" t="s">
        <v>6849</v>
      </c>
      <c r="B379" s="65" t="s">
        <v>6850</v>
      </c>
      <c r="C379" t="s">
        <v>6851</v>
      </c>
      <c r="D379" s="63" t="s">
        <v>6852</v>
      </c>
      <c r="E379" s="65" t="s">
        <v>6853</v>
      </c>
      <c r="F379" s="12" t="s">
        <v>46</v>
      </c>
      <c r="G379" s="21"/>
      <c r="J379" s="21" t="s">
        <v>4130</v>
      </c>
      <c r="K379" s="65" t="s">
        <v>4131</v>
      </c>
      <c r="L379" s="12" t="s">
        <v>70</v>
      </c>
      <c r="M379" s="21">
        <v>35</v>
      </c>
      <c r="O379" s="12" t="s">
        <v>50</v>
      </c>
      <c r="P379" s="21">
        <v>1731</v>
      </c>
      <c r="R379" s="13">
        <f t="shared" si="17"/>
        <v>49.457142857142856</v>
      </c>
      <c r="S379" s="36" t="s">
        <v>51</v>
      </c>
      <c r="T379" s="36" t="s">
        <v>52</v>
      </c>
      <c r="U379" s="27">
        <v>67.17</v>
      </c>
      <c r="V379" s="44">
        <v>50</v>
      </c>
      <c r="W379" s="36" t="s">
        <v>72</v>
      </c>
      <c r="X379" s="12" t="s">
        <v>53</v>
      </c>
      <c r="Y379" s="10" t="s">
        <v>54</v>
      </c>
      <c r="AB379" t="s">
        <v>4140</v>
      </c>
      <c r="AC379" t="s">
        <v>570</v>
      </c>
      <c r="AD379" t="s">
        <v>571</v>
      </c>
      <c r="AE379" t="s">
        <v>572</v>
      </c>
      <c r="AF379" t="s">
        <v>60</v>
      </c>
      <c r="AG379" s="15" t="s">
        <v>78</v>
      </c>
      <c r="AH379">
        <v>39.850563000000001</v>
      </c>
      <c r="AI379">
        <v>111.329362</v>
      </c>
      <c r="AJ379" s="10" t="s">
        <v>58</v>
      </c>
      <c r="AK379">
        <v>2008</v>
      </c>
      <c r="AL379" s="21">
        <v>79</v>
      </c>
    </row>
    <row r="380" spans="1:42" ht="13">
      <c r="A380" s="8" t="s">
        <v>5652</v>
      </c>
      <c r="B380" s="44" t="s">
        <v>5653</v>
      </c>
      <c r="C380" s="44"/>
      <c r="D380" s="25" t="s">
        <v>5654</v>
      </c>
      <c r="E380" s="36"/>
      <c r="F380" t="s">
        <v>46</v>
      </c>
      <c r="J380" s="36" t="s">
        <v>1115</v>
      </c>
      <c r="K380" s="44" t="s">
        <v>5655</v>
      </c>
      <c r="L380" s="36" t="s">
        <v>49</v>
      </c>
      <c r="M380" s="13">
        <v>9.4</v>
      </c>
      <c r="O380" s="12" t="s">
        <v>50</v>
      </c>
      <c r="P380" s="21">
        <v>142</v>
      </c>
      <c r="R380" s="13">
        <f t="shared" si="17"/>
        <v>15.106382978723405</v>
      </c>
      <c r="S380" s="36" t="s">
        <v>51</v>
      </c>
      <c r="T380" s="36" t="s">
        <v>52</v>
      </c>
      <c r="U380" s="21">
        <v>210</v>
      </c>
      <c r="V380" s="44">
        <v>50</v>
      </c>
      <c r="W380" s="36" t="s">
        <v>72</v>
      </c>
      <c r="X380" s="36" t="s">
        <v>73</v>
      </c>
      <c r="Y380" s="44" t="s">
        <v>255</v>
      </c>
      <c r="Z380" s="21">
        <v>436</v>
      </c>
      <c r="AA380" t="s">
        <v>279</v>
      </c>
      <c r="AB380" t="s">
        <v>3423</v>
      </c>
      <c r="AE380" s="44" t="s">
        <v>257</v>
      </c>
      <c r="AF380" s="44" t="s">
        <v>146</v>
      </c>
      <c r="AG380" s="15" t="s">
        <v>157</v>
      </c>
      <c r="AH380" s="44">
        <v>-21.484811000000001</v>
      </c>
      <c r="AI380" s="74">
        <v>148.373423</v>
      </c>
      <c r="AJ380" s="10" t="s">
        <v>58</v>
      </c>
      <c r="AK380" s="44">
        <v>2003</v>
      </c>
      <c r="AL380" s="44">
        <v>19</v>
      </c>
      <c r="AM380" s="44" t="s">
        <v>115</v>
      </c>
      <c r="AN380" s="44" t="s">
        <v>3282</v>
      </c>
      <c r="AO380" s="25" t="s">
        <v>3283</v>
      </c>
    </row>
    <row r="381" spans="1:42" ht="13">
      <c r="A381" s="8" t="s">
        <v>6493</v>
      </c>
      <c r="B381" s="65" t="s">
        <v>6494</v>
      </c>
      <c r="C381" t="s">
        <v>6495</v>
      </c>
      <c r="D381" s="62" t="s">
        <v>6496</v>
      </c>
      <c r="E381" s="62" t="s">
        <v>6497</v>
      </c>
      <c r="F381" s="36" t="s">
        <v>46</v>
      </c>
      <c r="G381" s="21"/>
      <c r="J381" s="65" t="s">
        <v>4130</v>
      </c>
      <c r="K381" s="65" t="s">
        <v>4131</v>
      </c>
      <c r="L381" s="36" t="s">
        <v>70</v>
      </c>
      <c r="M381" s="21">
        <v>16</v>
      </c>
      <c r="O381" s="36" t="s">
        <v>50</v>
      </c>
      <c r="P381" s="21">
        <v>516</v>
      </c>
      <c r="R381" s="13">
        <f t="shared" si="17"/>
        <v>32.25</v>
      </c>
      <c r="S381" s="44" t="s">
        <v>71</v>
      </c>
      <c r="U381" s="39">
        <v>72.130799999999994</v>
      </c>
      <c r="V381">
        <v>456</v>
      </c>
      <c r="W381" t="s">
        <v>72</v>
      </c>
      <c r="X381" s="12" t="s">
        <v>73</v>
      </c>
      <c r="Y381" s="36"/>
      <c r="AB381" t="s">
        <v>1475</v>
      </c>
      <c r="AC381" t="s">
        <v>1476</v>
      </c>
      <c r="AD381" t="s">
        <v>623</v>
      </c>
      <c r="AE381" t="s">
        <v>624</v>
      </c>
      <c r="AF381" t="s">
        <v>60</v>
      </c>
      <c r="AG381" s="15" t="s">
        <v>78</v>
      </c>
      <c r="AH381">
        <v>39.232487999999996</v>
      </c>
      <c r="AI381">
        <v>110.076802</v>
      </c>
      <c r="AJ381" s="44" t="s">
        <v>58</v>
      </c>
      <c r="AK381">
        <v>2004</v>
      </c>
      <c r="AL381" s="21">
        <v>52.4</v>
      </c>
    </row>
    <row r="382" spans="1:42" ht="13">
      <c r="A382" s="8" t="s">
        <v>6866</v>
      </c>
      <c r="B382" s="15" t="s">
        <v>6867</v>
      </c>
      <c r="C382" s="9" t="s">
        <v>6868</v>
      </c>
      <c r="D382" s="25" t="s">
        <v>6869</v>
      </c>
      <c r="E382" s="36"/>
      <c r="F382" s="36" t="s">
        <v>46</v>
      </c>
      <c r="G382" s="36"/>
      <c r="I382" s="36"/>
      <c r="J382" s="36" t="s">
        <v>6648</v>
      </c>
      <c r="K382" s="36" t="s">
        <v>6648</v>
      </c>
      <c r="L382" s="36" t="s">
        <v>49</v>
      </c>
      <c r="M382" s="21">
        <v>40</v>
      </c>
      <c r="O382" s="12" t="s">
        <v>50</v>
      </c>
      <c r="P382" s="21">
        <v>1350</v>
      </c>
      <c r="R382" s="13">
        <f t="shared" si="17"/>
        <v>33.75</v>
      </c>
      <c r="S382" s="12" t="s">
        <v>51</v>
      </c>
      <c r="T382" s="36" t="s">
        <v>52</v>
      </c>
      <c r="U382" s="39">
        <v>43.8</v>
      </c>
      <c r="V382" s="44">
        <v>50</v>
      </c>
      <c r="W382" s="36" t="s">
        <v>72</v>
      </c>
      <c r="X382" s="12" t="s">
        <v>53</v>
      </c>
      <c r="Y382" s="10" t="s">
        <v>54</v>
      </c>
      <c r="Z382" s="21">
        <v>4600</v>
      </c>
      <c r="AA382" s="36" t="s">
        <v>6649</v>
      </c>
      <c r="AB382" t="s">
        <v>6870</v>
      </c>
      <c r="AE382" s="44" t="s">
        <v>6651</v>
      </c>
      <c r="AF382" s="44" t="s">
        <v>5025</v>
      </c>
      <c r="AG382" s="15" t="s">
        <v>1699</v>
      </c>
      <c r="AH382" s="44">
        <v>50.891826000000002</v>
      </c>
      <c r="AI382" s="44">
        <v>6.5734463999999999</v>
      </c>
      <c r="AJ382" s="10" t="s">
        <v>58</v>
      </c>
      <c r="AK382" s="44">
        <v>1978</v>
      </c>
      <c r="AL382" s="44">
        <v>25</v>
      </c>
      <c r="AM382" s="44"/>
      <c r="AN382" s="44"/>
      <c r="AO382" s="44"/>
      <c r="AP382" s="88"/>
    </row>
    <row r="383" spans="1:42" ht="13">
      <c r="A383" s="8" t="s">
        <v>305</v>
      </c>
      <c r="B383" s="9" t="s">
        <v>307</v>
      </c>
      <c r="C383" s="9"/>
      <c r="D383" s="25" t="s">
        <v>308</v>
      </c>
      <c r="E383" s="36"/>
      <c r="F383" s="36" t="s">
        <v>65</v>
      </c>
      <c r="G383" s="44" t="s">
        <v>309</v>
      </c>
      <c r="H383" s="82" t="s">
        <v>67</v>
      </c>
      <c r="I383" s="36"/>
      <c r="J383" s="36" t="s">
        <v>310</v>
      </c>
      <c r="K383" s="36" t="s">
        <v>310</v>
      </c>
      <c r="L383" s="36" t="s">
        <v>70</v>
      </c>
      <c r="M383" s="21">
        <v>1</v>
      </c>
      <c r="P383" s="21"/>
      <c r="Q383" s="36"/>
      <c r="R383" s="21"/>
      <c r="S383" s="44" t="s">
        <v>71</v>
      </c>
      <c r="T383" s="36"/>
      <c r="U383" s="39"/>
      <c r="V383" s="37">
        <v>446</v>
      </c>
      <c r="W383" s="36" t="s">
        <v>72</v>
      </c>
      <c r="X383" s="36" t="s">
        <v>53</v>
      </c>
      <c r="Y383" s="10" t="s">
        <v>54</v>
      </c>
      <c r="Z383" s="36"/>
      <c r="AA383" s="36"/>
      <c r="AD383" s="36" t="s">
        <v>311</v>
      </c>
      <c r="AE383" s="44" t="s">
        <v>312</v>
      </c>
      <c r="AF383" s="44" t="s">
        <v>306</v>
      </c>
      <c r="AG383" s="15" t="s">
        <v>191</v>
      </c>
      <c r="AH383" s="44">
        <v>14.1857983</v>
      </c>
      <c r="AI383" s="44">
        <v>104.31928259999999</v>
      </c>
      <c r="AJ383" s="36" t="s">
        <v>79</v>
      </c>
      <c r="AK383" s="44">
        <v>2021</v>
      </c>
      <c r="AL383" s="82"/>
      <c r="AM383" s="44"/>
      <c r="AN383" s="44"/>
      <c r="AO383" s="44"/>
    </row>
    <row r="384" spans="1:42" ht="17.25" customHeight="1">
      <c r="A384" s="8" t="s">
        <v>5240</v>
      </c>
      <c r="B384" s="65" t="s">
        <v>5241</v>
      </c>
      <c r="C384" t="s">
        <v>5242</v>
      </c>
      <c r="D384" s="62" t="s">
        <v>5243</v>
      </c>
      <c r="E384" s="62" t="s">
        <v>5244</v>
      </c>
      <c r="F384" s="36" t="s">
        <v>46</v>
      </c>
      <c r="G384" s="21"/>
      <c r="J384" s="65" t="s">
        <v>5245</v>
      </c>
      <c r="K384" s="65" t="s">
        <v>5246</v>
      </c>
      <c r="L384" s="36" t="s">
        <v>70</v>
      </c>
      <c r="M384" s="21">
        <v>8</v>
      </c>
      <c r="O384" s="12" t="s">
        <v>50</v>
      </c>
      <c r="P384" s="21">
        <v>729.74</v>
      </c>
      <c r="R384" s="13">
        <f>P384/M384</f>
        <v>91.217500000000001</v>
      </c>
      <c r="S384" s="44" t="s">
        <v>71</v>
      </c>
      <c r="U384" s="39">
        <v>90.364000000000004</v>
      </c>
      <c r="V384">
        <v>456</v>
      </c>
      <c r="W384" t="s">
        <v>72</v>
      </c>
      <c r="X384" s="36" t="s">
        <v>73</v>
      </c>
      <c r="Y384" s="10" t="s">
        <v>54</v>
      </c>
      <c r="AB384" t="s">
        <v>4875</v>
      </c>
      <c r="AC384" t="s">
        <v>775</v>
      </c>
      <c r="AD384" t="s">
        <v>623</v>
      </c>
      <c r="AE384" t="s">
        <v>624</v>
      </c>
      <c r="AF384" t="s">
        <v>60</v>
      </c>
      <c r="AG384" s="15" t="s">
        <v>78</v>
      </c>
      <c r="AH384">
        <v>38.530797999999997</v>
      </c>
      <c r="AI384">
        <v>109.871886</v>
      </c>
      <c r="AJ384" s="10" t="s">
        <v>58</v>
      </c>
      <c r="AK384">
        <v>2012</v>
      </c>
      <c r="AL384" s="21">
        <v>70.2</v>
      </c>
    </row>
    <row r="385" spans="1:42" ht="17.25" customHeight="1">
      <c r="A385" s="8" t="s">
        <v>4718</v>
      </c>
      <c r="B385" s="9" t="s">
        <v>4719</v>
      </c>
      <c r="C385" s="9"/>
      <c r="D385" s="25" t="s">
        <v>4720</v>
      </c>
      <c r="E385" s="36"/>
      <c r="F385" t="s">
        <v>46</v>
      </c>
      <c r="J385" s="36" t="s">
        <v>4721</v>
      </c>
      <c r="K385" s="36" t="s">
        <v>3148</v>
      </c>
      <c r="L385" s="36" t="s">
        <v>49</v>
      </c>
      <c r="M385" s="13">
        <f>N385*0.907185</f>
        <v>6.1688580000000002</v>
      </c>
      <c r="N385">
        <v>6.8</v>
      </c>
      <c r="P385" s="21"/>
      <c r="R385" s="21"/>
      <c r="S385" s="44" t="s">
        <v>71</v>
      </c>
      <c r="U385" s="39"/>
      <c r="V385" s="36">
        <v>373</v>
      </c>
      <c r="W385" s="36" t="s">
        <v>72</v>
      </c>
      <c r="X385" s="36" t="s">
        <v>73</v>
      </c>
      <c r="Y385" s="10" t="s">
        <v>54</v>
      </c>
      <c r="Z385" s="21">
        <v>459</v>
      </c>
      <c r="AA385" t="s">
        <v>465</v>
      </c>
      <c r="AB385" t="s">
        <v>4722</v>
      </c>
      <c r="AC385" t="s">
        <v>3577</v>
      </c>
      <c r="AE385" s="44" t="s">
        <v>124</v>
      </c>
      <c r="AF385" s="44" t="s">
        <v>94</v>
      </c>
      <c r="AG385" s="15" t="s">
        <v>101</v>
      </c>
      <c r="AH385" s="44">
        <v>39.403471000000003</v>
      </c>
      <c r="AI385" s="44">
        <v>-80.364603000000002</v>
      </c>
      <c r="AJ385" s="10" t="s">
        <v>58</v>
      </c>
      <c r="AK385" s="44">
        <v>1999</v>
      </c>
      <c r="AL385" s="44"/>
      <c r="AM385" s="44"/>
      <c r="AN385" s="44"/>
      <c r="AO385" s="44"/>
    </row>
    <row r="386" spans="1:42" ht="13">
      <c r="A386" s="8" t="s">
        <v>3546</v>
      </c>
      <c r="B386" s="15" t="s">
        <v>3547</v>
      </c>
      <c r="C386" s="9" t="s">
        <v>3548</v>
      </c>
      <c r="D386" s="25" t="s">
        <v>3549</v>
      </c>
      <c r="E386" s="36"/>
      <c r="F386" s="36" t="s">
        <v>46</v>
      </c>
      <c r="J386" s="36" t="s">
        <v>3550</v>
      </c>
      <c r="K386" s="36" t="s">
        <v>1871</v>
      </c>
      <c r="L386" s="36" t="s">
        <v>49</v>
      </c>
      <c r="M386" s="13">
        <f>N386*0.907185</f>
        <v>4.5359249999999998</v>
      </c>
      <c r="N386" s="36">
        <v>5</v>
      </c>
      <c r="O386" s="12" t="s">
        <v>50</v>
      </c>
      <c r="P386" s="21">
        <f>Q386*0.907185</f>
        <v>184.15855500000001</v>
      </c>
      <c r="Q386">
        <v>203</v>
      </c>
      <c r="R386" s="13">
        <f>P386/M386</f>
        <v>40.6</v>
      </c>
      <c r="S386" s="44" t="s">
        <v>71</v>
      </c>
      <c r="T386" s="36" t="s">
        <v>197</v>
      </c>
      <c r="U386" s="39"/>
      <c r="V386" s="36">
        <v>373</v>
      </c>
      <c r="W386" s="36" t="s">
        <v>72</v>
      </c>
      <c r="X386" s="36" t="s">
        <v>73</v>
      </c>
      <c r="Y386" s="10" t="s">
        <v>54</v>
      </c>
      <c r="Z386" s="21">
        <v>266</v>
      </c>
      <c r="AA386" t="s">
        <v>465</v>
      </c>
      <c r="AB386" s="36" t="s">
        <v>3551</v>
      </c>
      <c r="AC386" s="36" t="s">
        <v>3552</v>
      </c>
      <c r="AE386" s="44" t="s">
        <v>3553</v>
      </c>
      <c r="AF386" s="44" t="s">
        <v>94</v>
      </c>
      <c r="AG386" s="15" t="s">
        <v>101</v>
      </c>
      <c r="AH386" s="44">
        <v>39.960900000000002</v>
      </c>
      <c r="AI386" s="44">
        <v>-80.403899999999993</v>
      </c>
      <c r="AJ386" s="44" t="s">
        <v>58</v>
      </c>
      <c r="AK386" s="44">
        <v>2014</v>
      </c>
      <c r="AL386" s="44"/>
      <c r="AM386" s="44"/>
      <c r="AN386" s="44"/>
      <c r="AO386" s="44"/>
    </row>
    <row r="387" spans="1:42" ht="13">
      <c r="A387" s="8" t="s">
        <v>3708</v>
      </c>
      <c r="B387" s="65" t="s">
        <v>3709</v>
      </c>
      <c r="C387" t="s">
        <v>3710</v>
      </c>
      <c r="D387" s="62" t="s">
        <v>3711</v>
      </c>
      <c r="E387" s="62" t="s">
        <v>3712</v>
      </c>
      <c r="F387" s="36" t="s">
        <v>46</v>
      </c>
      <c r="G387" s="21"/>
      <c r="J387" s="65" t="s">
        <v>3713</v>
      </c>
      <c r="K387" s="65" t="s">
        <v>3714</v>
      </c>
      <c r="L387" s="36" t="s">
        <v>70</v>
      </c>
      <c r="M387" s="21">
        <v>5</v>
      </c>
      <c r="O387" s="36" t="s">
        <v>50</v>
      </c>
      <c r="P387" s="21">
        <v>143</v>
      </c>
      <c r="R387" s="13">
        <f>P387/M387</f>
        <v>28.6</v>
      </c>
      <c r="S387" s="44" t="s">
        <v>71</v>
      </c>
      <c r="U387" s="39">
        <v>100.5612</v>
      </c>
      <c r="V387">
        <v>456</v>
      </c>
      <c r="W387" t="s">
        <v>72</v>
      </c>
      <c r="X387" s="36" t="s">
        <v>73</v>
      </c>
      <c r="Y387" s="10" t="s">
        <v>54</v>
      </c>
      <c r="AB387" t="s">
        <v>3715</v>
      </c>
      <c r="AC387" t="s">
        <v>3716</v>
      </c>
      <c r="AD387" t="s">
        <v>3717</v>
      </c>
      <c r="AE387" t="s">
        <v>624</v>
      </c>
      <c r="AF387" t="s">
        <v>60</v>
      </c>
      <c r="AG387" s="15" t="s">
        <v>78</v>
      </c>
      <c r="AH387">
        <v>37.041071000000002</v>
      </c>
      <c r="AI387">
        <v>109.66667200000001</v>
      </c>
      <c r="AJ387" s="10" t="s">
        <v>58</v>
      </c>
      <c r="AK387">
        <v>2015</v>
      </c>
      <c r="AL387" s="21"/>
    </row>
    <row r="388" spans="1:42" ht="13">
      <c r="A388" s="8" t="s">
        <v>1468</v>
      </c>
      <c r="B388" s="82" t="s">
        <v>1469</v>
      </c>
      <c r="C388" s="82" t="s">
        <v>1470</v>
      </c>
      <c r="D388" s="46" t="s">
        <v>1471</v>
      </c>
      <c r="E388" s="19" t="s">
        <v>1472</v>
      </c>
      <c r="F388" t="s">
        <v>65</v>
      </c>
      <c r="G388" s="44" t="s">
        <v>84</v>
      </c>
      <c r="H388" s="82" t="s">
        <v>85</v>
      </c>
      <c r="I388" s="82"/>
      <c r="J388" t="s">
        <v>1473</v>
      </c>
      <c r="K388" s="44" t="s">
        <v>1474</v>
      </c>
      <c r="L388" s="36" t="s">
        <v>70</v>
      </c>
      <c r="M388" s="13">
        <v>1.8</v>
      </c>
      <c r="O388" s="36" t="s">
        <v>50</v>
      </c>
      <c r="P388">
        <v>150</v>
      </c>
      <c r="R388" s="13">
        <f>P388/M388</f>
        <v>83.333333333333329</v>
      </c>
      <c r="S388" s="44" t="s">
        <v>71</v>
      </c>
      <c r="U388" s="39">
        <v>41.724600000000002</v>
      </c>
      <c r="V388" s="44">
        <v>456</v>
      </c>
      <c r="W388" s="36" t="s">
        <v>72</v>
      </c>
      <c r="X388" s="36" t="s">
        <v>73</v>
      </c>
      <c r="Z388" s="82"/>
      <c r="AA388" s="82"/>
      <c r="AB388" s="82" t="s">
        <v>1475</v>
      </c>
      <c r="AC388" s="82" t="s">
        <v>1476</v>
      </c>
      <c r="AD388" s="82" t="s">
        <v>623</v>
      </c>
      <c r="AE388" s="82" t="s">
        <v>624</v>
      </c>
      <c r="AF388" s="82" t="s">
        <v>60</v>
      </c>
      <c r="AG388" s="15" t="s">
        <v>78</v>
      </c>
      <c r="AH388" s="77">
        <v>39.169373999999998</v>
      </c>
      <c r="AI388" s="77">
        <v>110.355952</v>
      </c>
      <c r="AJ388" s="44" t="s">
        <v>58</v>
      </c>
      <c r="AL388" s="80">
        <v>81</v>
      </c>
      <c r="AM388" s="82"/>
    </row>
    <row r="389" spans="1:42" ht="13">
      <c r="A389" s="8" t="s">
        <v>2070</v>
      </c>
      <c r="B389" s="15" t="s">
        <v>2071</v>
      </c>
      <c r="C389" s="9"/>
      <c r="D389" s="28" t="s">
        <v>2072</v>
      </c>
      <c r="F389" t="s">
        <v>65</v>
      </c>
      <c r="G389" s="10" t="s">
        <v>309</v>
      </c>
      <c r="H389" s="30" t="s">
        <v>67</v>
      </c>
      <c r="J389" t="s">
        <v>2073</v>
      </c>
      <c r="K389" t="s">
        <v>1115</v>
      </c>
      <c r="L389" s="12" t="s">
        <v>70</v>
      </c>
      <c r="M389" s="13">
        <v>2.4</v>
      </c>
      <c r="O389" s="12" t="s">
        <v>50</v>
      </c>
      <c r="P389" s="21">
        <v>44</v>
      </c>
      <c r="R389" s="13">
        <f>P389/M389</f>
        <v>18.333333333333336</v>
      </c>
      <c r="S389" s="10" t="s">
        <v>71</v>
      </c>
      <c r="U389" s="39"/>
      <c r="V389" s="12">
        <v>80</v>
      </c>
      <c r="W389" s="12" t="s">
        <v>72</v>
      </c>
      <c r="X389" s="36" t="s">
        <v>73</v>
      </c>
      <c r="Y389" s="10" t="s">
        <v>54</v>
      </c>
      <c r="AA389" t="s">
        <v>1802</v>
      </c>
      <c r="AB389" t="s">
        <v>2046</v>
      </c>
      <c r="AC389" t="s">
        <v>902</v>
      </c>
      <c r="AD389" t="s">
        <v>808</v>
      </c>
      <c r="AE389" s="24" t="s">
        <v>793</v>
      </c>
      <c r="AF389" s="24" t="s">
        <v>482</v>
      </c>
      <c r="AG389" s="15" t="s">
        <v>474</v>
      </c>
      <c r="AH389" s="24">
        <v>-26.198133800000001</v>
      </c>
      <c r="AI389" s="24">
        <v>29.723068300000001</v>
      </c>
      <c r="AJ389" s="36" t="s">
        <v>79</v>
      </c>
      <c r="AK389" t="s">
        <v>114</v>
      </c>
      <c r="AL389" s="65">
        <v>30</v>
      </c>
      <c r="AM389" s="10"/>
      <c r="AN389" s="15"/>
      <c r="AO389" s="44"/>
    </row>
    <row r="390" spans="1:42" ht="13">
      <c r="A390" s="8" t="s">
        <v>861</v>
      </c>
      <c r="B390" s="73" t="s">
        <v>862</v>
      </c>
      <c r="C390" s="48" t="s">
        <v>863</v>
      </c>
      <c r="D390" s="49" t="s">
        <v>864</v>
      </c>
      <c r="E390" s="49" t="s">
        <v>865</v>
      </c>
      <c r="F390" t="s">
        <v>65</v>
      </c>
      <c r="G390" s="44" t="s">
        <v>66</v>
      </c>
      <c r="H390" s="82" t="s">
        <v>67</v>
      </c>
      <c r="I390" s="82"/>
      <c r="J390" s="82" t="s">
        <v>866</v>
      </c>
      <c r="K390" s="82" t="s">
        <v>867</v>
      </c>
      <c r="L390" s="36" t="s">
        <v>70</v>
      </c>
      <c r="M390" s="81">
        <v>1.2</v>
      </c>
      <c r="O390" s="82"/>
      <c r="P390" s="82"/>
      <c r="Q390" s="82"/>
      <c r="R390" s="21"/>
      <c r="S390" s="44" t="s">
        <v>71</v>
      </c>
      <c r="T390" s="82"/>
      <c r="U390" s="70"/>
      <c r="V390" s="44">
        <v>456</v>
      </c>
      <c r="W390" s="36" t="s">
        <v>72</v>
      </c>
      <c r="X390" s="36" t="s">
        <v>73</v>
      </c>
      <c r="Y390" s="82"/>
      <c r="Z390" s="82"/>
      <c r="AA390" s="82"/>
      <c r="AC390" s="82" t="s">
        <v>868</v>
      </c>
      <c r="AD390" s="82" t="s">
        <v>869</v>
      </c>
      <c r="AE390" s="82" t="s">
        <v>572</v>
      </c>
      <c r="AF390" s="82" t="s">
        <v>60</v>
      </c>
      <c r="AG390" s="15" t="s">
        <v>78</v>
      </c>
      <c r="AH390" s="77">
        <v>39.734791000000001</v>
      </c>
      <c r="AI390" s="77">
        <v>106.88786399999999</v>
      </c>
      <c r="AJ390" s="10" t="s">
        <v>79</v>
      </c>
    </row>
    <row r="391" spans="1:42" ht="13">
      <c r="A391" s="8" t="s">
        <v>5231</v>
      </c>
      <c r="B391" s="65" t="s">
        <v>5232</v>
      </c>
      <c r="C391" t="s">
        <v>5233</v>
      </c>
      <c r="D391" s="62" t="s">
        <v>5234</v>
      </c>
      <c r="E391" s="62" t="s">
        <v>5235</v>
      </c>
      <c r="F391" s="36" t="s">
        <v>46</v>
      </c>
      <c r="G391" s="21"/>
      <c r="J391" s="21" t="s">
        <v>5236</v>
      </c>
      <c r="K391" s="65" t="s">
        <v>5237</v>
      </c>
      <c r="L391" s="12" t="s">
        <v>70</v>
      </c>
      <c r="M391" s="21">
        <v>8</v>
      </c>
      <c r="O391" s="12" t="s">
        <v>50</v>
      </c>
      <c r="P391" s="21">
        <v>231.0812</v>
      </c>
      <c r="R391" s="13">
        <f>P391/M391</f>
        <v>28.885149999999999</v>
      </c>
      <c r="S391" s="36" t="s">
        <v>51</v>
      </c>
      <c r="T391" s="36" t="s">
        <v>52</v>
      </c>
      <c r="U391" s="39">
        <v>24.953600000000002</v>
      </c>
      <c r="V391" s="44">
        <v>50</v>
      </c>
      <c r="W391" s="12" t="s">
        <v>72</v>
      </c>
      <c r="X391" s="12" t="s">
        <v>73</v>
      </c>
      <c r="Y391" s="10" t="s">
        <v>54</v>
      </c>
      <c r="AB391" t="s">
        <v>5238</v>
      </c>
      <c r="AC391" t="s">
        <v>5239</v>
      </c>
      <c r="AD391" t="s">
        <v>710</v>
      </c>
      <c r="AE391" t="s">
        <v>77</v>
      </c>
      <c r="AF391" t="s">
        <v>60</v>
      </c>
      <c r="AG391" s="15" t="s">
        <v>78</v>
      </c>
      <c r="AH391">
        <v>39.140067000000002</v>
      </c>
      <c r="AI391">
        <v>111.19665500000001</v>
      </c>
      <c r="AJ391" s="10" t="s">
        <v>58</v>
      </c>
      <c r="AK391">
        <v>2016</v>
      </c>
      <c r="AL391" s="21">
        <v>26.88</v>
      </c>
    </row>
    <row r="392" spans="1:42" ht="13">
      <c r="A392" s="8" t="s">
        <v>6452</v>
      </c>
      <c r="B392" s="82" t="s">
        <v>6453</v>
      </c>
      <c r="C392" s="82" t="s">
        <v>6454</v>
      </c>
      <c r="D392" s="49" t="s">
        <v>6455</v>
      </c>
      <c r="E392" s="48" t="s">
        <v>6456</v>
      </c>
      <c r="F392" t="s">
        <v>65</v>
      </c>
      <c r="G392" s="10" t="s">
        <v>105</v>
      </c>
      <c r="H392" s="8" t="s">
        <v>67</v>
      </c>
      <c r="I392" s="82"/>
      <c r="J392" t="s">
        <v>6457</v>
      </c>
      <c r="K392" s="10" t="s">
        <v>6458</v>
      </c>
      <c r="L392" s="36" t="s">
        <v>70</v>
      </c>
      <c r="M392" s="21">
        <v>15</v>
      </c>
      <c r="O392" s="12" t="s">
        <v>50</v>
      </c>
      <c r="P392">
        <v>652.91999999999996</v>
      </c>
      <c r="R392" s="13">
        <f>P392/M392</f>
        <v>43.527999999999999</v>
      </c>
      <c r="S392" s="44" t="s">
        <v>51</v>
      </c>
      <c r="T392" s="36" t="s">
        <v>52</v>
      </c>
      <c r="U392" s="39">
        <v>27.23</v>
      </c>
      <c r="V392" s="44">
        <v>50</v>
      </c>
      <c r="W392" s="12" t="s">
        <v>72</v>
      </c>
      <c r="X392" s="36" t="s">
        <v>53</v>
      </c>
      <c r="Y392" s="10" t="s">
        <v>54</v>
      </c>
      <c r="AB392" s="82" t="s">
        <v>6459</v>
      </c>
      <c r="AC392" s="82" t="s">
        <v>6460</v>
      </c>
      <c r="AD392" s="82" t="s">
        <v>830</v>
      </c>
      <c r="AE392" s="82" t="s">
        <v>572</v>
      </c>
      <c r="AF392" s="82" t="s">
        <v>60</v>
      </c>
      <c r="AG392" s="15" t="s">
        <v>78</v>
      </c>
      <c r="AH392" s="77">
        <v>46.244498</v>
      </c>
      <c r="AI392" s="77">
        <v>119.24335499999999</v>
      </c>
      <c r="AJ392" s="10" t="s">
        <v>58</v>
      </c>
      <c r="AL392" s="80">
        <v>39.57</v>
      </c>
      <c r="AM392" s="82"/>
    </row>
    <row r="393" spans="1:42" ht="13">
      <c r="A393" s="8" t="s">
        <v>5449</v>
      </c>
      <c r="B393" s="82" t="s">
        <v>5450</v>
      </c>
      <c r="C393" s="82" t="s">
        <v>5451</v>
      </c>
      <c r="D393" s="46" t="s">
        <v>5452</v>
      </c>
      <c r="E393" s="19" t="s">
        <v>5453</v>
      </c>
      <c r="F393" t="s">
        <v>65</v>
      </c>
      <c r="G393" s="44" t="s">
        <v>66</v>
      </c>
      <c r="H393" s="82" t="s">
        <v>67</v>
      </c>
      <c r="I393" s="82"/>
      <c r="J393" s="44" t="s">
        <v>5454</v>
      </c>
      <c r="K393" t="s">
        <v>4793</v>
      </c>
      <c r="L393" s="36" t="s">
        <v>70</v>
      </c>
      <c r="M393" s="21">
        <v>8</v>
      </c>
      <c r="O393" s="12" t="s">
        <v>50</v>
      </c>
      <c r="P393" s="13">
        <v>1229.53</v>
      </c>
      <c r="R393" s="13">
        <f>P393/M393</f>
        <v>153.69125</v>
      </c>
      <c r="S393" s="44" t="s">
        <v>71</v>
      </c>
      <c r="U393" s="39">
        <v>183.2</v>
      </c>
      <c r="V393" s="44">
        <v>456</v>
      </c>
      <c r="W393" s="36" t="s">
        <v>72</v>
      </c>
      <c r="X393" s="36" t="s">
        <v>73</v>
      </c>
      <c r="AB393" s="82" t="s">
        <v>5455</v>
      </c>
      <c r="AC393" s="82" t="s">
        <v>5448</v>
      </c>
      <c r="AD393" s="82" t="s">
        <v>2083</v>
      </c>
      <c r="AE393" s="82" t="s">
        <v>757</v>
      </c>
      <c r="AF393" s="82" t="s">
        <v>60</v>
      </c>
      <c r="AG393" s="15" t="s">
        <v>78</v>
      </c>
      <c r="AH393" s="77">
        <v>35.269947000000002</v>
      </c>
      <c r="AI393" s="77">
        <v>107.946376</v>
      </c>
      <c r="AJ393" s="10" t="s">
        <v>58</v>
      </c>
      <c r="AL393" s="80">
        <v>109.8</v>
      </c>
      <c r="AM393" s="82"/>
    </row>
    <row r="394" spans="1:42" ht="13">
      <c r="A394" s="8" t="s">
        <v>5182</v>
      </c>
      <c r="B394" s="15" t="s">
        <v>5183</v>
      </c>
      <c r="C394" s="44"/>
      <c r="D394" s="25" t="s">
        <v>5184</v>
      </c>
      <c r="E394" s="36"/>
      <c r="F394" s="36" t="s">
        <v>46</v>
      </c>
      <c r="G394" s="36"/>
      <c r="I394" s="36"/>
      <c r="J394" s="44" t="s">
        <v>5185</v>
      </c>
      <c r="K394" s="36" t="s">
        <v>5186</v>
      </c>
      <c r="L394" s="36" t="s">
        <v>49</v>
      </c>
      <c r="M394" s="21">
        <v>8</v>
      </c>
      <c r="Q394" s="36"/>
      <c r="R394" s="21"/>
      <c r="S394" s="12" t="s">
        <v>51</v>
      </c>
      <c r="T394" s="44" t="s">
        <v>52</v>
      </c>
      <c r="U394" s="21">
        <v>126</v>
      </c>
      <c r="V394" s="44">
        <v>50</v>
      </c>
      <c r="W394" s="36" t="s">
        <v>72</v>
      </c>
      <c r="X394" s="12" t="s">
        <v>73</v>
      </c>
      <c r="Y394" s="44" t="s">
        <v>54</v>
      </c>
      <c r="Z394" s="36"/>
      <c r="AA394" s="36"/>
      <c r="AB394" s="36" t="s">
        <v>5187</v>
      </c>
      <c r="AE394" s="44" t="s">
        <v>2266</v>
      </c>
      <c r="AF394" s="44" t="s">
        <v>326</v>
      </c>
      <c r="AG394" s="15" t="s">
        <v>101</v>
      </c>
      <c r="AH394" s="44">
        <v>53.527571999999999</v>
      </c>
      <c r="AI394" s="44">
        <v>-114.711063</v>
      </c>
      <c r="AJ394" s="44" t="s">
        <v>58</v>
      </c>
      <c r="AK394" s="44">
        <v>1970</v>
      </c>
      <c r="AL394" s="44">
        <v>3</v>
      </c>
      <c r="AM394" s="44"/>
      <c r="AN394" s="44"/>
      <c r="AO394" s="44"/>
    </row>
    <row r="395" spans="1:42" ht="13">
      <c r="A395" s="8" t="s">
        <v>3418</v>
      </c>
      <c r="B395" s="15" t="s">
        <v>3419</v>
      </c>
      <c r="D395" s="25" t="s">
        <v>3420</v>
      </c>
      <c r="E395" s="36"/>
      <c r="F395" t="s">
        <v>65</v>
      </c>
      <c r="G395" s="44" t="s">
        <v>105</v>
      </c>
      <c r="H395" s="82" t="s">
        <v>67</v>
      </c>
      <c r="J395" s="36" t="s">
        <v>3421</v>
      </c>
      <c r="K395" t="s">
        <v>3422</v>
      </c>
      <c r="L395" s="36" t="s">
        <v>70</v>
      </c>
      <c r="M395" s="13">
        <v>4.2</v>
      </c>
      <c r="P395" s="21"/>
      <c r="R395" s="21"/>
      <c r="S395" s="44" t="s">
        <v>424</v>
      </c>
      <c r="T395" s="12" t="s">
        <v>425</v>
      </c>
      <c r="U395" s="39"/>
      <c r="V395" s="36">
        <v>160</v>
      </c>
      <c r="W395" s="36" t="s">
        <v>58</v>
      </c>
      <c r="X395" s="36" t="s">
        <v>73</v>
      </c>
      <c r="Y395" s="10" t="s">
        <v>255</v>
      </c>
      <c r="Z395" s="21">
        <v>436</v>
      </c>
      <c r="AA395" t="s">
        <v>279</v>
      </c>
      <c r="AB395" t="s">
        <v>3423</v>
      </c>
      <c r="AE395" s="36" t="s">
        <v>257</v>
      </c>
      <c r="AF395" s="36" t="s">
        <v>146</v>
      </c>
      <c r="AG395" s="15" t="s">
        <v>157</v>
      </c>
      <c r="AH395" s="36">
        <v>-21.416653</v>
      </c>
      <c r="AI395" s="61">
        <v>148.310295</v>
      </c>
      <c r="AJ395" s="10" t="s">
        <v>58</v>
      </c>
      <c r="AK395">
        <v>2023</v>
      </c>
      <c r="AO395" s="44"/>
    </row>
    <row r="396" spans="1:42" ht="13">
      <c r="A396" s="8" t="s">
        <v>4799</v>
      </c>
      <c r="B396" s="9" t="s">
        <v>4800</v>
      </c>
      <c r="C396" s="9"/>
      <c r="D396" s="66" t="s">
        <v>4801</v>
      </c>
      <c r="E396" s="36"/>
      <c r="F396" s="36" t="s">
        <v>46</v>
      </c>
      <c r="J396" s="36" t="s">
        <v>1559</v>
      </c>
      <c r="K396" t="s">
        <v>357</v>
      </c>
      <c r="L396" s="36" t="s">
        <v>49</v>
      </c>
      <c r="M396" s="53">
        <v>6.5819999999999999</v>
      </c>
      <c r="O396" s="12" t="s">
        <v>50</v>
      </c>
      <c r="P396" s="21">
        <v>493.9</v>
      </c>
      <c r="R396" s="13">
        <f>P396/M396</f>
        <v>75.037982376177453</v>
      </c>
      <c r="S396" s="12" t="s">
        <v>51</v>
      </c>
      <c r="T396" s="36" t="s">
        <v>52</v>
      </c>
      <c r="U396" s="39">
        <v>17.41</v>
      </c>
      <c r="V396" s="77">
        <v>40</v>
      </c>
      <c r="W396" s="82" t="s">
        <v>58</v>
      </c>
      <c r="X396" s="12" t="s">
        <v>53</v>
      </c>
      <c r="Y396" s="10" t="s">
        <v>54</v>
      </c>
      <c r="Z396" s="36"/>
      <c r="AA396" t="s">
        <v>2847</v>
      </c>
      <c r="AB396" s="36"/>
      <c r="AD396" t="s">
        <v>2848</v>
      </c>
      <c r="AE396" s="44" t="s">
        <v>1562</v>
      </c>
      <c r="AF396" s="44" t="s">
        <v>172</v>
      </c>
      <c r="AG396" s="15" t="s">
        <v>180</v>
      </c>
      <c r="AH396" s="36">
        <v>20.966051</v>
      </c>
      <c r="AI396" s="36">
        <v>85.016369999999995</v>
      </c>
      <c r="AJ396" s="44" t="s">
        <v>58</v>
      </c>
      <c r="AK396" s="44">
        <v>1999</v>
      </c>
      <c r="AL396" s="65">
        <v>35</v>
      </c>
      <c r="AM396" s="44"/>
      <c r="AN396" s="44"/>
      <c r="AO396" s="44"/>
      <c r="AP396" s="82"/>
    </row>
    <row r="397" spans="1:42" ht="13">
      <c r="A397" s="8" t="s">
        <v>1820</v>
      </c>
      <c r="B397" s="15" t="s">
        <v>1821</v>
      </c>
      <c r="C397" s="9"/>
      <c r="D397" s="28" t="s">
        <v>1822</v>
      </c>
      <c r="F397" s="44" t="s">
        <v>46</v>
      </c>
      <c r="J397" t="s">
        <v>1823</v>
      </c>
      <c r="K397" t="s">
        <v>1824</v>
      </c>
      <c r="L397" s="44" t="s">
        <v>49</v>
      </c>
      <c r="M397" s="13">
        <f>N397*0.907185</f>
        <v>2.177244</v>
      </c>
      <c r="N397">
        <v>2.4</v>
      </c>
      <c r="O397" s="21"/>
      <c r="S397" s="36" t="s">
        <v>51</v>
      </c>
      <c r="T397" s="44" t="s">
        <v>52</v>
      </c>
      <c r="X397" s="12" t="s">
        <v>73</v>
      </c>
      <c r="Z397">
        <v>76</v>
      </c>
      <c r="AA397" t="s">
        <v>122</v>
      </c>
      <c r="AE397" t="s">
        <v>124</v>
      </c>
      <c r="AF397" t="s">
        <v>94</v>
      </c>
      <c r="AG397" s="15" t="s">
        <v>101</v>
      </c>
      <c r="AH397">
        <v>37.700000000000003</v>
      </c>
      <c r="AI397">
        <v>-82.07</v>
      </c>
      <c r="AJ397" s="44" t="s">
        <v>58</v>
      </c>
    </row>
    <row r="398" spans="1:42" ht="13">
      <c r="A398" s="8" t="s">
        <v>1965</v>
      </c>
      <c r="B398" s="82" t="s">
        <v>1966</v>
      </c>
      <c r="C398" s="82" t="s">
        <v>1967</v>
      </c>
      <c r="D398" s="19" t="s">
        <v>1968</v>
      </c>
      <c r="E398" s="19" t="s">
        <v>1969</v>
      </c>
      <c r="F398" t="s">
        <v>65</v>
      </c>
      <c r="G398" s="10" t="s">
        <v>105</v>
      </c>
      <c r="H398" s="30" t="s">
        <v>67</v>
      </c>
      <c r="I398" s="82"/>
      <c r="J398" s="44" t="s">
        <v>1970</v>
      </c>
      <c r="K398" s="44" t="s">
        <v>1971</v>
      </c>
      <c r="L398" s="12" t="s">
        <v>70</v>
      </c>
      <c r="M398" s="13">
        <v>2.4</v>
      </c>
      <c r="R398" s="21"/>
      <c r="S398" s="44" t="s">
        <v>71</v>
      </c>
      <c r="U398" s="27">
        <v>33.490699999999997</v>
      </c>
      <c r="V398" s="44">
        <v>456</v>
      </c>
      <c r="W398" s="36" t="s">
        <v>72</v>
      </c>
      <c r="X398" s="12" t="s">
        <v>73</v>
      </c>
      <c r="Y398" s="10" t="s">
        <v>54</v>
      </c>
      <c r="Z398" s="82"/>
      <c r="AA398" s="82"/>
      <c r="AB398" s="82" t="s">
        <v>1972</v>
      </c>
      <c r="AC398" s="82" t="s">
        <v>1973</v>
      </c>
      <c r="AD398" s="82" t="s">
        <v>1974</v>
      </c>
      <c r="AE398" s="82" t="s">
        <v>649</v>
      </c>
      <c r="AF398" s="82" t="s">
        <v>60</v>
      </c>
      <c r="AG398" s="15" t="s">
        <v>78</v>
      </c>
      <c r="AH398" s="77">
        <v>38.471097999999998</v>
      </c>
      <c r="AI398" s="77">
        <v>106.59064100000001</v>
      </c>
      <c r="AJ398" s="44" t="s">
        <v>79</v>
      </c>
      <c r="AL398" s="82"/>
      <c r="AM398" s="82"/>
    </row>
    <row r="399" spans="1:42" ht="13">
      <c r="A399" s="8" t="s">
        <v>1975</v>
      </c>
      <c r="B399" s="82" t="s">
        <v>1976</v>
      </c>
      <c r="C399" s="82" t="s">
        <v>1977</v>
      </c>
      <c r="D399" s="19" t="s">
        <v>1978</v>
      </c>
      <c r="E399" s="19" t="s">
        <v>1979</v>
      </c>
      <c r="F399" t="s">
        <v>65</v>
      </c>
      <c r="G399" s="44" t="s">
        <v>105</v>
      </c>
      <c r="H399" s="82" t="s">
        <v>67</v>
      </c>
      <c r="I399" s="82"/>
      <c r="J399" s="44" t="s">
        <v>1970</v>
      </c>
      <c r="K399" s="44" t="s">
        <v>1971</v>
      </c>
      <c r="L399" s="12" t="s">
        <v>70</v>
      </c>
      <c r="M399" s="13">
        <v>2.4</v>
      </c>
      <c r="R399" s="21"/>
      <c r="S399" s="44" t="s">
        <v>71</v>
      </c>
      <c r="U399" s="27">
        <v>22.7</v>
      </c>
      <c r="V399" s="44">
        <v>456</v>
      </c>
      <c r="W399" s="12" t="s">
        <v>72</v>
      </c>
      <c r="X399" s="36" t="s">
        <v>73</v>
      </c>
      <c r="Y399" s="44" t="s">
        <v>54</v>
      </c>
      <c r="Z399" s="82"/>
      <c r="AA399" s="82"/>
      <c r="AB399" s="82" t="s">
        <v>1972</v>
      </c>
      <c r="AC399" s="82" t="s">
        <v>1973</v>
      </c>
      <c r="AD399" s="82" t="s">
        <v>1973</v>
      </c>
      <c r="AE399" s="82" t="s">
        <v>649</v>
      </c>
      <c r="AF399" s="82" t="s">
        <v>60</v>
      </c>
      <c r="AG399" s="15" t="s">
        <v>78</v>
      </c>
      <c r="AH399" s="77">
        <v>38.499659000000001</v>
      </c>
      <c r="AI399" s="77">
        <v>106.601962</v>
      </c>
      <c r="AJ399" s="44" t="s">
        <v>79</v>
      </c>
      <c r="AL399" s="82"/>
      <c r="AM399" s="82"/>
    </row>
    <row r="400" spans="1:42" ht="13">
      <c r="A400" s="8" t="s">
        <v>4699</v>
      </c>
      <c r="B400" s="65" t="s">
        <v>4700</v>
      </c>
      <c r="C400" t="s">
        <v>4701</v>
      </c>
      <c r="D400" s="62" t="s">
        <v>4702</v>
      </c>
      <c r="E400" s="62" t="s">
        <v>4703</v>
      </c>
      <c r="F400" s="36" t="s">
        <v>46</v>
      </c>
      <c r="G400" s="21"/>
      <c r="J400" s="21" t="s">
        <v>3680</v>
      </c>
      <c r="K400" s="44" t="s">
        <v>3681</v>
      </c>
      <c r="L400" s="36" t="s">
        <v>70</v>
      </c>
      <c r="M400" s="53">
        <v>6.1</v>
      </c>
      <c r="O400" s="36" t="s">
        <v>50</v>
      </c>
      <c r="P400" s="21">
        <v>22.126000000000001</v>
      </c>
      <c r="R400" s="13">
        <f t="shared" ref="R400:R419" si="18">P400/M400</f>
        <v>3.6272131147540989</v>
      </c>
      <c r="S400" s="10" t="s">
        <v>71</v>
      </c>
      <c r="U400" s="39">
        <v>28.4145</v>
      </c>
      <c r="V400">
        <v>456</v>
      </c>
      <c r="W400" t="s">
        <v>72</v>
      </c>
      <c r="X400" s="36" t="s">
        <v>73</v>
      </c>
      <c r="Y400" s="10" t="s">
        <v>54</v>
      </c>
      <c r="AB400" t="s">
        <v>3682</v>
      </c>
      <c r="AC400" t="s">
        <v>570</v>
      </c>
      <c r="AD400" t="s">
        <v>571</v>
      </c>
      <c r="AE400" t="s">
        <v>572</v>
      </c>
      <c r="AF400" t="s">
        <v>60</v>
      </c>
      <c r="AG400" s="15" t="s">
        <v>78</v>
      </c>
      <c r="AH400">
        <v>39.458669</v>
      </c>
      <c r="AI400">
        <v>110.559449</v>
      </c>
      <c r="AJ400" s="10" t="s">
        <v>58</v>
      </c>
      <c r="AK400">
        <v>2007</v>
      </c>
      <c r="AL400" s="21"/>
    </row>
    <row r="401" spans="1:41" ht="13">
      <c r="A401" s="8" t="s">
        <v>6376</v>
      </c>
      <c r="B401" s="65" t="s">
        <v>6377</v>
      </c>
      <c r="C401" t="s">
        <v>6378</v>
      </c>
      <c r="D401" s="62" t="s">
        <v>6379</v>
      </c>
      <c r="E401" s="62" t="s">
        <v>6380</v>
      </c>
      <c r="F401" s="36" t="s">
        <v>46</v>
      </c>
      <c r="G401" s="21"/>
      <c r="J401" s="65" t="s">
        <v>6381</v>
      </c>
      <c r="K401" s="65" t="s">
        <v>6382</v>
      </c>
      <c r="L401" s="36" t="s">
        <v>70</v>
      </c>
      <c r="M401" s="21">
        <v>15</v>
      </c>
      <c r="O401" s="12" t="s">
        <v>50</v>
      </c>
      <c r="P401" s="21">
        <v>1266.4100000000001</v>
      </c>
      <c r="R401" s="13">
        <f t="shared" si="18"/>
        <v>84.427333333333337</v>
      </c>
      <c r="S401" s="10" t="s">
        <v>71</v>
      </c>
      <c r="U401" s="39">
        <v>151</v>
      </c>
      <c r="V401">
        <v>456</v>
      </c>
      <c r="W401" t="s">
        <v>72</v>
      </c>
      <c r="X401" s="36" t="s">
        <v>73</v>
      </c>
      <c r="Y401" s="10" t="s">
        <v>54</v>
      </c>
      <c r="AB401" t="s">
        <v>6383</v>
      </c>
      <c r="AC401" t="s">
        <v>1476</v>
      </c>
      <c r="AD401" t="s">
        <v>623</v>
      </c>
      <c r="AE401" t="s">
        <v>624</v>
      </c>
      <c r="AF401" t="s">
        <v>60</v>
      </c>
      <c r="AG401" s="15" t="s">
        <v>78</v>
      </c>
      <c r="AH401">
        <v>38.935223000000001</v>
      </c>
      <c r="AI401">
        <v>110.40081499999999</v>
      </c>
      <c r="AJ401" s="10" t="s">
        <v>58</v>
      </c>
      <c r="AK401">
        <v>2011</v>
      </c>
      <c r="AL401" s="21">
        <v>64.900000000000006</v>
      </c>
    </row>
    <row r="402" spans="1:41" ht="13">
      <c r="A402" s="8" t="s">
        <v>6402</v>
      </c>
      <c r="B402" s="82" t="s">
        <v>6403</v>
      </c>
      <c r="C402" s="82" t="s">
        <v>6404</v>
      </c>
      <c r="D402" s="49" t="s">
        <v>6405</v>
      </c>
      <c r="E402" s="49" t="s">
        <v>6406</v>
      </c>
      <c r="F402" s="36" t="s">
        <v>46</v>
      </c>
      <c r="G402" s="82"/>
      <c r="I402" s="79"/>
      <c r="J402" t="s">
        <v>6407</v>
      </c>
      <c r="K402" s="44" t="s">
        <v>6408</v>
      </c>
      <c r="L402" s="12" t="s">
        <v>70</v>
      </c>
      <c r="M402" s="21">
        <v>15</v>
      </c>
      <c r="O402" s="12" t="s">
        <v>50</v>
      </c>
      <c r="P402" s="13">
        <v>2338.3000000000002</v>
      </c>
      <c r="R402" s="13">
        <f t="shared" si="18"/>
        <v>155.88666666666668</v>
      </c>
      <c r="S402" s="44" t="s">
        <v>71</v>
      </c>
      <c r="U402" s="39">
        <v>181.44</v>
      </c>
      <c r="V402" s="10">
        <v>456</v>
      </c>
      <c r="W402" s="12" t="s">
        <v>72</v>
      </c>
      <c r="X402" s="36" t="s">
        <v>73</v>
      </c>
      <c r="AA402" t="s">
        <v>6409</v>
      </c>
      <c r="AB402" s="82" t="s">
        <v>6410</v>
      </c>
      <c r="AC402" s="82" t="s">
        <v>5383</v>
      </c>
      <c r="AD402" s="82" t="s">
        <v>571</v>
      </c>
      <c r="AE402" s="82" t="s">
        <v>572</v>
      </c>
      <c r="AF402" s="82" t="s">
        <v>60</v>
      </c>
      <c r="AG402" s="15" t="s">
        <v>78</v>
      </c>
      <c r="AH402" s="77">
        <v>39.292113999999998</v>
      </c>
      <c r="AI402" s="77">
        <v>109.684071</v>
      </c>
      <c r="AJ402" s="10" t="s">
        <v>58</v>
      </c>
      <c r="AL402" s="80">
        <v>111.3</v>
      </c>
      <c r="AM402" s="82"/>
    </row>
    <row r="403" spans="1:41" ht="13">
      <c r="A403" s="8" t="s">
        <v>4404</v>
      </c>
      <c r="B403" s="82" t="s">
        <v>4405</v>
      </c>
      <c r="C403" s="82" t="s">
        <v>4406</v>
      </c>
      <c r="D403" s="19" t="s">
        <v>4407</v>
      </c>
      <c r="E403" s="19" t="s">
        <v>4408</v>
      </c>
      <c r="F403" s="36" t="s">
        <v>46</v>
      </c>
      <c r="G403" s="82"/>
      <c r="I403" s="82"/>
      <c r="J403" s="44" t="s">
        <v>4409</v>
      </c>
      <c r="K403" s="10" t="s">
        <v>4410</v>
      </c>
      <c r="L403" s="12" t="s">
        <v>70</v>
      </c>
      <c r="M403" s="21">
        <v>6</v>
      </c>
      <c r="O403" s="12" t="s">
        <v>50</v>
      </c>
      <c r="P403">
        <v>810.28</v>
      </c>
      <c r="R403" s="13">
        <f t="shared" si="18"/>
        <v>135.04666666666665</v>
      </c>
      <c r="S403" s="44" t="s">
        <v>71</v>
      </c>
      <c r="U403" s="39">
        <v>48.58</v>
      </c>
      <c r="V403" s="44">
        <v>456</v>
      </c>
      <c r="W403" s="36" t="s">
        <v>72</v>
      </c>
      <c r="X403" s="12" t="s">
        <v>73</v>
      </c>
      <c r="AB403" s="82" t="s">
        <v>4411</v>
      </c>
      <c r="AC403" s="82" t="s">
        <v>4412</v>
      </c>
      <c r="AD403" s="82" t="s">
        <v>571</v>
      </c>
      <c r="AE403" s="82" t="s">
        <v>572</v>
      </c>
      <c r="AF403" s="82" t="s">
        <v>60</v>
      </c>
      <c r="AG403" s="15" t="s">
        <v>78</v>
      </c>
      <c r="AH403" s="77">
        <v>39.875788</v>
      </c>
      <c r="AI403" s="77">
        <v>109.367767</v>
      </c>
      <c r="AJ403" s="10" t="s">
        <v>58</v>
      </c>
      <c r="AL403" s="80">
        <v>64.099999999999994</v>
      </c>
      <c r="AM403" s="82"/>
    </row>
    <row r="404" spans="1:41" ht="13">
      <c r="A404" s="8" t="s">
        <v>6329</v>
      </c>
      <c r="B404" s="44" t="s">
        <v>6330</v>
      </c>
      <c r="C404" s="44"/>
      <c r="D404" s="25" t="s">
        <v>6331</v>
      </c>
      <c r="E404" s="36"/>
      <c r="F404" s="36" t="s">
        <v>46</v>
      </c>
      <c r="G404" s="36"/>
      <c r="I404" s="36"/>
      <c r="J404" s="36" t="s">
        <v>6332</v>
      </c>
      <c r="K404" s="36" t="s">
        <v>6332</v>
      </c>
      <c r="L404" s="12" t="s">
        <v>49</v>
      </c>
      <c r="M404" s="13">
        <v>14.3</v>
      </c>
      <c r="N404" s="36"/>
      <c r="O404" s="12" t="s">
        <v>50</v>
      </c>
      <c r="P404" s="21">
        <v>370.8</v>
      </c>
      <c r="Q404" s="36"/>
      <c r="R404" s="13">
        <f t="shared" si="18"/>
        <v>25.93006993006993</v>
      </c>
      <c r="S404" s="36" t="s">
        <v>51</v>
      </c>
      <c r="T404" s="36" t="s">
        <v>52</v>
      </c>
      <c r="U404" s="21">
        <v>60</v>
      </c>
      <c r="V404" s="9">
        <v>50</v>
      </c>
      <c r="W404" s="36" t="s">
        <v>72</v>
      </c>
      <c r="X404" s="36" t="s">
        <v>53</v>
      </c>
      <c r="Y404" s="10" t="s">
        <v>54</v>
      </c>
      <c r="Z404" s="36"/>
      <c r="AA404" s="36" t="s">
        <v>6333</v>
      </c>
      <c r="AB404" s="36" t="s">
        <v>6334</v>
      </c>
      <c r="AD404" s="36"/>
      <c r="AE404" s="44" t="s">
        <v>6335</v>
      </c>
      <c r="AF404" s="44" t="s">
        <v>1225</v>
      </c>
      <c r="AG404" s="15" t="s">
        <v>191</v>
      </c>
      <c r="AH404" s="44">
        <v>19.710049999999999</v>
      </c>
      <c r="AI404" s="44">
        <v>101.29841999999999</v>
      </c>
      <c r="AJ404" s="10" t="s">
        <v>58</v>
      </c>
      <c r="AK404" s="44">
        <v>2015</v>
      </c>
      <c r="AL404" s="44">
        <v>21</v>
      </c>
      <c r="AM404" s="44" t="s">
        <v>499</v>
      </c>
      <c r="AN404" s="36" t="s">
        <v>6336</v>
      </c>
      <c r="AO404" s="25" t="s">
        <v>6337</v>
      </c>
    </row>
    <row r="405" spans="1:41" ht="16.5" customHeight="1">
      <c r="A405" s="8" t="s">
        <v>630</v>
      </c>
      <c r="B405" s="82" t="s">
        <v>631</v>
      </c>
      <c r="C405" s="82" t="s">
        <v>632</v>
      </c>
      <c r="D405" s="19" t="s">
        <v>633</v>
      </c>
      <c r="E405" s="19" t="s">
        <v>634</v>
      </c>
      <c r="F405" t="s">
        <v>65</v>
      </c>
      <c r="G405" s="44" t="s">
        <v>66</v>
      </c>
      <c r="H405" s="82" t="s">
        <v>67</v>
      </c>
      <c r="I405" s="82"/>
      <c r="J405" s="44" t="s">
        <v>635</v>
      </c>
      <c r="K405" s="44" t="s">
        <v>636</v>
      </c>
      <c r="L405" s="12" t="s">
        <v>70</v>
      </c>
      <c r="M405" s="13">
        <v>1.2</v>
      </c>
      <c r="O405" s="12" t="s">
        <v>50</v>
      </c>
      <c r="P405" s="39">
        <v>88.948999999999998</v>
      </c>
      <c r="R405" s="13">
        <f t="shared" si="18"/>
        <v>74.124166666666667</v>
      </c>
      <c r="S405" s="10" t="s">
        <v>71</v>
      </c>
      <c r="U405" s="27">
        <v>11.08</v>
      </c>
      <c r="V405" s="44">
        <v>456</v>
      </c>
      <c r="W405" s="36" t="s">
        <v>72</v>
      </c>
      <c r="X405" s="12" t="s">
        <v>73</v>
      </c>
      <c r="Y405" s="44" t="s">
        <v>54</v>
      </c>
      <c r="Z405" s="44">
        <v>150</v>
      </c>
      <c r="AB405" s="82"/>
      <c r="AC405" s="82" t="s">
        <v>637</v>
      </c>
      <c r="AD405" s="82" t="s">
        <v>638</v>
      </c>
      <c r="AE405" s="82" t="s">
        <v>561</v>
      </c>
      <c r="AF405" s="82" t="s">
        <v>60</v>
      </c>
      <c r="AG405" s="15" t="s">
        <v>78</v>
      </c>
      <c r="AH405" s="77">
        <v>44.438296999999999</v>
      </c>
      <c r="AI405" s="77">
        <v>84.766746999999995</v>
      </c>
      <c r="AJ405" s="10" t="s">
        <v>58</v>
      </c>
      <c r="AL405" s="80">
        <v>53</v>
      </c>
      <c r="AM405" s="82"/>
    </row>
    <row r="406" spans="1:41" ht="13">
      <c r="A406" s="8" t="s">
        <v>5335</v>
      </c>
      <c r="B406" s="65" t="s">
        <v>5336</v>
      </c>
      <c r="C406" t="s">
        <v>5337</v>
      </c>
      <c r="D406" s="62" t="s">
        <v>5338</v>
      </c>
      <c r="E406" s="62" t="s">
        <v>5339</v>
      </c>
      <c r="F406" s="36" t="s">
        <v>46</v>
      </c>
      <c r="G406" s="21"/>
      <c r="J406" s="65" t="s">
        <v>5340</v>
      </c>
      <c r="K406" t="s">
        <v>1193</v>
      </c>
      <c r="L406" s="12" t="s">
        <v>70</v>
      </c>
      <c r="M406" s="21">
        <v>8</v>
      </c>
      <c r="O406" s="12" t="s">
        <v>50</v>
      </c>
      <c r="P406" s="21">
        <v>3676.28</v>
      </c>
      <c r="R406" s="13">
        <f t="shared" si="18"/>
        <v>459.53500000000003</v>
      </c>
      <c r="S406" s="36" t="s">
        <v>51</v>
      </c>
      <c r="T406" s="36" t="s">
        <v>52</v>
      </c>
      <c r="U406" s="27">
        <v>79.37</v>
      </c>
      <c r="V406" s="9">
        <v>50</v>
      </c>
      <c r="W406" s="12" t="s">
        <v>72</v>
      </c>
      <c r="X406" s="12" t="s">
        <v>73</v>
      </c>
      <c r="Y406" s="44" t="s">
        <v>54</v>
      </c>
      <c r="AC406" t="s">
        <v>3160</v>
      </c>
      <c r="AD406" t="s">
        <v>1964</v>
      </c>
      <c r="AE406" t="s">
        <v>561</v>
      </c>
      <c r="AF406" t="s">
        <v>60</v>
      </c>
      <c r="AG406" s="15" t="s">
        <v>78</v>
      </c>
      <c r="AH406">
        <v>44.499893</v>
      </c>
      <c r="AI406">
        <v>90.290051000000005</v>
      </c>
      <c r="AJ406" s="10" t="s">
        <v>58</v>
      </c>
      <c r="AK406">
        <v>2018</v>
      </c>
      <c r="AL406" s="21">
        <v>30</v>
      </c>
    </row>
    <row r="407" spans="1:41" ht="13">
      <c r="A407" s="8" t="s">
        <v>3153</v>
      </c>
      <c r="B407" s="82" t="s">
        <v>3154</v>
      </c>
      <c r="C407" s="82" t="s">
        <v>3155</v>
      </c>
      <c r="D407" s="19" t="s">
        <v>3156</v>
      </c>
      <c r="E407" s="19" t="s">
        <v>3157</v>
      </c>
      <c r="F407" t="s">
        <v>65</v>
      </c>
      <c r="G407" s="44" t="s">
        <v>66</v>
      </c>
      <c r="H407" s="82" t="s">
        <v>67</v>
      </c>
      <c r="I407" s="82"/>
      <c r="J407" s="44" t="s">
        <v>3158</v>
      </c>
      <c r="K407" s="44" t="s">
        <v>3159</v>
      </c>
      <c r="L407" s="12" t="s">
        <v>70</v>
      </c>
      <c r="M407" s="21">
        <v>4</v>
      </c>
      <c r="O407" s="12" t="s">
        <v>50</v>
      </c>
      <c r="P407">
        <v>373.5</v>
      </c>
      <c r="R407" s="13">
        <f t="shared" si="18"/>
        <v>93.375</v>
      </c>
      <c r="S407" s="44" t="s">
        <v>71</v>
      </c>
      <c r="U407" s="27">
        <v>12.882999999999999</v>
      </c>
      <c r="V407" s="10">
        <v>456</v>
      </c>
      <c r="W407" s="12" t="s">
        <v>72</v>
      </c>
      <c r="X407" s="12" t="s">
        <v>73</v>
      </c>
      <c r="Y407" s="44" t="s">
        <v>54</v>
      </c>
      <c r="Z407" s="82"/>
      <c r="AA407" s="82"/>
      <c r="AB407" s="82"/>
      <c r="AC407" s="82" t="s">
        <v>3160</v>
      </c>
      <c r="AD407" s="82" t="s">
        <v>728</v>
      </c>
      <c r="AE407" s="82" t="s">
        <v>561</v>
      </c>
      <c r="AF407" s="82" t="s">
        <v>60</v>
      </c>
      <c r="AG407" s="15" t="s">
        <v>78</v>
      </c>
      <c r="AH407" s="77">
        <v>44.519199999999998</v>
      </c>
      <c r="AI407" s="77">
        <v>90.313500000000005</v>
      </c>
      <c r="AJ407" s="44" t="s">
        <v>58</v>
      </c>
      <c r="AL407" s="80">
        <v>85</v>
      </c>
      <c r="AM407" s="82"/>
    </row>
    <row r="408" spans="1:41" ht="13">
      <c r="A408" s="8" t="s">
        <v>3949</v>
      </c>
      <c r="B408" s="82" t="s">
        <v>3950</v>
      </c>
      <c r="C408" s="82" t="s">
        <v>3951</v>
      </c>
      <c r="D408" s="19" t="s">
        <v>3952</v>
      </c>
      <c r="E408" s="19" t="s">
        <v>3953</v>
      </c>
      <c r="F408" t="s">
        <v>65</v>
      </c>
      <c r="G408" s="44" t="s">
        <v>66</v>
      </c>
      <c r="H408" s="82" t="s">
        <v>67</v>
      </c>
      <c r="I408" s="82"/>
      <c r="J408" s="44" t="s">
        <v>3954</v>
      </c>
      <c r="K408" s="44" t="s">
        <v>3955</v>
      </c>
      <c r="L408" s="12" t="s">
        <v>70</v>
      </c>
      <c r="M408" s="21">
        <v>5</v>
      </c>
      <c r="O408" s="12" t="s">
        <v>50</v>
      </c>
      <c r="P408">
        <v>415.43</v>
      </c>
      <c r="R408" s="13">
        <f t="shared" si="18"/>
        <v>83.085999999999999</v>
      </c>
      <c r="S408" s="44" t="s">
        <v>71</v>
      </c>
      <c r="U408" s="27">
        <v>29.689299999999999</v>
      </c>
      <c r="V408" s="44">
        <v>456</v>
      </c>
      <c r="W408" s="36" t="s">
        <v>72</v>
      </c>
      <c r="X408" s="12" t="s">
        <v>73</v>
      </c>
      <c r="Z408" s="82"/>
      <c r="AA408" s="82"/>
      <c r="AB408" s="82" t="s">
        <v>3956</v>
      </c>
      <c r="AC408" s="82" t="s">
        <v>3957</v>
      </c>
      <c r="AD408" s="82" t="s">
        <v>571</v>
      </c>
      <c r="AE408" s="82" t="s">
        <v>572</v>
      </c>
      <c r="AF408" s="82" t="s">
        <v>60</v>
      </c>
      <c r="AG408" s="15" t="s">
        <v>78</v>
      </c>
      <c r="AH408" s="77">
        <v>39.452624</v>
      </c>
      <c r="AI408" s="77">
        <v>111.290036</v>
      </c>
      <c r="AJ408" s="44" t="s">
        <v>58</v>
      </c>
      <c r="AL408" s="82"/>
      <c r="AM408" s="82"/>
    </row>
    <row r="409" spans="1:41" ht="13">
      <c r="A409" s="8" t="s">
        <v>2014</v>
      </c>
      <c r="B409" s="82" t="s">
        <v>2015</v>
      </c>
      <c r="C409" s="82" t="s">
        <v>2016</v>
      </c>
      <c r="D409" s="46" t="s">
        <v>2017</v>
      </c>
      <c r="E409" s="46" t="s">
        <v>2018</v>
      </c>
      <c r="F409" t="s">
        <v>65</v>
      </c>
      <c r="G409" s="44" t="s">
        <v>66</v>
      </c>
      <c r="H409" s="82" t="s">
        <v>67</v>
      </c>
      <c r="I409" s="82" t="s">
        <v>318</v>
      </c>
      <c r="J409" t="s">
        <v>2019</v>
      </c>
      <c r="K409" s="44" t="s">
        <v>2020</v>
      </c>
      <c r="L409" s="12" t="s">
        <v>70</v>
      </c>
      <c r="M409" s="13">
        <v>2.4</v>
      </c>
      <c r="O409" s="12" t="s">
        <v>50</v>
      </c>
      <c r="P409">
        <v>194.06700000000001</v>
      </c>
      <c r="R409" s="13">
        <f t="shared" si="18"/>
        <v>80.861250000000013</v>
      </c>
      <c r="S409" s="44" t="s">
        <v>71</v>
      </c>
      <c r="U409" s="27">
        <v>25.38</v>
      </c>
      <c r="V409" s="10">
        <v>456</v>
      </c>
      <c r="W409" s="12" t="s">
        <v>72</v>
      </c>
      <c r="X409" s="36" t="s">
        <v>73</v>
      </c>
      <c r="Y409" s="44" t="s">
        <v>54</v>
      </c>
      <c r="Z409" s="82"/>
      <c r="AA409" s="82"/>
      <c r="AB409" s="82" t="s">
        <v>2021</v>
      </c>
      <c r="AC409" s="82" t="s">
        <v>2022</v>
      </c>
      <c r="AD409" s="82" t="s">
        <v>1973</v>
      </c>
      <c r="AE409" s="82" t="s">
        <v>649</v>
      </c>
      <c r="AF409" s="82" t="s">
        <v>60</v>
      </c>
      <c r="AG409" s="15" t="s">
        <v>78</v>
      </c>
      <c r="AH409" s="77">
        <v>38.480865999999999</v>
      </c>
      <c r="AI409" s="77">
        <v>106.613547</v>
      </c>
      <c r="AJ409" s="44" t="s">
        <v>58</v>
      </c>
      <c r="AL409" s="80">
        <v>64.099999999999994</v>
      </c>
      <c r="AM409" s="82"/>
    </row>
    <row r="410" spans="1:41" ht="13">
      <c r="A410" s="8" t="s">
        <v>1224</v>
      </c>
      <c r="B410" s="44" t="s">
        <v>1226</v>
      </c>
      <c r="C410" s="44"/>
      <c r="D410" s="43" t="s">
        <v>1227</v>
      </c>
      <c r="E410" s="36"/>
      <c r="F410" s="36" t="s">
        <v>65</v>
      </c>
      <c r="G410" s="44" t="s">
        <v>150</v>
      </c>
      <c r="H410" s="82" t="s">
        <v>67</v>
      </c>
      <c r="I410" s="36"/>
      <c r="J410" s="36" t="s">
        <v>1228</v>
      </c>
      <c r="K410" s="36" t="s">
        <v>1229</v>
      </c>
      <c r="L410" s="36" t="s">
        <v>70</v>
      </c>
      <c r="M410" s="13">
        <v>1.5</v>
      </c>
      <c r="N410" s="36"/>
      <c r="O410" s="12" t="s">
        <v>50</v>
      </c>
      <c r="P410" s="21">
        <v>60</v>
      </c>
      <c r="Q410" s="36"/>
      <c r="R410" s="13">
        <f t="shared" si="18"/>
        <v>40</v>
      </c>
      <c r="S410" s="36" t="s">
        <v>51</v>
      </c>
      <c r="T410" s="36" t="s">
        <v>52</v>
      </c>
      <c r="U410" s="39"/>
      <c r="V410" s="44">
        <v>50</v>
      </c>
      <c r="W410" s="36" t="s">
        <v>72</v>
      </c>
      <c r="X410" s="12" t="s">
        <v>53</v>
      </c>
      <c r="Y410" s="44" t="s">
        <v>54</v>
      </c>
      <c r="Z410" s="36"/>
      <c r="AA410" s="36"/>
      <c r="AB410" s="36"/>
      <c r="AD410" s="36"/>
      <c r="AE410" s="44" t="s">
        <v>1230</v>
      </c>
      <c r="AF410" s="44" t="s">
        <v>1225</v>
      </c>
      <c r="AG410" s="15" t="s">
        <v>191</v>
      </c>
      <c r="AH410" s="44">
        <v>20.424206000000002</v>
      </c>
      <c r="AI410" s="54">
        <v>104.050747</v>
      </c>
      <c r="AJ410" s="36" t="s">
        <v>79</v>
      </c>
      <c r="AK410" s="44">
        <v>2020</v>
      </c>
      <c r="AL410" s="44"/>
      <c r="AM410" s="44" t="s">
        <v>499</v>
      </c>
      <c r="AN410" s="36" t="s">
        <v>1231</v>
      </c>
      <c r="AO410" s="25" t="s">
        <v>1232</v>
      </c>
    </row>
    <row r="411" spans="1:41" ht="13">
      <c r="A411" s="8" t="s">
        <v>3870</v>
      </c>
      <c r="B411" s="65" t="s">
        <v>3871</v>
      </c>
      <c r="C411" t="s">
        <v>3872</v>
      </c>
      <c r="D411" s="62" t="s">
        <v>3873</v>
      </c>
      <c r="E411" s="62" t="s">
        <v>3874</v>
      </c>
      <c r="F411" s="36" t="s">
        <v>46</v>
      </c>
      <c r="G411" s="21"/>
      <c r="J411" s="65" t="s">
        <v>3875</v>
      </c>
      <c r="K411" s="65" t="s">
        <v>3876</v>
      </c>
      <c r="L411" s="12" t="s">
        <v>70</v>
      </c>
      <c r="M411" s="21">
        <v>5</v>
      </c>
      <c r="O411" s="36" t="s">
        <v>50</v>
      </c>
      <c r="P411" s="21">
        <v>182.804</v>
      </c>
      <c r="R411" s="13">
        <f t="shared" si="18"/>
        <v>36.5608</v>
      </c>
      <c r="S411" s="44" t="s">
        <v>71</v>
      </c>
      <c r="U411" s="39">
        <v>91.52</v>
      </c>
      <c r="V411">
        <v>456</v>
      </c>
      <c r="W411" t="s">
        <v>72</v>
      </c>
      <c r="X411" s="36" t="s">
        <v>73</v>
      </c>
      <c r="Y411" s="36"/>
      <c r="AB411" t="s">
        <v>3877</v>
      </c>
      <c r="AC411" t="s">
        <v>3878</v>
      </c>
      <c r="AD411" t="s">
        <v>3717</v>
      </c>
      <c r="AE411" t="s">
        <v>624</v>
      </c>
      <c r="AF411" t="s">
        <v>60</v>
      </c>
      <c r="AG411" s="15" t="s">
        <v>78</v>
      </c>
      <c r="AH411">
        <v>35.390535</v>
      </c>
      <c r="AI411">
        <v>108.919611</v>
      </c>
      <c r="AJ411" s="44" t="s">
        <v>58</v>
      </c>
      <c r="AK411">
        <v>2011</v>
      </c>
      <c r="AL411" s="21">
        <v>62</v>
      </c>
    </row>
    <row r="412" spans="1:41" ht="13">
      <c r="A412" s="8" t="s">
        <v>4463</v>
      </c>
      <c r="B412" s="65" t="s">
        <v>4464</v>
      </c>
      <c r="C412" t="s">
        <v>4465</v>
      </c>
      <c r="D412" s="62" t="s">
        <v>4466</v>
      </c>
      <c r="E412" s="62" t="s">
        <v>4467</v>
      </c>
      <c r="F412" s="36" t="s">
        <v>46</v>
      </c>
      <c r="G412" s="21"/>
      <c r="J412" s="65" t="s">
        <v>4468</v>
      </c>
      <c r="K412" s="65" t="s">
        <v>2532</v>
      </c>
      <c r="L412" s="12" t="s">
        <v>70</v>
      </c>
      <c r="M412" s="21">
        <v>6</v>
      </c>
      <c r="O412" s="12" t="s">
        <v>50</v>
      </c>
      <c r="P412" s="21">
        <v>286.30380000000002</v>
      </c>
      <c r="R412" s="13">
        <f t="shared" si="18"/>
        <v>47.717300000000002</v>
      </c>
      <c r="S412" s="44" t="s">
        <v>71</v>
      </c>
      <c r="U412" s="27">
        <v>197.5</v>
      </c>
      <c r="V412">
        <v>456</v>
      </c>
      <c r="W412" t="s">
        <v>72</v>
      </c>
      <c r="X412" s="12" t="s">
        <v>73</v>
      </c>
      <c r="Y412" s="44" t="s">
        <v>54</v>
      </c>
      <c r="AB412" t="s">
        <v>4469</v>
      </c>
      <c r="AC412" t="s">
        <v>4470</v>
      </c>
      <c r="AD412" t="s">
        <v>3717</v>
      </c>
      <c r="AE412" t="s">
        <v>624</v>
      </c>
      <c r="AF412" t="s">
        <v>60</v>
      </c>
      <c r="AG412" s="15" t="s">
        <v>78</v>
      </c>
      <c r="AH412">
        <v>35.656135999999996</v>
      </c>
      <c r="AI412">
        <v>109.06479400000001</v>
      </c>
      <c r="AJ412" s="10" t="s">
        <v>58</v>
      </c>
      <c r="AK412">
        <v>2011</v>
      </c>
      <c r="AL412" s="21">
        <v>46.5</v>
      </c>
    </row>
    <row r="413" spans="1:41" ht="13">
      <c r="A413" s="8" t="s">
        <v>5265</v>
      </c>
      <c r="B413" s="65" t="s">
        <v>5266</v>
      </c>
      <c r="C413" t="s">
        <v>5267</v>
      </c>
      <c r="D413" s="62" t="s">
        <v>5268</v>
      </c>
      <c r="E413" s="62" t="s">
        <v>5269</v>
      </c>
      <c r="F413" s="36" t="s">
        <v>46</v>
      </c>
      <c r="G413" s="21"/>
      <c r="J413" s="65" t="s">
        <v>5270</v>
      </c>
      <c r="K413" s="65" t="s">
        <v>5271</v>
      </c>
      <c r="L413" s="36" t="s">
        <v>70</v>
      </c>
      <c r="M413" s="21">
        <v>8</v>
      </c>
      <c r="O413" s="36" t="s">
        <v>50</v>
      </c>
      <c r="P413" s="21">
        <v>557.75609999999995</v>
      </c>
      <c r="R413" s="13">
        <f t="shared" si="18"/>
        <v>69.719512499999993</v>
      </c>
      <c r="S413" s="44" t="s">
        <v>71</v>
      </c>
      <c r="U413" s="39">
        <v>351.94</v>
      </c>
      <c r="V413">
        <v>456</v>
      </c>
      <c r="W413" t="s">
        <v>72</v>
      </c>
      <c r="X413" s="36" t="s">
        <v>73</v>
      </c>
      <c r="Y413" s="36"/>
      <c r="AB413" t="s">
        <v>4469</v>
      </c>
      <c r="AC413" t="s">
        <v>5272</v>
      </c>
      <c r="AD413" t="s">
        <v>3717</v>
      </c>
      <c r="AE413" t="s">
        <v>624</v>
      </c>
      <c r="AF413" t="s">
        <v>60</v>
      </c>
      <c r="AG413" s="15" t="s">
        <v>78</v>
      </c>
      <c r="AH413">
        <v>35.661062000000001</v>
      </c>
      <c r="AI413">
        <v>108.91871</v>
      </c>
      <c r="AJ413" s="10" t="s">
        <v>58</v>
      </c>
      <c r="AK413">
        <v>2009</v>
      </c>
      <c r="AL413" s="21"/>
    </row>
    <row r="414" spans="1:41" ht="13">
      <c r="A414" s="8" t="s">
        <v>5815</v>
      </c>
      <c r="B414" s="82" t="s">
        <v>5816</v>
      </c>
      <c r="C414" s="82" t="s">
        <v>5817</v>
      </c>
      <c r="D414" s="49" t="s">
        <v>5818</v>
      </c>
      <c r="E414" s="48" t="s">
        <v>5819</v>
      </c>
      <c r="F414" s="36" t="s">
        <v>46</v>
      </c>
      <c r="G414" s="82"/>
      <c r="I414" s="82"/>
      <c r="J414" s="44" t="s">
        <v>5820</v>
      </c>
      <c r="K414" s="44" t="s">
        <v>5821</v>
      </c>
      <c r="L414" s="36" t="s">
        <v>70</v>
      </c>
      <c r="M414" s="21">
        <v>10</v>
      </c>
      <c r="O414" s="36" t="s">
        <v>50</v>
      </c>
      <c r="P414">
        <v>926.39</v>
      </c>
      <c r="R414" s="13">
        <f t="shared" si="18"/>
        <v>92.638999999999996</v>
      </c>
      <c r="S414" s="10" t="s">
        <v>71</v>
      </c>
      <c r="U414" s="39">
        <v>42.68</v>
      </c>
      <c r="V414" s="44">
        <v>456</v>
      </c>
      <c r="W414" s="36" t="s">
        <v>72</v>
      </c>
      <c r="X414" s="12" t="s">
        <v>73</v>
      </c>
      <c r="AB414" s="82" t="s">
        <v>4140</v>
      </c>
      <c r="AC414" s="82" t="s">
        <v>3957</v>
      </c>
      <c r="AD414" s="82" t="s">
        <v>571</v>
      </c>
      <c r="AE414" s="82" t="s">
        <v>572</v>
      </c>
      <c r="AF414" s="82" t="s">
        <v>60</v>
      </c>
      <c r="AG414" s="15" t="s">
        <v>78</v>
      </c>
      <c r="AH414" s="77">
        <v>39.720976999999998</v>
      </c>
      <c r="AI414" s="77">
        <v>111.22666599999999</v>
      </c>
      <c r="AJ414" s="10" t="s">
        <v>58</v>
      </c>
      <c r="AL414" s="80">
        <v>66.2</v>
      </c>
      <c r="AM414" s="82"/>
    </row>
    <row r="415" spans="1:41" ht="13">
      <c r="A415" s="8" t="s">
        <v>2791</v>
      </c>
      <c r="B415" s="44" t="s">
        <v>2792</v>
      </c>
      <c r="C415" s="44"/>
      <c r="D415" s="25" t="s">
        <v>1506</v>
      </c>
      <c r="E415" s="36"/>
      <c r="F415" s="36" t="s">
        <v>65</v>
      </c>
      <c r="G415" s="44" t="s">
        <v>84</v>
      </c>
      <c r="H415" s="82" t="s">
        <v>67</v>
      </c>
      <c r="I415" s="36"/>
      <c r="J415" t="s">
        <v>1507</v>
      </c>
      <c r="K415" t="s">
        <v>1507</v>
      </c>
      <c r="L415" s="36" t="s">
        <v>70</v>
      </c>
      <c r="M415" s="13">
        <v>3.2</v>
      </c>
      <c r="O415" s="12" t="s">
        <v>50</v>
      </c>
      <c r="P415" s="21">
        <v>277</v>
      </c>
      <c r="Q415" s="36"/>
      <c r="R415" s="13">
        <f t="shared" si="18"/>
        <v>86.5625</v>
      </c>
      <c r="S415" s="36" t="s">
        <v>51</v>
      </c>
      <c r="T415" s="36" t="s">
        <v>52</v>
      </c>
      <c r="U415" s="39">
        <v>75.92</v>
      </c>
      <c r="V415" s="44">
        <v>50</v>
      </c>
      <c r="W415" s="36" t="s">
        <v>72</v>
      </c>
      <c r="X415" s="12" t="s">
        <v>73</v>
      </c>
      <c r="Y415" s="44" t="s">
        <v>110</v>
      </c>
      <c r="AA415" s="36" t="s">
        <v>1508</v>
      </c>
      <c r="AB415" s="36" t="s">
        <v>1509</v>
      </c>
      <c r="AE415" s="44" t="s">
        <v>333</v>
      </c>
      <c r="AF415" s="44" t="s">
        <v>326</v>
      </c>
      <c r="AG415" s="15" t="s">
        <v>101</v>
      </c>
      <c r="AH415" s="44">
        <v>55.000742000000002</v>
      </c>
      <c r="AI415" s="44">
        <v>-120.829716</v>
      </c>
      <c r="AJ415" s="82" t="s">
        <v>79</v>
      </c>
      <c r="AK415" s="44" t="s">
        <v>114</v>
      </c>
      <c r="AL415" s="65">
        <v>31</v>
      </c>
      <c r="AM415" s="44" t="s">
        <v>1510</v>
      </c>
      <c r="AN415" s="44"/>
      <c r="AO415" s="44"/>
    </row>
    <row r="416" spans="1:41" ht="13">
      <c r="A416" s="8" t="s">
        <v>1504</v>
      </c>
      <c r="B416" s="44" t="s">
        <v>1505</v>
      </c>
      <c r="C416" s="44"/>
      <c r="D416" s="25" t="s">
        <v>1506</v>
      </c>
      <c r="E416" s="36"/>
      <c r="F416" s="12" t="s">
        <v>65</v>
      </c>
      <c r="G416" s="44" t="s">
        <v>84</v>
      </c>
      <c r="H416" s="82" t="s">
        <v>67</v>
      </c>
      <c r="I416" s="36"/>
      <c r="J416" t="s">
        <v>1507</v>
      </c>
      <c r="K416" t="s">
        <v>1507</v>
      </c>
      <c r="L416" s="12" t="s">
        <v>70</v>
      </c>
      <c r="M416" s="13">
        <v>1.8</v>
      </c>
      <c r="O416" s="12" t="s">
        <v>50</v>
      </c>
      <c r="P416" s="21">
        <v>277</v>
      </c>
      <c r="Q416" s="36"/>
      <c r="R416" s="13">
        <f t="shared" si="18"/>
        <v>153.88888888888889</v>
      </c>
      <c r="S416" s="44" t="s">
        <v>71</v>
      </c>
      <c r="T416" s="36" t="s">
        <v>197</v>
      </c>
      <c r="U416" s="27">
        <v>75.92</v>
      </c>
      <c r="V416" s="36">
        <v>50</v>
      </c>
      <c r="W416" s="36" t="s">
        <v>72</v>
      </c>
      <c r="X416" s="12" t="s">
        <v>73</v>
      </c>
      <c r="Y416" s="10" t="s">
        <v>110</v>
      </c>
      <c r="AA416" s="36" t="s">
        <v>1508</v>
      </c>
      <c r="AB416" s="36" t="s">
        <v>1509</v>
      </c>
      <c r="AE416" s="44" t="s">
        <v>333</v>
      </c>
      <c r="AF416" s="44" t="s">
        <v>326</v>
      </c>
      <c r="AG416" s="15" t="s">
        <v>101</v>
      </c>
      <c r="AH416" s="44">
        <v>55.000742000000002</v>
      </c>
      <c r="AI416" s="44">
        <v>-120.829716</v>
      </c>
      <c r="AJ416" s="82" t="s">
        <v>79</v>
      </c>
      <c r="AK416" s="44" t="s">
        <v>114</v>
      </c>
      <c r="AL416" s="65">
        <v>31</v>
      </c>
      <c r="AM416" s="44" t="s">
        <v>1510</v>
      </c>
      <c r="AN416" s="44"/>
      <c r="AO416" s="44"/>
    </row>
    <row r="417" spans="1:42" ht="13">
      <c r="A417" s="8" t="s">
        <v>3856</v>
      </c>
      <c r="B417" s="65" t="s">
        <v>3857</v>
      </c>
      <c r="C417" t="s">
        <v>3858</v>
      </c>
      <c r="D417" s="62" t="s">
        <v>3859</v>
      </c>
      <c r="E417" s="62" t="s">
        <v>3860</v>
      </c>
      <c r="F417" s="36" t="s">
        <v>46</v>
      </c>
      <c r="G417" s="21"/>
      <c r="J417" s="65" t="s">
        <v>3861</v>
      </c>
      <c r="K417" s="44" t="s">
        <v>3862</v>
      </c>
      <c r="L417" s="36" t="s">
        <v>70</v>
      </c>
      <c r="M417" s="21">
        <v>5</v>
      </c>
      <c r="O417" s="12" t="s">
        <v>50</v>
      </c>
      <c r="P417" s="21">
        <v>395.44</v>
      </c>
      <c r="R417" s="13">
        <f t="shared" si="18"/>
        <v>79.087999999999994</v>
      </c>
      <c r="S417" s="44" t="s">
        <v>71</v>
      </c>
      <c r="U417" s="39">
        <v>55.239400000000003</v>
      </c>
      <c r="V417">
        <v>456</v>
      </c>
      <c r="W417" t="s">
        <v>72</v>
      </c>
      <c r="X417" s="36" t="s">
        <v>73</v>
      </c>
      <c r="Y417" s="10" t="s">
        <v>54</v>
      </c>
      <c r="AB417" t="s">
        <v>3863</v>
      </c>
      <c r="AC417" t="s">
        <v>3831</v>
      </c>
      <c r="AD417" t="s">
        <v>3351</v>
      </c>
      <c r="AE417" t="s">
        <v>624</v>
      </c>
      <c r="AF417" t="s">
        <v>60</v>
      </c>
      <c r="AG417" s="15" t="s">
        <v>78</v>
      </c>
      <c r="AH417">
        <v>35.149374999999999</v>
      </c>
      <c r="AI417">
        <v>107.93325400000001</v>
      </c>
      <c r="AJ417" s="10" t="s">
        <v>58</v>
      </c>
      <c r="AK417">
        <v>2018</v>
      </c>
      <c r="AL417" s="21">
        <v>60.8</v>
      </c>
    </row>
    <row r="418" spans="1:42" ht="13">
      <c r="A418" s="8" t="s">
        <v>6257</v>
      </c>
      <c r="B418" s="82" t="s">
        <v>6258</v>
      </c>
      <c r="C418" s="82" t="s">
        <v>6259</v>
      </c>
      <c r="D418" s="49" t="s">
        <v>6260</v>
      </c>
      <c r="E418" s="48" t="s">
        <v>6261</v>
      </c>
      <c r="F418" s="36" t="s">
        <v>46</v>
      </c>
      <c r="G418" s="44" t="s">
        <v>3837</v>
      </c>
      <c r="I418" s="82"/>
      <c r="J418" s="44" t="s">
        <v>6187</v>
      </c>
      <c r="K418" s="44" t="s">
        <v>6188</v>
      </c>
      <c r="L418" s="36" t="s">
        <v>70</v>
      </c>
      <c r="M418" s="21">
        <v>13</v>
      </c>
      <c r="O418" s="12" t="s">
        <v>50</v>
      </c>
      <c r="P418" s="13">
        <v>1623.79</v>
      </c>
      <c r="R418" s="13">
        <f t="shared" si="18"/>
        <v>124.90692307692308</v>
      </c>
      <c r="S418" s="44" t="s">
        <v>71</v>
      </c>
      <c r="U418" s="39">
        <v>92.760999999999996</v>
      </c>
      <c r="V418" s="44">
        <v>456</v>
      </c>
      <c r="W418" s="36" t="s">
        <v>72</v>
      </c>
      <c r="X418" s="36" t="s">
        <v>73</v>
      </c>
      <c r="AB418" s="82" t="s">
        <v>6262</v>
      </c>
      <c r="AC418" s="82" t="s">
        <v>6263</v>
      </c>
      <c r="AD418" s="82" t="s">
        <v>571</v>
      </c>
      <c r="AE418" s="82" t="s">
        <v>572</v>
      </c>
      <c r="AF418" s="82" t="s">
        <v>60</v>
      </c>
      <c r="AG418" s="15" t="s">
        <v>78</v>
      </c>
      <c r="AH418" s="77">
        <v>39.047967999999997</v>
      </c>
      <c r="AI418" s="77">
        <v>109.500809</v>
      </c>
      <c r="AJ418" s="10" t="s">
        <v>58</v>
      </c>
      <c r="AL418" s="80">
        <v>89.2</v>
      </c>
      <c r="AM418" s="82"/>
    </row>
    <row r="419" spans="1:42" ht="13">
      <c r="A419" s="8" t="s">
        <v>2904</v>
      </c>
      <c r="B419" s="15" t="s">
        <v>2905</v>
      </c>
      <c r="C419" s="9" t="s">
        <v>2906</v>
      </c>
      <c r="D419" s="25" t="s">
        <v>2907</v>
      </c>
      <c r="E419" s="36"/>
      <c r="F419" t="s">
        <v>65</v>
      </c>
      <c r="G419" s="44" t="s">
        <v>150</v>
      </c>
      <c r="H419" s="82" t="s">
        <v>67</v>
      </c>
      <c r="J419" s="36" t="s">
        <v>2908</v>
      </c>
      <c r="K419" t="s">
        <v>2909</v>
      </c>
      <c r="L419" s="36" t="s">
        <v>70</v>
      </c>
      <c r="M419" s="13">
        <v>3.5</v>
      </c>
      <c r="O419" s="12" t="s">
        <v>50</v>
      </c>
      <c r="P419" s="21">
        <v>50</v>
      </c>
      <c r="R419" s="13">
        <f t="shared" si="18"/>
        <v>14.285714285714286</v>
      </c>
      <c r="S419" s="44" t="s">
        <v>71</v>
      </c>
      <c r="U419" s="39"/>
      <c r="V419" s="36">
        <v>180</v>
      </c>
      <c r="W419" s="36" t="s">
        <v>58</v>
      </c>
      <c r="X419" s="36" t="s">
        <v>73</v>
      </c>
      <c r="Y419" s="10" t="s">
        <v>110</v>
      </c>
      <c r="AA419" t="s">
        <v>154</v>
      </c>
      <c r="AB419" t="s">
        <v>2910</v>
      </c>
      <c r="AE419" s="44" t="s">
        <v>156</v>
      </c>
      <c r="AF419" s="44" t="s">
        <v>146</v>
      </c>
      <c r="AG419" s="15" t="s">
        <v>157</v>
      </c>
      <c r="AH419" s="44">
        <v>-34.54081</v>
      </c>
      <c r="AI419" s="44">
        <v>150.28446500000001</v>
      </c>
      <c r="AJ419" s="10" t="s">
        <v>58</v>
      </c>
      <c r="AK419" t="s">
        <v>114</v>
      </c>
      <c r="AL419" s="44"/>
      <c r="AM419" s="44"/>
      <c r="AN419" s="44"/>
      <c r="AO419" s="44"/>
      <c r="AP419" s="44"/>
    </row>
    <row r="420" spans="1:42" ht="13">
      <c r="A420" s="8" t="s">
        <v>5500</v>
      </c>
      <c r="B420" s="15" t="s">
        <v>5501</v>
      </c>
      <c r="C420" s="9" t="s">
        <v>5502</v>
      </c>
      <c r="D420" s="25" t="s">
        <v>5503</v>
      </c>
      <c r="E420" s="12"/>
      <c r="F420" t="s">
        <v>46</v>
      </c>
      <c r="J420" s="36"/>
      <c r="K420" s="44" t="s">
        <v>5504</v>
      </c>
      <c r="L420" s="36" t="s">
        <v>49</v>
      </c>
      <c r="M420" s="13">
        <v>8.4</v>
      </c>
      <c r="O420" s="12" t="s">
        <v>108</v>
      </c>
      <c r="P420" s="21">
        <v>650</v>
      </c>
      <c r="R420" s="21"/>
      <c r="S420" s="36" t="s">
        <v>51</v>
      </c>
      <c r="T420" s="12" t="s">
        <v>52</v>
      </c>
      <c r="U420" s="27"/>
      <c r="V420" s="44">
        <v>50</v>
      </c>
      <c r="W420" s="36" t="s">
        <v>72</v>
      </c>
      <c r="X420" s="36" t="s">
        <v>73</v>
      </c>
      <c r="Y420" s="10" t="s">
        <v>255</v>
      </c>
      <c r="Z420" s="21">
        <v>1200</v>
      </c>
      <c r="AA420" t="s">
        <v>2752</v>
      </c>
      <c r="AB420" t="s">
        <v>5505</v>
      </c>
      <c r="AE420" s="24" t="s">
        <v>156</v>
      </c>
      <c r="AF420" s="24" t="s">
        <v>146</v>
      </c>
      <c r="AG420" s="15" t="s">
        <v>157</v>
      </c>
      <c r="AH420" s="24">
        <v>-32.465784399999997</v>
      </c>
      <c r="AI420" s="24">
        <v>150.9734981</v>
      </c>
      <c r="AJ420" s="44" t="s">
        <v>58</v>
      </c>
      <c r="AK420" s="24">
        <v>1952</v>
      </c>
      <c r="AL420" s="9">
        <v>17</v>
      </c>
      <c r="AM420" s="36" t="s">
        <v>115</v>
      </c>
      <c r="AN420" s="36" t="s">
        <v>5506</v>
      </c>
      <c r="AO420" s="25" t="s">
        <v>5507</v>
      </c>
    </row>
    <row r="421" spans="1:42" ht="13">
      <c r="A421" s="8" t="s">
        <v>6026</v>
      </c>
      <c r="B421" s="44" t="s">
        <v>6027</v>
      </c>
      <c r="C421" s="44" t="s">
        <v>6028</v>
      </c>
      <c r="D421" s="25" t="s">
        <v>6029</v>
      </c>
      <c r="E421" s="36"/>
      <c r="F421" t="s">
        <v>46</v>
      </c>
      <c r="J421" s="36"/>
      <c r="K421" s="44" t="s">
        <v>5504</v>
      </c>
      <c r="L421" s="12" t="s">
        <v>49</v>
      </c>
      <c r="M421" s="13">
        <v>10.8</v>
      </c>
      <c r="O421" s="12" t="s">
        <v>108</v>
      </c>
      <c r="P421" s="21">
        <v>650</v>
      </c>
      <c r="R421" s="21"/>
      <c r="S421" s="36" t="s">
        <v>51</v>
      </c>
      <c r="T421" s="36" t="s">
        <v>52</v>
      </c>
      <c r="U421" s="27"/>
      <c r="V421" s="44">
        <v>50</v>
      </c>
      <c r="W421" s="12" t="s">
        <v>72</v>
      </c>
      <c r="X421" s="12" t="s">
        <v>73</v>
      </c>
      <c r="Y421" s="44" t="s">
        <v>255</v>
      </c>
      <c r="Z421" s="21">
        <v>1200</v>
      </c>
      <c r="AA421" t="s">
        <v>2752</v>
      </c>
      <c r="AB421" t="s">
        <v>5505</v>
      </c>
      <c r="AE421" s="44" t="s">
        <v>156</v>
      </c>
      <c r="AF421" s="44" t="s">
        <v>146</v>
      </c>
      <c r="AG421" s="15" t="s">
        <v>157</v>
      </c>
      <c r="AH421" s="44">
        <v>-32.5245107</v>
      </c>
      <c r="AI421" s="44">
        <v>150.98190120000001</v>
      </c>
      <c r="AJ421" s="10" t="s">
        <v>58</v>
      </c>
      <c r="AK421" s="44">
        <v>1971</v>
      </c>
      <c r="AL421" s="44">
        <v>18</v>
      </c>
      <c r="AM421" s="36" t="s">
        <v>115</v>
      </c>
      <c r="AN421" s="36" t="s">
        <v>5506</v>
      </c>
      <c r="AO421" s="25" t="s">
        <v>5507</v>
      </c>
    </row>
    <row r="422" spans="1:42" ht="13">
      <c r="A422" s="8" t="s">
        <v>6396</v>
      </c>
      <c r="B422" s="65" t="s">
        <v>6397</v>
      </c>
      <c r="C422" t="s">
        <v>6398</v>
      </c>
      <c r="D422" s="62" t="s">
        <v>6399</v>
      </c>
      <c r="E422" s="62" t="s">
        <v>6400</v>
      </c>
      <c r="F422" s="12" t="s">
        <v>46</v>
      </c>
      <c r="G422" s="21"/>
      <c r="J422" s="65" t="s">
        <v>4130</v>
      </c>
      <c r="K422" s="65" t="s">
        <v>4131</v>
      </c>
      <c r="L422" s="12" t="s">
        <v>70</v>
      </c>
      <c r="M422" s="21">
        <v>15</v>
      </c>
      <c r="O422" s="12" t="s">
        <v>50</v>
      </c>
      <c r="P422" s="21">
        <v>624</v>
      </c>
      <c r="R422" s="13">
        <f>P422/M422</f>
        <v>41.6</v>
      </c>
      <c r="S422" s="44" t="s">
        <v>71</v>
      </c>
      <c r="U422" s="39">
        <v>63.783999999999999</v>
      </c>
      <c r="V422">
        <v>456</v>
      </c>
      <c r="W422" t="s">
        <v>72</v>
      </c>
      <c r="X422" s="44" t="s">
        <v>177</v>
      </c>
      <c r="Y422" s="10" t="s">
        <v>54</v>
      </c>
      <c r="AB422" t="s">
        <v>6401</v>
      </c>
      <c r="AC422" t="s">
        <v>1476</v>
      </c>
      <c r="AD422" t="s">
        <v>623</v>
      </c>
      <c r="AE422" t="s">
        <v>624</v>
      </c>
      <c r="AF422" t="s">
        <v>60</v>
      </c>
      <c r="AG422" s="15" t="s">
        <v>78</v>
      </c>
      <c r="AH422">
        <v>39.259312000000001</v>
      </c>
      <c r="AI422">
        <v>110.224368</v>
      </c>
      <c r="AJ422" s="10" t="s">
        <v>58</v>
      </c>
      <c r="AK422">
        <v>2000</v>
      </c>
      <c r="AL422" s="21"/>
    </row>
    <row r="423" spans="1:42" ht="13">
      <c r="A423" s="8" t="s">
        <v>6557</v>
      </c>
      <c r="B423" s="65" t="s">
        <v>6558</v>
      </c>
      <c r="C423" t="s">
        <v>6559</v>
      </c>
      <c r="D423" s="63" t="s">
        <v>6560</v>
      </c>
      <c r="E423" s="65" t="s">
        <v>6561</v>
      </c>
      <c r="F423" s="36" t="s">
        <v>46</v>
      </c>
      <c r="G423" s="21"/>
      <c r="J423" s="65" t="s">
        <v>6562</v>
      </c>
      <c r="K423" s="65" t="s">
        <v>6563</v>
      </c>
      <c r="L423" s="12" t="s">
        <v>70</v>
      </c>
      <c r="M423" s="21">
        <v>18</v>
      </c>
      <c r="O423" s="12" t="s">
        <v>50</v>
      </c>
      <c r="P423" s="21">
        <v>596.70000000000005</v>
      </c>
      <c r="R423" s="13">
        <f>P423/M423</f>
        <v>33.150000000000006</v>
      </c>
      <c r="S423" s="36" t="s">
        <v>51</v>
      </c>
      <c r="T423" s="12" t="s">
        <v>52</v>
      </c>
      <c r="U423" s="21">
        <v>33.996400000000001</v>
      </c>
      <c r="V423" s="44">
        <v>50</v>
      </c>
      <c r="W423" s="12" t="s">
        <v>72</v>
      </c>
      <c r="X423" s="36" t="s">
        <v>53</v>
      </c>
      <c r="Y423" s="10" t="s">
        <v>54</v>
      </c>
      <c r="AB423" t="s">
        <v>6564</v>
      </c>
      <c r="AC423" t="s">
        <v>6565</v>
      </c>
      <c r="AD423" t="s">
        <v>6566</v>
      </c>
      <c r="AE423" t="s">
        <v>572</v>
      </c>
      <c r="AF423" t="s">
        <v>60</v>
      </c>
      <c r="AG423" s="15" t="s">
        <v>78</v>
      </c>
      <c r="AH423">
        <v>45.496017999999999</v>
      </c>
      <c r="AI423">
        <v>119.59439500000001</v>
      </c>
      <c r="AJ423" s="44" t="s">
        <v>58</v>
      </c>
      <c r="AK423">
        <v>1984</v>
      </c>
      <c r="AL423" s="21">
        <v>30.14</v>
      </c>
    </row>
    <row r="424" spans="1:42" ht="13">
      <c r="A424" s="8" t="s">
        <v>6738</v>
      </c>
      <c r="B424" s="15" t="s">
        <v>6739</v>
      </c>
      <c r="C424" s="44"/>
      <c r="D424" s="25" t="s">
        <v>6740</v>
      </c>
      <c r="E424" s="12"/>
      <c r="F424" s="59" t="s">
        <v>65</v>
      </c>
      <c r="G424" s="44" t="s">
        <v>309</v>
      </c>
      <c r="H424" s="82" t="s">
        <v>67</v>
      </c>
      <c r="I424" s="44" t="s">
        <v>1313</v>
      </c>
      <c r="J424" t="s">
        <v>6741</v>
      </c>
      <c r="K424" t="s">
        <v>6741</v>
      </c>
      <c r="L424" s="12" t="s">
        <v>70</v>
      </c>
      <c r="M424" s="21">
        <v>24</v>
      </c>
      <c r="O424" s="12" t="s">
        <v>50</v>
      </c>
      <c r="P424" s="21">
        <v>232</v>
      </c>
      <c r="R424" s="13">
        <f>P424/M424</f>
        <v>9.6666666666666661</v>
      </c>
      <c r="S424" s="44" t="s">
        <v>71</v>
      </c>
      <c r="U424" s="36">
        <v>1469</v>
      </c>
      <c r="V424" s="44">
        <v>500</v>
      </c>
      <c r="W424" s="36" t="s">
        <v>58</v>
      </c>
      <c r="X424" s="12" t="s">
        <v>73</v>
      </c>
      <c r="Y424" s="10" t="s">
        <v>110</v>
      </c>
      <c r="Z424" s="21"/>
      <c r="AA424" t="s">
        <v>279</v>
      </c>
      <c r="AB424" t="s">
        <v>6742</v>
      </c>
      <c r="AE424" s="44" t="s">
        <v>257</v>
      </c>
      <c r="AF424" s="44" t="s">
        <v>146</v>
      </c>
      <c r="AG424" s="15" t="s">
        <v>157</v>
      </c>
      <c r="AH424" s="44">
        <v>-25.951644999999999</v>
      </c>
      <c r="AI424" s="10">
        <v>148.96120099999999</v>
      </c>
      <c r="AJ424" s="44" t="s">
        <v>58</v>
      </c>
      <c r="AK424" s="44" t="s">
        <v>114</v>
      </c>
      <c r="AL424" s="10"/>
      <c r="AM424" s="44" t="s">
        <v>115</v>
      </c>
      <c r="AN424" s="44" t="s">
        <v>2941</v>
      </c>
      <c r="AO424" s="25" t="s">
        <v>1338</v>
      </c>
      <c r="AP424" s="44"/>
    </row>
    <row r="425" spans="1:42" ht="13">
      <c r="A425" s="8" t="s">
        <v>6738</v>
      </c>
      <c r="B425" s="15" t="s">
        <v>6739</v>
      </c>
      <c r="C425" s="9"/>
      <c r="D425" s="41" t="s">
        <v>6740</v>
      </c>
      <c r="E425" s="12"/>
      <c r="F425" s="59" t="s">
        <v>65</v>
      </c>
      <c r="G425" s="44" t="s">
        <v>309</v>
      </c>
      <c r="H425" s="82" t="s">
        <v>85</v>
      </c>
      <c r="I425" s="44" t="s">
        <v>219</v>
      </c>
      <c r="J425" t="s">
        <v>6741</v>
      </c>
      <c r="K425" t="s">
        <v>6741</v>
      </c>
      <c r="L425" s="12" t="s">
        <v>70</v>
      </c>
      <c r="M425" s="21">
        <v>24</v>
      </c>
      <c r="O425" s="12" t="s">
        <v>108</v>
      </c>
      <c r="P425" s="21">
        <v>632</v>
      </c>
      <c r="R425" s="21"/>
      <c r="S425" s="44" t="s">
        <v>71</v>
      </c>
      <c r="U425" s="36">
        <v>1469</v>
      </c>
      <c r="V425" s="44">
        <v>500</v>
      </c>
      <c r="W425" s="12" t="s">
        <v>58</v>
      </c>
      <c r="X425" s="36" t="s">
        <v>73</v>
      </c>
      <c r="Y425" s="10" t="s">
        <v>110</v>
      </c>
      <c r="AA425" t="s">
        <v>279</v>
      </c>
      <c r="AB425" t="s">
        <v>6742</v>
      </c>
      <c r="AE425" s="24" t="s">
        <v>257</v>
      </c>
      <c r="AF425" s="15" t="s">
        <v>146</v>
      </c>
      <c r="AG425" s="15" t="s">
        <v>157</v>
      </c>
      <c r="AH425" s="24">
        <v>-25.951644999999999</v>
      </c>
      <c r="AI425" s="24">
        <v>148.96120099999999</v>
      </c>
      <c r="AJ425" s="10" t="s">
        <v>58</v>
      </c>
      <c r="AK425" s="44" t="s">
        <v>114</v>
      </c>
      <c r="AL425" s="24"/>
      <c r="AM425" s="9" t="s">
        <v>115</v>
      </c>
      <c r="AN425" s="9" t="s">
        <v>2941</v>
      </c>
      <c r="AO425" s="25" t="s">
        <v>1338</v>
      </c>
      <c r="AP425" s="44"/>
    </row>
    <row r="426" spans="1:42" ht="13">
      <c r="A426" s="8" t="s">
        <v>3034</v>
      </c>
      <c r="B426" s="24" t="s">
        <v>3035</v>
      </c>
      <c r="C426" s="15" t="s">
        <v>3036</v>
      </c>
      <c r="D426" s="28" t="s">
        <v>3037</v>
      </c>
      <c r="F426" s="44" t="s">
        <v>46</v>
      </c>
      <c r="J426" t="s">
        <v>3038</v>
      </c>
      <c r="K426" t="s">
        <v>3039</v>
      </c>
      <c r="L426" s="44" t="s">
        <v>49</v>
      </c>
      <c r="M426" s="13">
        <v>3.69</v>
      </c>
      <c r="O426" s="12" t="s">
        <v>50</v>
      </c>
      <c r="P426">
        <v>42.35</v>
      </c>
      <c r="R426" s="13">
        <f>P426/M426</f>
        <v>11.476964769647697</v>
      </c>
      <c r="S426" s="36" t="s">
        <v>51</v>
      </c>
      <c r="T426" s="44" t="s">
        <v>52</v>
      </c>
      <c r="X426" s="44" t="s">
        <v>177</v>
      </c>
      <c r="Y426" s="10" t="s">
        <v>54</v>
      </c>
      <c r="AB426" t="s">
        <v>2258</v>
      </c>
      <c r="AD426" t="s">
        <v>509</v>
      </c>
      <c r="AE426" t="s">
        <v>304</v>
      </c>
      <c r="AF426" t="s">
        <v>182</v>
      </c>
      <c r="AG426" s="15" t="s">
        <v>191</v>
      </c>
      <c r="AH426">
        <v>-0.32058700000000001</v>
      </c>
      <c r="AI426">
        <v>117.084636</v>
      </c>
      <c r="AJ426" s="36" t="s">
        <v>79</v>
      </c>
      <c r="AK426">
        <v>2006</v>
      </c>
    </row>
    <row r="427" spans="1:42" ht="13">
      <c r="A427" s="8" t="s">
        <v>3034</v>
      </c>
      <c r="B427" s="44" t="s">
        <v>3035</v>
      </c>
      <c r="D427" s="28" t="s">
        <v>3985</v>
      </c>
      <c r="F427" t="s">
        <v>65</v>
      </c>
      <c r="G427" s="10" t="s">
        <v>66</v>
      </c>
      <c r="H427" s="8" t="s">
        <v>67</v>
      </c>
      <c r="I427" s="36"/>
      <c r="J427" t="s">
        <v>3986</v>
      </c>
      <c r="K427" t="s">
        <v>3986</v>
      </c>
      <c r="L427" s="12" t="s">
        <v>70</v>
      </c>
      <c r="M427" s="21">
        <v>5</v>
      </c>
      <c r="O427" s="12" t="s">
        <v>108</v>
      </c>
      <c r="P427" s="21">
        <v>120</v>
      </c>
      <c r="R427" s="21"/>
      <c r="S427" s="12" t="s">
        <v>51</v>
      </c>
      <c r="T427" s="12" t="s">
        <v>52</v>
      </c>
      <c r="U427" s="21">
        <v>27</v>
      </c>
      <c r="V427" s="10">
        <v>50</v>
      </c>
      <c r="W427" s="12" t="s">
        <v>72</v>
      </c>
      <c r="X427" s="44" t="s">
        <v>177</v>
      </c>
      <c r="Y427" s="44" t="s">
        <v>54</v>
      </c>
      <c r="AA427" t="s">
        <v>300</v>
      </c>
      <c r="AC427" t="s">
        <v>3987</v>
      </c>
      <c r="AD427" t="s">
        <v>509</v>
      </c>
      <c r="AE427" s="44" t="s">
        <v>304</v>
      </c>
      <c r="AF427" s="36" t="s">
        <v>182</v>
      </c>
      <c r="AG427" s="15" t="s">
        <v>191</v>
      </c>
      <c r="AH427" s="44">
        <v>-0.38155299999999998</v>
      </c>
      <c r="AI427" s="44">
        <v>117.268169</v>
      </c>
      <c r="AJ427" s="36" t="s">
        <v>79</v>
      </c>
      <c r="AK427" t="s">
        <v>114</v>
      </c>
      <c r="AL427" s="24"/>
      <c r="AM427" s="44" t="s">
        <v>115</v>
      </c>
      <c r="AN427" s="44" t="s">
        <v>3988</v>
      </c>
      <c r="AO427" s="28" t="s">
        <v>3989</v>
      </c>
    </row>
    <row r="428" spans="1:42" ht="13">
      <c r="A428" s="8" t="s">
        <v>4617</v>
      </c>
      <c r="B428" s="44" t="s">
        <v>4618</v>
      </c>
      <c r="C428" s="44"/>
      <c r="D428" s="44" t="s">
        <v>4619</v>
      </c>
      <c r="F428" s="36" t="s">
        <v>46</v>
      </c>
      <c r="J428" t="s">
        <v>4620</v>
      </c>
      <c r="K428" t="s">
        <v>4250</v>
      </c>
      <c r="L428" s="12" t="s">
        <v>49</v>
      </c>
      <c r="M428" s="21">
        <v>6</v>
      </c>
      <c r="P428" s="21"/>
      <c r="R428" s="21"/>
      <c r="S428" s="10" t="s">
        <v>71</v>
      </c>
      <c r="U428" s="27"/>
      <c r="V428" s="36">
        <v>446</v>
      </c>
      <c r="W428" s="12" t="s">
        <v>72</v>
      </c>
      <c r="X428" s="12" t="s">
        <v>53</v>
      </c>
      <c r="Y428" s="44" t="s">
        <v>54</v>
      </c>
      <c r="AD428" t="s">
        <v>4621</v>
      </c>
      <c r="AE428" s="44" t="s">
        <v>4622</v>
      </c>
      <c r="AF428" s="44" t="s">
        <v>43</v>
      </c>
      <c r="AG428" s="15" t="s">
        <v>57</v>
      </c>
      <c r="AH428" s="24">
        <v>39.628937000000001</v>
      </c>
      <c r="AI428" s="24">
        <v>29.459738999999999</v>
      </c>
      <c r="AJ428" s="12" t="s">
        <v>79</v>
      </c>
      <c r="AK428" s="44">
        <v>2012</v>
      </c>
      <c r="AL428" s="24"/>
      <c r="AM428" s="9"/>
      <c r="AN428" s="9"/>
      <c r="AO428" s="9"/>
    </row>
    <row r="429" spans="1:42" ht="18" customHeight="1">
      <c r="A429" s="8" t="s">
        <v>5998</v>
      </c>
      <c r="B429" s="15" t="s">
        <v>5999</v>
      </c>
      <c r="C429" s="9" t="s">
        <v>6000</v>
      </c>
      <c r="D429" s="25" t="s">
        <v>6001</v>
      </c>
      <c r="E429" s="12"/>
      <c r="F429" s="36" t="s">
        <v>46</v>
      </c>
      <c r="J429" s="36" t="s">
        <v>2159</v>
      </c>
      <c r="K429" t="s">
        <v>3649</v>
      </c>
      <c r="L429" s="12" t="s">
        <v>49</v>
      </c>
      <c r="M429" s="13">
        <v>10.5</v>
      </c>
      <c r="P429" s="21"/>
      <c r="R429" s="21"/>
      <c r="S429" s="44" t="s">
        <v>71</v>
      </c>
      <c r="T429" s="44" t="s">
        <v>153</v>
      </c>
      <c r="U429" s="39"/>
      <c r="V429" s="36">
        <v>80</v>
      </c>
      <c r="W429" s="12" t="s">
        <v>72</v>
      </c>
      <c r="X429" s="12" t="s">
        <v>73</v>
      </c>
      <c r="Y429" s="36"/>
      <c r="Z429" s="21">
        <v>1760</v>
      </c>
      <c r="AA429" t="s">
        <v>1297</v>
      </c>
      <c r="AB429" s="36" t="s">
        <v>4983</v>
      </c>
      <c r="AC429" s="36" t="s">
        <v>791</v>
      </c>
      <c r="AD429" s="36" t="s">
        <v>792</v>
      </c>
      <c r="AE429" s="44" t="s">
        <v>793</v>
      </c>
      <c r="AF429" s="24" t="s">
        <v>482</v>
      </c>
      <c r="AG429" s="15" t="s">
        <v>474</v>
      </c>
      <c r="AH429" s="44">
        <v>-26.581453</v>
      </c>
      <c r="AI429" s="44">
        <v>29.145008000000001</v>
      </c>
      <c r="AJ429" s="10" t="s">
        <v>58</v>
      </c>
      <c r="AK429" s="44">
        <v>2019</v>
      </c>
      <c r="AL429" s="65">
        <v>30</v>
      </c>
      <c r="AM429" s="10"/>
      <c r="AN429" s="10"/>
      <c r="AO429" s="44"/>
    </row>
    <row r="430" spans="1:42" ht="13">
      <c r="A430" s="8" t="s">
        <v>4818</v>
      </c>
      <c r="B430" s="15" t="s">
        <v>4819</v>
      </c>
      <c r="C430" s="44" t="s">
        <v>4820</v>
      </c>
      <c r="D430" s="25" t="s">
        <v>4821</v>
      </c>
      <c r="E430" s="12"/>
      <c r="F430" s="36" t="s">
        <v>46</v>
      </c>
      <c r="J430" s="44" t="s">
        <v>1115</v>
      </c>
      <c r="K430" s="44" t="s">
        <v>1115</v>
      </c>
      <c r="L430" s="12" t="s">
        <v>49</v>
      </c>
      <c r="M430" s="13">
        <v>6.7</v>
      </c>
      <c r="O430" s="12" t="s">
        <v>50</v>
      </c>
      <c r="P430" s="65">
        <v>134</v>
      </c>
      <c r="R430" s="13">
        <f t="shared" ref="R430:R445" si="19">P430/M430</f>
        <v>20</v>
      </c>
      <c r="S430" s="44" t="s">
        <v>424</v>
      </c>
      <c r="T430" s="12" t="s">
        <v>425</v>
      </c>
      <c r="U430" s="27"/>
      <c r="V430" s="36"/>
      <c r="W430" s="12"/>
      <c r="X430" s="12" t="s">
        <v>73</v>
      </c>
      <c r="Y430" s="36"/>
      <c r="Z430" s="36"/>
      <c r="AA430" t="s">
        <v>805</v>
      </c>
      <c r="AB430" s="36" t="s">
        <v>2623</v>
      </c>
      <c r="AC430" s="36" t="s">
        <v>2624</v>
      </c>
      <c r="AD430" s="36" t="s">
        <v>808</v>
      </c>
      <c r="AE430" s="24" t="s">
        <v>793</v>
      </c>
      <c r="AF430" s="24" t="s">
        <v>482</v>
      </c>
      <c r="AG430" s="15" t="s">
        <v>474</v>
      </c>
      <c r="AH430" s="24">
        <v>-26.108682999999999</v>
      </c>
      <c r="AI430" s="24">
        <v>29.230581000000001</v>
      </c>
      <c r="AJ430" s="10" t="s">
        <v>58</v>
      </c>
      <c r="AK430" s="24">
        <v>2010</v>
      </c>
      <c r="AL430" s="44">
        <v>13</v>
      </c>
      <c r="AM430" s="9"/>
      <c r="AN430" s="9"/>
      <c r="AO430" s="9"/>
    </row>
    <row r="431" spans="1:42" ht="13">
      <c r="A431" s="8" t="s">
        <v>3262</v>
      </c>
      <c r="B431" s="44" t="s">
        <v>3263</v>
      </c>
      <c r="C431" s="44" t="s">
        <v>3264</v>
      </c>
      <c r="D431" s="25" t="s">
        <v>3265</v>
      </c>
      <c r="E431" s="36"/>
      <c r="F431" s="36" t="s">
        <v>65</v>
      </c>
      <c r="G431" s="10" t="s">
        <v>66</v>
      </c>
      <c r="H431" s="8" t="s">
        <v>85</v>
      </c>
      <c r="I431" s="36"/>
      <c r="J431" s="36" t="s">
        <v>3266</v>
      </c>
      <c r="K431" t="s">
        <v>3267</v>
      </c>
      <c r="L431" s="36" t="s">
        <v>70</v>
      </c>
      <c r="M431" s="21">
        <v>4</v>
      </c>
      <c r="O431" s="12" t="s">
        <v>50</v>
      </c>
      <c r="P431" s="21">
        <v>71.3</v>
      </c>
      <c r="R431" s="13">
        <f t="shared" si="19"/>
        <v>17.824999999999999</v>
      </c>
      <c r="S431" s="10" t="s">
        <v>71</v>
      </c>
      <c r="T431" s="36"/>
      <c r="U431" s="39"/>
      <c r="V431" s="36">
        <v>423</v>
      </c>
      <c r="W431" s="12" t="s">
        <v>72</v>
      </c>
      <c r="X431" s="36" t="s">
        <v>73</v>
      </c>
      <c r="Y431" s="10" t="s">
        <v>110</v>
      </c>
      <c r="Z431" s="36"/>
      <c r="AB431" s="36" t="s">
        <v>3268</v>
      </c>
      <c r="AE431" s="44" t="s">
        <v>3269</v>
      </c>
      <c r="AF431" s="44" t="s">
        <v>161</v>
      </c>
      <c r="AG431" s="15" t="s">
        <v>92</v>
      </c>
      <c r="AH431" s="44">
        <v>56.943610999999997</v>
      </c>
      <c r="AI431" s="44">
        <v>124.750556</v>
      </c>
      <c r="AJ431" s="10" t="s">
        <v>58</v>
      </c>
      <c r="AK431" t="s">
        <v>114</v>
      </c>
      <c r="AL431" s="44"/>
      <c r="AM431" s="44"/>
      <c r="AN431" s="44"/>
      <c r="AO431" s="44"/>
      <c r="AP431" s="32"/>
    </row>
    <row r="432" spans="1:42" ht="13">
      <c r="A432" s="8" t="s">
        <v>3262</v>
      </c>
      <c r="B432" s="44" t="s">
        <v>3263</v>
      </c>
      <c r="C432" s="44" t="s">
        <v>5372</v>
      </c>
      <c r="D432" s="25" t="s">
        <v>5373</v>
      </c>
      <c r="E432" s="36"/>
      <c r="F432" s="36" t="s">
        <v>65</v>
      </c>
      <c r="G432" s="44" t="s">
        <v>84</v>
      </c>
      <c r="H432" s="82" t="s">
        <v>85</v>
      </c>
      <c r="I432" s="36"/>
      <c r="J432" s="36" t="s">
        <v>3266</v>
      </c>
      <c r="K432" t="s">
        <v>3267</v>
      </c>
      <c r="L432" s="12" t="s">
        <v>70</v>
      </c>
      <c r="M432" s="21">
        <v>8</v>
      </c>
      <c r="O432" s="12" t="s">
        <v>50</v>
      </c>
      <c r="P432" s="21">
        <v>648.29999999999995</v>
      </c>
      <c r="R432" s="13">
        <f t="shared" si="19"/>
        <v>81.037499999999994</v>
      </c>
      <c r="S432" s="44" t="s">
        <v>424</v>
      </c>
      <c r="T432" s="12" t="s">
        <v>425</v>
      </c>
      <c r="U432" s="27"/>
      <c r="V432" s="36"/>
      <c r="W432" s="12"/>
      <c r="X432" s="36" t="s">
        <v>73</v>
      </c>
      <c r="Y432" s="10" t="s">
        <v>110</v>
      </c>
      <c r="Z432" s="21"/>
      <c r="AB432" s="36" t="s">
        <v>3268</v>
      </c>
      <c r="AE432" s="44" t="s">
        <v>3269</v>
      </c>
      <c r="AF432" s="44" t="s">
        <v>161</v>
      </c>
      <c r="AG432" s="15" t="s">
        <v>92</v>
      </c>
      <c r="AH432" s="44">
        <v>56.943610999999997</v>
      </c>
      <c r="AI432" s="44">
        <v>124.750556</v>
      </c>
      <c r="AJ432" s="10" t="s">
        <v>58</v>
      </c>
      <c r="AK432" t="s">
        <v>114</v>
      </c>
      <c r="AL432" s="44"/>
      <c r="AM432" s="44" t="s">
        <v>1510</v>
      </c>
      <c r="AN432" s="44"/>
      <c r="AO432" s="44"/>
      <c r="AP432" s="32"/>
    </row>
    <row r="433" spans="1:42" ht="13">
      <c r="A433" s="8" t="s">
        <v>2195</v>
      </c>
      <c r="B433" s="44" t="s">
        <v>2196</v>
      </c>
      <c r="C433" s="44"/>
      <c r="D433" s="25" t="s">
        <v>2197</v>
      </c>
      <c r="F433" s="59" t="s">
        <v>65</v>
      </c>
      <c r="G433" s="10" t="s">
        <v>84</v>
      </c>
      <c r="J433" t="s">
        <v>2198</v>
      </c>
      <c r="K433" t="s">
        <v>2199</v>
      </c>
      <c r="L433" s="36" t="s">
        <v>70</v>
      </c>
      <c r="M433" s="13">
        <v>2.5</v>
      </c>
      <c r="O433" s="12" t="s">
        <v>50</v>
      </c>
      <c r="P433" s="21">
        <v>136</v>
      </c>
      <c r="R433" s="13">
        <f t="shared" si="19"/>
        <v>54.4</v>
      </c>
      <c r="S433" s="44" t="s">
        <v>71</v>
      </c>
      <c r="T433" s="39"/>
      <c r="V433" s="37">
        <v>446</v>
      </c>
      <c r="W433" s="12" t="s">
        <v>72</v>
      </c>
      <c r="X433" s="12" t="s">
        <v>73</v>
      </c>
      <c r="Y433" s="36"/>
      <c r="AE433" s="44" t="s">
        <v>1486</v>
      </c>
      <c r="AF433" s="44" t="s">
        <v>43</v>
      </c>
      <c r="AG433" s="15" t="s">
        <v>57</v>
      </c>
      <c r="AH433" s="44">
        <v>41.422037000000003</v>
      </c>
      <c r="AI433" s="44">
        <v>31.728691000000001</v>
      </c>
      <c r="AJ433" s="36" t="s">
        <v>79</v>
      </c>
      <c r="AK433" s="44">
        <v>2019</v>
      </c>
      <c r="AL433" s="44"/>
      <c r="AM433" s="44"/>
      <c r="AN433" s="44"/>
      <c r="AO433" s="44"/>
    </row>
    <row r="434" spans="1:42" ht="13">
      <c r="A434" s="8" t="s">
        <v>1216</v>
      </c>
      <c r="B434" s="44" t="s">
        <v>1217</v>
      </c>
      <c r="C434" s="44"/>
      <c r="D434" s="25" t="s">
        <v>1218</v>
      </c>
      <c r="E434" s="36"/>
      <c r="F434" s="36" t="s">
        <v>65</v>
      </c>
      <c r="G434" s="10" t="s">
        <v>66</v>
      </c>
      <c r="H434" s="8" t="s">
        <v>67</v>
      </c>
      <c r="J434" s="36" t="s">
        <v>1219</v>
      </c>
      <c r="K434" t="s">
        <v>357</v>
      </c>
      <c r="L434" s="12" t="s">
        <v>70</v>
      </c>
      <c r="M434" s="13">
        <v>1.5</v>
      </c>
      <c r="O434" s="12" t="s">
        <v>50</v>
      </c>
      <c r="P434" s="21">
        <v>28.49</v>
      </c>
      <c r="R434" s="13">
        <f t="shared" si="19"/>
        <v>18.993333333333332</v>
      </c>
      <c r="S434" s="36" t="s">
        <v>51</v>
      </c>
      <c r="T434" s="36" t="s">
        <v>52</v>
      </c>
      <c r="U434" s="27"/>
      <c r="V434" s="77">
        <v>145</v>
      </c>
      <c r="W434" s="82" t="s">
        <v>58</v>
      </c>
      <c r="X434" s="36" t="s">
        <v>53</v>
      </c>
      <c r="Y434" s="44" t="s">
        <v>54</v>
      </c>
      <c r="Z434" s="36"/>
      <c r="AA434" t="s">
        <v>1220</v>
      </c>
      <c r="AB434" s="36" t="s">
        <v>1221</v>
      </c>
      <c r="AC434" t="s">
        <v>1222</v>
      </c>
      <c r="AD434" t="s">
        <v>1223</v>
      </c>
      <c r="AE434" s="44" t="s">
        <v>455</v>
      </c>
      <c r="AF434" s="44" t="s">
        <v>172</v>
      </c>
      <c r="AG434" s="15" t="s">
        <v>180</v>
      </c>
      <c r="AH434" s="44">
        <v>18.774999999999999</v>
      </c>
      <c r="AI434" s="44">
        <v>79.466666666666598</v>
      </c>
      <c r="AJ434" s="44" t="s">
        <v>58</v>
      </c>
      <c r="AK434" s="44">
        <v>2020</v>
      </c>
      <c r="AL434" s="44">
        <v>27</v>
      </c>
      <c r="AM434" s="44"/>
      <c r="AN434" s="44"/>
      <c r="AO434" s="44"/>
      <c r="AP434" s="82"/>
    </row>
    <row r="435" spans="1:42" ht="13">
      <c r="A435" s="8" t="s">
        <v>6645</v>
      </c>
      <c r="B435" s="44" t="s">
        <v>6646</v>
      </c>
      <c r="C435" s="44"/>
      <c r="D435" s="25" t="s">
        <v>6647</v>
      </c>
      <c r="E435" s="36"/>
      <c r="F435" s="36" t="s">
        <v>46</v>
      </c>
      <c r="J435" s="36" t="s">
        <v>6648</v>
      </c>
      <c r="K435" s="36" t="s">
        <v>6648</v>
      </c>
      <c r="L435" s="12" t="s">
        <v>49</v>
      </c>
      <c r="M435" s="21">
        <v>19</v>
      </c>
      <c r="O435" s="12" t="s">
        <v>50</v>
      </c>
      <c r="P435" s="21">
        <v>440</v>
      </c>
      <c r="R435" s="13">
        <f t="shared" si="19"/>
        <v>23.157894736842106</v>
      </c>
      <c r="S435" s="36" t="s">
        <v>51</v>
      </c>
      <c r="T435" s="36" t="s">
        <v>52</v>
      </c>
      <c r="U435" s="21">
        <v>17</v>
      </c>
      <c r="V435" s="77">
        <v>230</v>
      </c>
      <c r="W435" s="82" t="s">
        <v>58</v>
      </c>
      <c r="X435" s="36" t="s">
        <v>53</v>
      </c>
      <c r="Y435" s="44" t="s">
        <v>54</v>
      </c>
      <c r="Z435" s="21">
        <v>850</v>
      </c>
      <c r="AA435" s="36" t="s">
        <v>6649</v>
      </c>
      <c r="AB435" s="36" t="s">
        <v>6650</v>
      </c>
      <c r="AE435" s="44" t="s">
        <v>6651</v>
      </c>
      <c r="AF435" s="44" t="s">
        <v>5025</v>
      </c>
      <c r="AG435" s="15" t="s">
        <v>1699</v>
      </c>
      <c r="AH435" s="44">
        <v>50.875</v>
      </c>
      <c r="AI435" s="44">
        <v>6.35</v>
      </c>
      <c r="AJ435" s="44" t="s">
        <v>58</v>
      </c>
      <c r="AK435" s="44">
        <v>1982</v>
      </c>
      <c r="AL435" s="44">
        <v>10</v>
      </c>
      <c r="AM435" s="44" t="s">
        <v>499</v>
      </c>
      <c r="AN435" s="44"/>
      <c r="AO435" s="44"/>
    </row>
    <row r="436" spans="1:42" ht="13">
      <c r="A436" s="8" t="s">
        <v>5624</v>
      </c>
      <c r="B436" s="44" t="s">
        <v>5625</v>
      </c>
      <c r="C436" s="36"/>
      <c r="D436" s="25" t="s">
        <v>5626</v>
      </c>
      <c r="E436" s="36"/>
      <c r="F436" t="s">
        <v>46</v>
      </c>
      <c r="G436" s="36"/>
      <c r="I436" s="36"/>
      <c r="J436" t="s">
        <v>5627</v>
      </c>
      <c r="K436" t="s">
        <v>5627</v>
      </c>
      <c r="L436" s="12" t="s">
        <v>49</v>
      </c>
      <c r="M436" s="13">
        <v>9.17</v>
      </c>
      <c r="O436" s="12" t="s">
        <v>50</v>
      </c>
      <c r="P436" s="21">
        <v>612.73</v>
      </c>
      <c r="R436" s="13">
        <f t="shared" si="19"/>
        <v>66.818974918211566</v>
      </c>
      <c r="S436" s="36" t="s">
        <v>51</v>
      </c>
      <c r="T436" s="36" t="s">
        <v>52</v>
      </c>
      <c r="U436" s="21">
        <v>240</v>
      </c>
      <c r="V436" s="9">
        <v>50</v>
      </c>
      <c r="W436" s="12" t="s">
        <v>72</v>
      </c>
      <c r="X436" s="44" t="s">
        <v>177</v>
      </c>
      <c r="Y436" s="44" t="s">
        <v>54</v>
      </c>
      <c r="AA436" t="s">
        <v>300</v>
      </c>
      <c r="AB436" s="36" t="s">
        <v>5628</v>
      </c>
      <c r="AC436" t="s">
        <v>1082</v>
      </c>
      <c r="AD436" s="36" t="s">
        <v>303</v>
      </c>
      <c r="AE436" s="44" t="s">
        <v>304</v>
      </c>
      <c r="AF436" s="36" t="s">
        <v>182</v>
      </c>
      <c r="AG436" s="15" t="s">
        <v>191</v>
      </c>
      <c r="AH436" s="44">
        <v>0.89466299999999999</v>
      </c>
      <c r="AI436" s="44">
        <v>117.80553</v>
      </c>
      <c r="AJ436" s="10" t="s">
        <v>58</v>
      </c>
      <c r="AK436" s="44">
        <v>2012</v>
      </c>
      <c r="AL436" s="44"/>
      <c r="AM436" s="44" t="s">
        <v>499</v>
      </c>
      <c r="AN436" s="44" t="s">
        <v>2564</v>
      </c>
      <c r="AO436" s="25" t="s">
        <v>2565</v>
      </c>
    </row>
    <row r="437" spans="1:42" ht="13">
      <c r="A437" s="8" t="s">
        <v>5624</v>
      </c>
      <c r="B437" s="15" t="s">
        <v>5625</v>
      </c>
      <c r="D437" s="28" t="s">
        <v>5626</v>
      </c>
      <c r="F437" t="s">
        <v>65</v>
      </c>
      <c r="G437" s="44" t="s">
        <v>309</v>
      </c>
      <c r="H437" s="82" t="s">
        <v>85</v>
      </c>
      <c r="J437" t="s">
        <v>5627</v>
      </c>
      <c r="K437" t="s">
        <v>5627</v>
      </c>
      <c r="L437" s="36" t="s">
        <v>70</v>
      </c>
      <c r="M437" s="13">
        <v>13.8</v>
      </c>
      <c r="O437" s="36" t="s">
        <v>50</v>
      </c>
      <c r="P437" s="21">
        <v>612.73</v>
      </c>
      <c r="R437" s="13">
        <f t="shared" si="19"/>
        <v>44.400724637681158</v>
      </c>
      <c r="S437" s="36" t="s">
        <v>51</v>
      </c>
      <c r="T437" s="36" t="s">
        <v>52</v>
      </c>
      <c r="U437" s="21">
        <v>240</v>
      </c>
      <c r="V437" s="44">
        <v>50</v>
      </c>
      <c r="W437" s="36" t="s">
        <v>72</v>
      </c>
      <c r="X437" s="44" t="s">
        <v>177</v>
      </c>
      <c r="Y437" s="44" t="s">
        <v>54</v>
      </c>
      <c r="AA437" t="s">
        <v>300</v>
      </c>
      <c r="AB437" t="s">
        <v>5628</v>
      </c>
      <c r="AC437" t="s">
        <v>1082</v>
      </c>
      <c r="AD437" t="s">
        <v>303</v>
      </c>
      <c r="AE437" s="44" t="s">
        <v>304</v>
      </c>
      <c r="AF437" s="36" t="s">
        <v>182</v>
      </c>
      <c r="AG437" s="15" t="s">
        <v>191</v>
      </c>
      <c r="AH437" s="44">
        <v>0.89466299999999999</v>
      </c>
      <c r="AI437" s="44">
        <v>117.80553</v>
      </c>
      <c r="AJ437" s="10" t="s">
        <v>58</v>
      </c>
      <c r="AK437" s="44">
        <v>2020</v>
      </c>
      <c r="AL437" s="44"/>
      <c r="AM437" s="44" t="s">
        <v>499</v>
      </c>
      <c r="AN437" s="44" t="s">
        <v>2564</v>
      </c>
      <c r="AO437" s="25" t="s">
        <v>2565</v>
      </c>
    </row>
    <row r="438" spans="1:42" ht="13">
      <c r="A438" s="8" t="s">
        <v>6205</v>
      </c>
      <c r="B438" s="15" t="s">
        <v>6206</v>
      </c>
      <c r="D438" s="28" t="s">
        <v>6207</v>
      </c>
      <c r="F438" t="s">
        <v>46</v>
      </c>
      <c r="G438" s="36"/>
      <c r="I438" s="36"/>
      <c r="J438" t="s">
        <v>6208</v>
      </c>
      <c r="K438" t="s">
        <v>2612</v>
      </c>
      <c r="L438" s="36" t="s">
        <v>49</v>
      </c>
      <c r="M438" s="13">
        <v>12.44</v>
      </c>
      <c r="O438" s="12" t="s">
        <v>50</v>
      </c>
      <c r="P438" s="21">
        <v>59.9</v>
      </c>
      <c r="R438" s="13">
        <f t="shared" si="19"/>
        <v>4.815112540192926</v>
      </c>
      <c r="S438" s="36" t="s">
        <v>51</v>
      </c>
      <c r="T438" s="36" t="s">
        <v>52</v>
      </c>
      <c r="U438" s="21">
        <v>241</v>
      </c>
      <c r="V438" s="44">
        <v>50</v>
      </c>
      <c r="W438" s="36" t="s">
        <v>72</v>
      </c>
      <c r="X438" s="44" t="s">
        <v>177</v>
      </c>
      <c r="Y438" s="10" t="s">
        <v>54</v>
      </c>
      <c r="AA438" t="s">
        <v>300</v>
      </c>
      <c r="AB438" t="s">
        <v>6209</v>
      </c>
      <c r="AD438" t="s">
        <v>509</v>
      </c>
      <c r="AE438" s="44" t="s">
        <v>304</v>
      </c>
      <c r="AF438" s="36" t="s">
        <v>182</v>
      </c>
      <c r="AG438" s="15" t="s">
        <v>191</v>
      </c>
      <c r="AH438" s="44">
        <v>0.14596400000000001</v>
      </c>
      <c r="AI438" s="44">
        <v>117.291968</v>
      </c>
      <c r="AJ438" s="10" t="s">
        <v>58</v>
      </c>
      <c r="AK438" s="44">
        <v>1995</v>
      </c>
      <c r="AL438" s="44"/>
      <c r="AM438" s="44" t="s">
        <v>115</v>
      </c>
      <c r="AN438" s="44" t="s">
        <v>6210</v>
      </c>
      <c r="AO438" s="28" t="s">
        <v>6211</v>
      </c>
    </row>
    <row r="439" spans="1:42" ht="13">
      <c r="A439" s="8" t="s">
        <v>5375</v>
      </c>
      <c r="B439" s="82" t="s">
        <v>5376</v>
      </c>
      <c r="C439" s="82" t="s">
        <v>5377</v>
      </c>
      <c r="D439" s="19" t="s">
        <v>5378</v>
      </c>
      <c r="E439" s="19" t="s">
        <v>5379</v>
      </c>
      <c r="F439" t="s">
        <v>65</v>
      </c>
      <c r="G439" s="44" t="s">
        <v>66</v>
      </c>
      <c r="H439" s="82" t="s">
        <v>67</v>
      </c>
      <c r="I439" s="82"/>
      <c r="J439" s="44" t="s">
        <v>5380</v>
      </c>
      <c r="K439" s="44" t="s">
        <v>5381</v>
      </c>
      <c r="L439" s="36" t="s">
        <v>70</v>
      </c>
      <c r="M439" s="21">
        <v>8</v>
      </c>
      <c r="O439" s="36" t="s">
        <v>50</v>
      </c>
      <c r="P439" s="39">
        <v>913.23500000000001</v>
      </c>
      <c r="R439" s="13">
        <f t="shared" si="19"/>
        <v>114.154375</v>
      </c>
      <c r="S439" s="44" t="s">
        <v>71</v>
      </c>
      <c r="U439" s="39">
        <v>70.33</v>
      </c>
      <c r="V439" s="10">
        <v>456</v>
      </c>
      <c r="W439" s="12" t="s">
        <v>72</v>
      </c>
      <c r="X439" s="36" t="s">
        <v>73</v>
      </c>
      <c r="AB439" s="82" t="s">
        <v>5382</v>
      </c>
      <c r="AC439" s="82" t="s">
        <v>5383</v>
      </c>
      <c r="AD439" s="82" t="s">
        <v>571</v>
      </c>
      <c r="AE439" s="82" t="s">
        <v>572</v>
      </c>
      <c r="AF439" s="82" t="s">
        <v>60</v>
      </c>
      <c r="AG439" s="15" t="s">
        <v>78</v>
      </c>
      <c r="AH439" s="77">
        <v>39.217438999999999</v>
      </c>
      <c r="AI439" s="77">
        <v>110.006028</v>
      </c>
      <c r="AJ439" s="44" t="s">
        <v>58</v>
      </c>
      <c r="AL439" s="80">
        <v>81.5</v>
      </c>
      <c r="AM439" s="82"/>
    </row>
    <row r="440" spans="1:42" ht="13">
      <c r="A440" s="8" t="s">
        <v>5904</v>
      </c>
      <c r="B440" s="9" t="s">
        <v>5905</v>
      </c>
      <c r="C440" s="44"/>
      <c r="D440" s="66" t="s">
        <v>5906</v>
      </c>
      <c r="E440" s="36"/>
      <c r="F440" s="44" t="s">
        <v>65</v>
      </c>
      <c r="G440" s="44" t="s">
        <v>150</v>
      </c>
      <c r="H440" s="82" t="s">
        <v>67</v>
      </c>
      <c r="J440" s="36" t="s">
        <v>1559</v>
      </c>
      <c r="K440" t="s">
        <v>357</v>
      </c>
      <c r="L440" s="36" t="s">
        <v>49</v>
      </c>
      <c r="M440" s="65">
        <v>10</v>
      </c>
      <c r="O440" s="12" t="s">
        <v>50</v>
      </c>
      <c r="P440" s="21">
        <v>1262</v>
      </c>
      <c r="R440" s="13">
        <f t="shared" si="19"/>
        <v>126.2</v>
      </c>
      <c r="S440" s="12" t="s">
        <v>51</v>
      </c>
      <c r="T440" s="36" t="s">
        <v>52</v>
      </c>
      <c r="U440" s="21">
        <v>44</v>
      </c>
      <c r="V440" s="44">
        <v>50</v>
      </c>
      <c r="W440" s="36" t="s">
        <v>72</v>
      </c>
      <c r="X440" s="36" t="s">
        <v>53</v>
      </c>
      <c r="Y440" s="10" t="s">
        <v>54</v>
      </c>
      <c r="Z440" s="36"/>
      <c r="AA440" t="s">
        <v>1560</v>
      </c>
      <c r="AB440" s="36"/>
      <c r="AD440" t="s">
        <v>1561</v>
      </c>
      <c r="AE440" s="44" t="s">
        <v>1562</v>
      </c>
      <c r="AF440" s="44" t="s">
        <v>172</v>
      </c>
      <c r="AG440" s="15" t="s">
        <v>180</v>
      </c>
      <c r="AH440" s="36">
        <v>21.771004000000001</v>
      </c>
      <c r="AI440">
        <v>83.854397000000006</v>
      </c>
      <c r="AJ440" s="44" t="s">
        <v>58</v>
      </c>
      <c r="AK440" s="44">
        <v>1983</v>
      </c>
      <c r="AL440" s="65">
        <v>41</v>
      </c>
      <c r="AM440" s="44"/>
      <c r="AN440" s="44"/>
      <c r="AO440" s="44"/>
      <c r="AP440" s="82"/>
    </row>
    <row r="441" spans="1:42" ht="13">
      <c r="A441" s="8" t="s">
        <v>1882</v>
      </c>
      <c r="B441" s="44" t="s">
        <v>1884</v>
      </c>
      <c r="C441" s="44" t="s">
        <v>1885</v>
      </c>
      <c r="D441" s="28" t="s">
        <v>1886</v>
      </c>
      <c r="E441" s="14" t="s">
        <v>1887</v>
      </c>
      <c r="F441" s="44" t="s">
        <v>46</v>
      </c>
      <c r="J441" t="s">
        <v>1888</v>
      </c>
      <c r="K441" t="s">
        <v>1889</v>
      </c>
      <c r="L441" s="44" t="s">
        <v>49</v>
      </c>
      <c r="M441" s="13">
        <v>2.2999999999999998</v>
      </c>
      <c r="O441" s="12" t="s">
        <v>50</v>
      </c>
      <c r="P441">
        <v>73</v>
      </c>
      <c r="R441" s="13">
        <f t="shared" si="19"/>
        <v>31.739130434782613</v>
      </c>
      <c r="S441" s="36" t="s">
        <v>51</v>
      </c>
      <c r="T441" s="44" t="s">
        <v>52</v>
      </c>
      <c r="X441" s="44" t="s">
        <v>177</v>
      </c>
      <c r="Y441" s="44" t="s">
        <v>54</v>
      </c>
      <c r="AB441" t="s">
        <v>1890</v>
      </c>
      <c r="AE441" t="s">
        <v>1891</v>
      </c>
      <c r="AF441" t="s">
        <v>1883</v>
      </c>
      <c r="AG441" s="15" t="s">
        <v>352</v>
      </c>
      <c r="AH441">
        <v>52.989411799999999</v>
      </c>
      <c r="AI441">
        <v>-72.3862551</v>
      </c>
      <c r="AJ441" s="10" t="s">
        <v>58</v>
      </c>
      <c r="AK441">
        <v>2012</v>
      </c>
    </row>
    <row r="442" spans="1:42" ht="13">
      <c r="A442" s="8" t="s">
        <v>4593</v>
      </c>
      <c r="B442" s="44" t="s">
        <v>4594</v>
      </c>
      <c r="C442" s="44" t="s">
        <v>4595</v>
      </c>
      <c r="D442" s="25" t="s">
        <v>4596</v>
      </c>
      <c r="E442" s="36"/>
      <c r="F442" t="s">
        <v>65</v>
      </c>
      <c r="G442" s="44" t="s">
        <v>105</v>
      </c>
      <c r="H442" s="82" t="s">
        <v>67</v>
      </c>
      <c r="K442" s="44" t="s">
        <v>4597</v>
      </c>
      <c r="L442" s="36" t="s">
        <v>70</v>
      </c>
      <c r="M442" s="21">
        <v>6</v>
      </c>
      <c r="O442" s="36" t="s">
        <v>50</v>
      </c>
      <c r="P442" s="21">
        <v>61</v>
      </c>
      <c r="R442" s="13">
        <f t="shared" si="19"/>
        <v>10.166666666666666</v>
      </c>
      <c r="S442" s="44" t="s">
        <v>71</v>
      </c>
      <c r="T442" s="36" t="s">
        <v>197</v>
      </c>
      <c r="U442" s="21">
        <v>100</v>
      </c>
      <c r="V442" s="36">
        <v>400</v>
      </c>
      <c r="W442" s="36" t="s">
        <v>58</v>
      </c>
      <c r="X442" s="12" t="s">
        <v>73</v>
      </c>
      <c r="Y442" s="10" t="s">
        <v>255</v>
      </c>
      <c r="Z442" s="21">
        <v>350</v>
      </c>
      <c r="AA442" t="s">
        <v>279</v>
      </c>
      <c r="AB442" t="s">
        <v>1761</v>
      </c>
      <c r="AE442" s="44" t="s">
        <v>257</v>
      </c>
      <c r="AF442" s="44" t="s">
        <v>146</v>
      </c>
      <c r="AG442" s="15" t="s">
        <v>157</v>
      </c>
      <c r="AH442" s="44">
        <v>-21.801604000000001</v>
      </c>
      <c r="AI442" s="44">
        <v>148.22301400000001</v>
      </c>
      <c r="AJ442" s="10" t="s">
        <v>58</v>
      </c>
      <c r="AK442" s="44">
        <v>2020</v>
      </c>
      <c r="AL442" s="44">
        <v>25</v>
      </c>
      <c r="AM442" s="44" t="s">
        <v>115</v>
      </c>
      <c r="AN442" s="44"/>
      <c r="AO442" s="44"/>
      <c r="AP442" s="44"/>
    </row>
    <row r="443" spans="1:42" ht="13">
      <c r="A443" s="8" t="s">
        <v>1825</v>
      </c>
      <c r="B443" s="44" t="s">
        <v>1826</v>
      </c>
      <c r="C443" s="44"/>
      <c r="D443" s="25" t="s">
        <v>1827</v>
      </c>
      <c r="E443" s="36"/>
      <c r="F443" t="s">
        <v>65</v>
      </c>
      <c r="G443" s="44" t="s">
        <v>84</v>
      </c>
      <c r="H443" s="82" t="s">
        <v>67</v>
      </c>
      <c r="J443" s="36" t="s">
        <v>1828</v>
      </c>
      <c r="K443" t="s">
        <v>1829</v>
      </c>
      <c r="L443" s="36" t="s">
        <v>70</v>
      </c>
      <c r="M443" s="13">
        <v>2.2000000000000002</v>
      </c>
      <c r="O443" s="12" t="s">
        <v>50</v>
      </c>
      <c r="P443" s="21">
        <v>35</v>
      </c>
      <c r="R443" s="13">
        <f t="shared" si="19"/>
        <v>15.909090909090908</v>
      </c>
      <c r="S443" s="36" t="s">
        <v>51</v>
      </c>
      <c r="T443" s="36" t="s">
        <v>52</v>
      </c>
      <c r="U443" s="39"/>
      <c r="V443" s="44">
        <v>50</v>
      </c>
      <c r="W443" s="36" t="s">
        <v>72</v>
      </c>
      <c r="X443" s="36" t="s">
        <v>73</v>
      </c>
      <c r="Y443" s="44" t="s">
        <v>110</v>
      </c>
      <c r="AA443" t="s">
        <v>279</v>
      </c>
      <c r="AB443" t="s">
        <v>1761</v>
      </c>
      <c r="AE443" s="36" t="s">
        <v>257</v>
      </c>
      <c r="AF443" s="44" t="s">
        <v>146</v>
      </c>
      <c r="AG443" s="15" t="s">
        <v>157</v>
      </c>
      <c r="AH443" s="36">
        <v>-22.018916099999998</v>
      </c>
      <c r="AI443" s="36">
        <v>148.1427545</v>
      </c>
      <c r="AJ443" s="36" t="s">
        <v>79</v>
      </c>
      <c r="AK443" t="s">
        <v>114</v>
      </c>
      <c r="AO443" s="44"/>
    </row>
    <row r="444" spans="1:42" ht="13">
      <c r="A444" s="8" t="s">
        <v>2404</v>
      </c>
      <c r="B444" s="44" t="s">
        <v>2405</v>
      </c>
      <c r="C444" s="44"/>
      <c r="D444" s="28" t="s">
        <v>2406</v>
      </c>
      <c r="F444" s="44" t="s">
        <v>46</v>
      </c>
      <c r="J444" t="s">
        <v>1828</v>
      </c>
      <c r="K444" t="s">
        <v>1829</v>
      </c>
      <c r="L444" s="44" t="s">
        <v>49</v>
      </c>
      <c r="M444" s="13">
        <v>2.93</v>
      </c>
      <c r="O444" s="36" t="s">
        <v>50</v>
      </c>
      <c r="P444">
        <v>11.9</v>
      </c>
      <c r="R444" s="13">
        <f t="shared" si="19"/>
        <v>4.0614334470989757</v>
      </c>
      <c r="S444" s="36" t="s">
        <v>51</v>
      </c>
      <c r="T444" s="44" t="s">
        <v>52</v>
      </c>
      <c r="X444" s="12" t="s">
        <v>73</v>
      </c>
      <c r="Y444" s="10" t="s">
        <v>110</v>
      </c>
      <c r="AA444" t="s">
        <v>279</v>
      </c>
      <c r="AB444" t="s">
        <v>1761</v>
      </c>
      <c r="AE444" t="s">
        <v>257</v>
      </c>
      <c r="AF444" t="s">
        <v>146</v>
      </c>
      <c r="AG444" s="15" t="s">
        <v>157</v>
      </c>
      <c r="AH444">
        <v>-21.971837499999999</v>
      </c>
      <c r="AI444">
        <v>148.11329309999999</v>
      </c>
      <c r="AJ444" s="10" t="s">
        <v>58</v>
      </c>
    </row>
    <row r="445" spans="1:42" ht="13">
      <c r="A445" s="8" t="s">
        <v>3358</v>
      </c>
      <c r="B445" s="44" t="s">
        <v>3359</v>
      </c>
      <c r="C445" s="44"/>
      <c r="D445" s="28" t="s">
        <v>3360</v>
      </c>
      <c r="F445" s="44" t="s">
        <v>46</v>
      </c>
      <c r="K445" s="44" t="s">
        <v>2233</v>
      </c>
      <c r="L445" s="44" t="s">
        <v>49</v>
      </c>
      <c r="M445" s="21">
        <v>4</v>
      </c>
      <c r="O445" s="36" t="s">
        <v>50</v>
      </c>
      <c r="P445">
        <v>39.799999999999997</v>
      </c>
      <c r="R445" s="13">
        <f t="shared" si="19"/>
        <v>9.9499999999999993</v>
      </c>
      <c r="S445" s="36" t="s">
        <v>51</v>
      </c>
      <c r="T445" t="s">
        <v>3361</v>
      </c>
      <c r="X445" t="s">
        <v>3362</v>
      </c>
      <c r="Y445" s="10" t="s">
        <v>54</v>
      </c>
      <c r="AA445" t="s">
        <v>1297</v>
      </c>
      <c r="AB445" t="s">
        <v>790</v>
      </c>
      <c r="AC445" t="s">
        <v>791</v>
      </c>
      <c r="AD445" t="s">
        <v>792</v>
      </c>
      <c r="AE445" t="s">
        <v>793</v>
      </c>
      <c r="AF445" t="s">
        <v>482</v>
      </c>
      <c r="AG445" s="15" t="s">
        <v>474</v>
      </c>
      <c r="AH445">
        <v>-26.435276200000001</v>
      </c>
      <c r="AI445">
        <v>29.208912000000002</v>
      </c>
      <c r="AJ445" s="44" t="s">
        <v>58</v>
      </c>
      <c r="AK445">
        <v>2005</v>
      </c>
    </row>
    <row r="446" spans="1:42" ht="13">
      <c r="A446" s="8" t="s">
        <v>3305</v>
      </c>
      <c r="B446" s="44" t="s">
        <v>3306</v>
      </c>
      <c r="C446" s="59" t="s">
        <v>3307</v>
      </c>
      <c r="D446" s="25" t="s">
        <v>415</v>
      </c>
      <c r="E446" s="36"/>
      <c r="F446" s="59" t="s">
        <v>65</v>
      </c>
      <c r="G446" s="44" t="s">
        <v>150</v>
      </c>
      <c r="H446" s="82" t="s">
        <v>85</v>
      </c>
      <c r="J446" s="36" t="s">
        <v>3308</v>
      </c>
      <c r="K446" t="s">
        <v>357</v>
      </c>
      <c r="L446" s="12" t="s">
        <v>70</v>
      </c>
      <c r="M446" s="21">
        <v>4</v>
      </c>
      <c r="P446" s="21"/>
      <c r="R446" s="21"/>
      <c r="S446" s="12" t="s">
        <v>51</v>
      </c>
      <c r="T446" s="12" t="s">
        <v>52</v>
      </c>
      <c r="U446" s="27">
        <v>4.9000000000000004</v>
      </c>
      <c r="V446" s="10">
        <v>50</v>
      </c>
      <c r="W446" s="12" t="s">
        <v>72</v>
      </c>
      <c r="X446" s="12" t="s">
        <v>53</v>
      </c>
      <c r="Y446" s="10" t="s">
        <v>54</v>
      </c>
      <c r="Z446" s="36"/>
      <c r="AA446" t="s">
        <v>2121</v>
      </c>
      <c r="AB446" s="36" t="s">
        <v>3309</v>
      </c>
      <c r="AD446" t="s">
        <v>3172</v>
      </c>
      <c r="AE446" s="44" t="s">
        <v>364</v>
      </c>
      <c r="AF446" s="44" t="s">
        <v>172</v>
      </c>
      <c r="AG446" s="15" t="s">
        <v>180</v>
      </c>
      <c r="AH446" s="44">
        <v>23.650068999999998</v>
      </c>
      <c r="AI446" s="44">
        <v>87.071512999999996</v>
      </c>
      <c r="AJ446" s="36" t="s">
        <v>79</v>
      </c>
      <c r="AK446" t="s">
        <v>114</v>
      </c>
      <c r="AL446" s="44"/>
      <c r="AM446" s="44"/>
      <c r="AN446" s="44"/>
      <c r="AO446" s="44"/>
      <c r="AP446" s="82"/>
    </row>
    <row r="447" spans="1:42" ht="13">
      <c r="A447" s="8" t="s">
        <v>1868</v>
      </c>
      <c r="B447" s="15" t="s">
        <v>1869</v>
      </c>
      <c r="C447" s="9"/>
      <c r="D447" s="25" t="s">
        <v>1870</v>
      </c>
      <c r="E447" s="36"/>
      <c r="F447" s="36" t="s">
        <v>65</v>
      </c>
      <c r="G447" s="44" t="s">
        <v>84</v>
      </c>
      <c r="H447" s="82" t="s">
        <v>67</v>
      </c>
      <c r="J447" t="s">
        <v>1871</v>
      </c>
      <c r="K447" t="s">
        <v>1871</v>
      </c>
      <c r="L447" s="36" t="s">
        <v>70</v>
      </c>
      <c r="M447" s="11">
        <f>N447*0.907185</f>
        <v>2.2679624999999999</v>
      </c>
      <c r="N447" s="36">
        <v>2.5</v>
      </c>
      <c r="O447" s="12"/>
      <c r="P447" s="21"/>
      <c r="R447" s="21"/>
      <c r="S447" s="44" t="s">
        <v>71</v>
      </c>
      <c r="T447" s="12"/>
      <c r="U447" s="39"/>
      <c r="V447" s="36">
        <v>373</v>
      </c>
      <c r="W447" s="36" t="s">
        <v>72</v>
      </c>
      <c r="X447" s="12" t="s">
        <v>73</v>
      </c>
      <c r="Y447" s="10" t="s">
        <v>110</v>
      </c>
      <c r="Z447" s="21">
        <v>100</v>
      </c>
      <c r="AA447" t="s">
        <v>465</v>
      </c>
      <c r="AB447" s="36" t="s">
        <v>1872</v>
      </c>
      <c r="AC447" s="36" t="s">
        <v>113</v>
      </c>
      <c r="AE447" s="44" t="s">
        <v>124</v>
      </c>
      <c r="AF447" s="44" t="s">
        <v>94</v>
      </c>
      <c r="AG447" s="15" t="s">
        <v>101</v>
      </c>
      <c r="AH447" s="44">
        <v>37.575383000000002</v>
      </c>
      <c r="AI447" s="44">
        <v>-81.416087000000005</v>
      </c>
      <c r="AJ447" s="10" t="s">
        <v>58</v>
      </c>
      <c r="AK447" s="44">
        <v>2021</v>
      </c>
      <c r="AL447" s="44"/>
      <c r="AM447" s="44"/>
      <c r="AN447" s="44"/>
      <c r="AO447" s="44"/>
    </row>
    <row r="448" spans="1:42" ht="13">
      <c r="A448" s="8" t="s">
        <v>4660</v>
      </c>
      <c r="B448" s="44" t="s">
        <v>4661</v>
      </c>
      <c r="C448" s="44" t="s">
        <v>4662</v>
      </c>
      <c r="D448" s="28" t="s">
        <v>4663</v>
      </c>
      <c r="F448" t="s">
        <v>46</v>
      </c>
      <c r="J448" t="s">
        <v>4664</v>
      </c>
      <c r="K448" s="44" t="s">
        <v>4665</v>
      </c>
      <c r="L448" s="36" t="s">
        <v>49</v>
      </c>
      <c r="M448" s="21">
        <v>6</v>
      </c>
      <c r="P448" s="21"/>
      <c r="R448" s="21"/>
      <c r="S448" s="36" t="s">
        <v>51</v>
      </c>
      <c r="T448" s="36" t="s">
        <v>52</v>
      </c>
      <c r="U448" s="39"/>
      <c r="V448" s="44">
        <v>50</v>
      </c>
      <c r="W448" s="36" t="s">
        <v>72</v>
      </c>
      <c r="X448" s="12" t="s">
        <v>73</v>
      </c>
      <c r="Y448" s="36"/>
      <c r="Z448" s="21">
        <v>1000</v>
      </c>
      <c r="AA448" t="s">
        <v>805</v>
      </c>
      <c r="AC448" t="s">
        <v>2624</v>
      </c>
      <c r="AD448" t="s">
        <v>808</v>
      </c>
      <c r="AE448" s="44" t="s">
        <v>793</v>
      </c>
      <c r="AF448" s="44" t="s">
        <v>482</v>
      </c>
      <c r="AG448" s="15" t="s">
        <v>474</v>
      </c>
      <c r="AH448" s="44">
        <v>-26.026458000000002</v>
      </c>
      <c r="AI448" s="44">
        <v>28.8783183</v>
      </c>
      <c r="AJ448" s="10" t="s">
        <v>58</v>
      </c>
      <c r="AK448" s="44"/>
      <c r="AL448" s="44"/>
      <c r="AM448" s="44"/>
      <c r="AN448" s="44"/>
      <c r="AO448" s="44"/>
    </row>
    <row r="449" spans="1:42" ht="13">
      <c r="A449" s="8" t="s">
        <v>2844</v>
      </c>
      <c r="B449" s="15" t="s">
        <v>2845</v>
      </c>
      <c r="C449" s="9"/>
      <c r="D449" s="28" t="s">
        <v>2846</v>
      </c>
      <c r="F449" s="44" t="s">
        <v>46</v>
      </c>
      <c r="J449" t="s">
        <v>1559</v>
      </c>
      <c r="K449" t="s">
        <v>357</v>
      </c>
      <c r="L449" s="44" t="s">
        <v>49</v>
      </c>
      <c r="M449" s="13">
        <v>3.4529999999999998</v>
      </c>
      <c r="O449" s="12" t="s">
        <v>50</v>
      </c>
      <c r="P449" s="21">
        <v>25.51</v>
      </c>
      <c r="R449" s="13">
        <f>P449/M449</f>
        <v>7.387778743121924</v>
      </c>
      <c r="S449" s="12" t="s">
        <v>51</v>
      </c>
      <c r="T449" s="44" t="s">
        <v>52</v>
      </c>
      <c r="U449" s="39"/>
      <c r="V449">
        <v>50</v>
      </c>
      <c r="W449" t="s">
        <v>72</v>
      </c>
      <c r="X449" s="36" t="s">
        <v>53</v>
      </c>
      <c r="Y449" s="10" t="s">
        <v>54</v>
      </c>
      <c r="AA449" t="s">
        <v>2847</v>
      </c>
      <c r="AD449" t="s">
        <v>2848</v>
      </c>
      <c r="AE449" t="s">
        <v>1562</v>
      </c>
      <c r="AF449" t="s">
        <v>172</v>
      </c>
      <c r="AG449" s="15" t="s">
        <v>180</v>
      </c>
      <c r="AH449">
        <v>20.949857000000002</v>
      </c>
      <c r="AI449">
        <v>85.147665000000003</v>
      </c>
      <c r="AJ449" s="10" t="s">
        <v>58</v>
      </c>
    </row>
    <row r="450" spans="1:42" ht="13">
      <c r="A450" s="8" t="s">
        <v>2896</v>
      </c>
      <c r="B450" s="44" t="s">
        <v>2897</v>
      </c>
      <c r="C450" s="44" t="s">
        <v>2898</v>
      </c>
      <c r="D450" s="25" t="s">
        <v>2899</v>
      </c>
      <c r="E450" s="36"/>
      <c r="F450" s="36" t="s">
        <v>65</v>
      </c>
      <c r="G450" s="44" t="s">
        <v>150</v>
      </c>
      <c r="H450" s="82" t="s">
        <v>67</v>
      </c>
      <c r="J450" s="44" t="s">
        <v>2900</v>
      </c>
      <c r="K450" s="44" t="s">
        <v>2900</v>
      </c>
      <c r="L450" s="36" t="s">
        <v>70</v>
      </c>
      <c r="M450" s="13">
        <v>3.5</v>
      </c>
      <c r="O450" s="12" t="s">
        <v>50</v>
      </c>
      <c r="P450" s="21">
        <v>55.89</v>
      </c>
      <c r="R450" s="13">
        <f>P450/M450</f>
        <v>15.968571428571428</v>
      </c>
      <c r="S450" s="36" t="s">
        <v>51</v>
      </c>
      <c r="T450" s="36" t="s">
        <v>52</v>
      </c>
      <c r="U450" s="27">
        <v>6.8</v>
      </c>
      <c r="V450" s="77">
        <v>60</v>
      </c>
      <c r="W450" s="82" t="s">
        <v>58</v>
      </c>
      <c r="X450" s="12" t="s">
        <v>53</v>
      </c>
      <c r="Y450" s="10" t="s">
        <v>54</v>
      </c>
      <c r="Z450" s="36"/>
      <c r="AA450" t="s">
        <v>2901</v>
      </c>
      <c r="AB450" s="36"/>
      <c r="AC450" t="s">
        <v>2902</v>
      </c>
      <c r="AD450" t="s">
        <v>2903</v>
      </c>
      <c r="AE450" s="44" t="s">
        <v>179</v>
      </c>
      <c r="AF450" s="44" t="s">
        <v>172</v>
      </c>
      <c r="AG450" s="15" t="s">
        <v>180</v>
      </c>
      <c r="AH450" s="44">
        <v>23.356110000000001</v>
      </c>
      <c r="AI450" s="44">
        <v>83.195549999999997</v>
      </c>
      <c r="AJ450" s="10" t="s">
        <v>58</v>
      </c>
      <c r="AK450" s="44" t="s">
        <v>114</v>
      </c>
      <c r="AL450" s="44">
        <v>22</v>
      </c>
      <c r="AM450" s="44"/>
      <c r="AN450" s="44"/>
      <c r="AO450" s="44"/>
      <c r="AP450" s="82"/>
    </row>
    <row r="451" spans="1:42" ht="13">
      <c r="A451" s="8" t="s">
        <v>2206</v>
      </c>
      <c r="B451" s="15" t="s">
        <v>2207</v>
      </c>
      <c r="C451" s="9"/>
      <c r="D451" s="41" t="s">
        <v>2208</v>
      </c>
      <c r="E451" s="36"/>
      <c r="F451" s="36" t="s">
        <v>65</v>
      </c>
      <c r="G451" s="44" t="s">
        <v>150</v>
      </c>
      <c r="H451" s="82" t="s">
        <v>67</v>
      </c>
      <c r="J451" s="44" t="s">
        <v>2209</v>
      </c>
      <c r="K451" s="44" t="s">
        <v>2209</v>
      </c>
      <c r="L451" s="36" t="s">
        <v>70</v>
      </c>
      <c r="M451" s="11">
        <v>2.6</v>
      </c>
      <c r="O451" s="36" t="s">
        <v>50</v>
      </c>
      <c r="P451" s="21">
        <v>114</v>
      </c>
      <c r="R451" s="13">
        <f>P451/M451</f>
        <v>43.846153846153847</v>
      </c>
      <c r="S451" s="36" t="s">
        <v>51</v>
      </c>
      <c r="T451" s="36" t="s">
        <v>52</v>
      </c>
      <c r="U451" s="21">
        <v>10</v>
      </c>
      <c r="V451" s="44">
        <v>50</v>
      </c>
      <c r="W451" s="36" t="s">
        <v>72</v>
      </c>
      <c r="X451" s="12" t="s">
        <v>73</v>
      </c>
      <c r="Y451" s="10" t="s">
        <v>110</v>
      </c>
      <c r="Z451" s="36"/>
      <c r="AA451" t="s">
        <v>1560</v>
      </c>
      <c r="AB451" s="36"/>
      <c r="AE451" s="44" t="s">
        <v>1562</v>
      </c>
      <c r="AF451" s="44" t="s">
        <v>172</v>
      </c>
      <c r="AG451" s="15" t="s">
        <v>180</v>
      </c>
      <c r="AH451" s="44">
        <v>22.105539</v>
      </c>
      <c r="AI451" s="44">
        <v>83.592888000000002</v>
      </c>
      <c r="AJ451" s="36" t="s">
        <v>79</v>
      </c>
      <c r="AK451" s="44" t="s">
        <v>114</v>
      </c>
      <c r="AL451" s="44"/>
      <c r="AM451" s="44"/>
      <c r="AN451" s="44"/>
      <c r="AO451" s="44"/>
      <c r="AP451" s="82"/>
    </row>
    <row r="452" spans="1:42" ht="13">
      <c r="A452" s="8" t="s">
        <v>1842</v>
      </c>
      <c r="B452" s="44" t="s">
        <v>1843</v>
      </c>
      <c r="C452" s="44"/>
      <c r="D452" s="28" t="s">
        <v>1844</v>
      </c>
      <c r="F452" s="44" t="s">
        <v>46</v>
      </c>
      <c r="J452" t="s">
        <v>448</v>
      </c>
      <c r="K452" t="s">
        <v>357</v>
      </c>
      <c r="L452" s="44" t="s">
        <v>49</v>
      </c>
      <c r="M452" s="13">
        <v>2.2400000000000002</v>
      </c>
      <c r="O452" s="21"/>
      <c r="S452" s="36" t="s">
        <v>51</v>
      </c>
      <c r="T452" s="44" t="s">
        <v>52</v>
      </c>
      <c r="X452" s="44" t="s">
        <v>177</v>
      </c>
      <c r="Y452" s="10" t="s">
        <v>54</v>
      </c>
      <c r="AA452" t="s">
        <v>231</v>
      </c>
      <c r="AE452" t="s">
        <v>179</v>
      </c>
      <c r="AF452" t="s">
        <v>172</v>
      </c>
      <c r="AG452" s="15" t="s">
        <v>180</v>
      </c>
      <c r="AH452">
        <v>22.284300000000002</v>
      </c>
      <c r="AI452">
        <v>83.302499999999995</v>
      </c>
      <c r="AJ452" s="10" t="s">
        <v>58</v>
      </c>
    </row>
    <row r="453" spans="1:42" ht="13">
      <c r="A453" s="8" t="s">
        <v>5957</v>
      </c>
      <c r="B453" s="44" t="s">
        <v>5958</v>
      </c>
      <c r="D453" s="25" t="s">
        <v>5959</v>
      </c>
      <c r="E453" s="36"/>
      <c r="F453" t="s">
        <v>46</v>
      </c>
      <c r="G453" s="36"/>
      <c r="I453" s="36"/>
      <c r="J453" t="s">
        <v>5960</v>
      </c>
      <c r="K453" t="s">
        <v>5961</v>
      </c>
      <c r="L453" s="36" t="s">
        <v>49</v>
      </c>
      <c r="M453" s="21">
        <v>10</v>
      </c>
      <c r="O453" s="12" t="s">
        <v>50</v>
      </c>
      <c r="P453" s="21">
        <v>19.8</v>
      </c>
      <c r="R453" s="13">
        <f>P453/M453</f>
        <v>1.98</v>
      </c>
      <c r="S453" s="36" t="s">
        <v>51</v>
      </c>
      <c r="T453" s="36" t="s">
        <v>52</v>
      </c>
      <c r="U453" s="21">
        <v>41</v>
      </c>
      <c r="V453" s="44">
        <v>50</v>
      </c>
      <c r="W453" s="36" t="s">
        <v>72</v>
      </c>
      <c r="X453" s="44" t="s">
        <v>177</v>
      </c>
      <c r="Y453" s="44" t="s">
        <v>54</v>
      </c>
      <c r="AA453" t="s">
        <v>1501</v>
      </c>
      <c r="AC453" t="s">
        <v>5962</v>
      </c>
      <c r="AD453" s="36" t="s">
        <v>5963</v>
      </c>
      <c r="AE453" s="44" t="s">
        <v>190</v>
      </c>
      <c r="AF453" s="36" t="s">
        <v>182</v>
      </c>
      <c r="AG453" s="15" t="s">
        <v>191</v>
      </c>
      <c r="AH453" s="44">
        <v>-2.2524440000000001</v>
      </c>
      <c r="AI453" s="44">
        <v>111.54052900000001</v>
      </c>
      <c r="AJ453" s="36" t="s">
        <v>79</v>
      </c>
      <c r="AK453" s="44">
        <v>2006</v>
      </c>
      <c r="AL453" s="44"/>
      <c r="AM453" s="44"/>
      <c r="AN453" s="44"/>
      <c r="AO453" s="44"/>
    </row>
    <row r="454" spans="1:42" ht="13">
      <c r="A454" s="8" t="s">
        <v>5024</v>
      </c>
      <c r="B454" s="15" t="s">
        <v>5026</v>
      </c>
      <c r="C454" s="9" t="s">
        <v>5027</v>
      </c>
      <c r="D454" s="25" t="s">
        <v>5028</v>
      </c>
      <c r="E454" s="36"/>
      <c r="F454" s="36" t="s">
        <v>46</v>
      </c>
      <c r="G454" s="36"/>
      <c r="I454" s="36"/>
      <c r="J454" s="36" t="s">
        <v>5029</v>
      </c>
      <c r="K454" s="44" t="s">
        <v>5030</v>
      </c>
      <c r="L454" s="36" t="s">
        <v>49</v>
      </c>
      <c r="M454" s="11">
        <v>7.4</v>
      </c>
      <c r="P454" s="21"/>
      <c r="R454" s="21"/>
      <c r="S454" s="36" t="s">
        <v>51</v>
      </c>
      <c r="T454" s="36" t="s">
        <v>52</v>
      </c>
      <c r="U454" s="39"/>
      <c r="V454" s="77">
        <v>95</v>
      </c>
      <c r="W454" s="82" t="s">
        <v>58</v>
      </c>
      <c r="X454" s="36" t="s">
        <v>53</v>
      </c>
      <c r="Y454" s="10" t="s">
        <v>54</v>
      </c>
      <c r="Z454" s="21">
        <v>2500</v>
      </c>
      <c r="AB454" s="36" t="s">
        <v>5031</v>
      </c>
      <c r="AE454" s="44" t="s">
        <v>5032</v>
      </c>
      <c r="AF454" s="44" t="s">
        <v>5025</v>
      </c>
      <c r="AG454" s="15" t="s">
        <v>1699</v>
      </c>
      <c r="AH454" s="44">
        <v>51.791944000000001</v>
      </c>
      <c r="AI454" s="44">
        <v>14.539721999999999</v>
      </c>
      <c r="AJ454" s="44" t="s">
        <v>58</v>
      </c>
      <c r="AK454" s="44">
        <v>1974</v>
      </c>
      <c r="AL454" s="44">
        <v>3</v>
      </c>
      <c r="AM454" s="44" t="s">
        <v>499</v>
      </c>
      <c r="AN454" s="36" t="s">
        <v>5033</v>
      </c>
      <c r="AO454" s="28" t="s">
        <v>5034</v>
      </c>
    </row>
    <row r="455" spans="1:42" ht="13">
      <c r="A455" s="8" t="s">
        <v>2833</v>
      </c>
      <c r="B455" s="44" t="s">
        <v>2834</v>
      </c>
      <c r="C455" s="44"/>
      <c r="D455" s="28" t="s">
        <v>2835</v>
      </c>
      <c r="F455" s="44" t="s">
        <v>46</v>
      </c>
      <c r="J455" t="s">
        <v>1219</v>
      </c>
      <c r="K455" t="s">
        <v>357</v>
      </c>
      <c r="L455" s="44" t="s">
        <v>49</v>
      </c>
      <c r="M455" s="13">
        <v>3.3767550000000002</v>
      </c>
      <c r="O455" s="12" t="s">
        <v>50</v>
      </c>
      <c r="P455">
        <v>23.67</v>
      </c>
      <c r="R455" s="13">
        <f t="shared" ref="R455:R461" si="20">P455/M455</f>
        <v>7.0096882954197151</v>
      </c>
      <c r="S455" s="12" t="s">
        <v>51</v>
      </c>
      <c r="T455" s="44" t="s">
        <v>52</v>
      </c>
      <c r="X455" s="44" t="s">
        <v>177</v>
      </c>
      <c r="Y455" s="10" t="s">
        <v>54</v>
      </c>
      <c r="AA455" t="s">
        <v>1519</v>
      </c>
      <c r="AE455" t="s">
        <v>455</v>
      </c>
      <c r="AF455" t="s">
        <v>172</v>
      </c>
      <c r="AG455" s="15" t="s">
        <v>180</v>
      </c>
      <c r="AH455">
        <v>17.578299999999999</v>
      </c>
      <c r="AI455">
        <v>80.322500000000005</v>
      </c>
      <c r="AJ455" s="10" t="s">
        <v>58</v>
      </c>
    </row>
    <row r="456" spans="1:42" ht="13">
      <c r="A456" s="8" t="s">
        <v>1457</v>
      </c>
      <c r="B456" s="44" t="s">
        <v>1458</v>
      </c>
      <c r="C456" s="44"/>
      <c r="D456" s="28" t="s">
        <v>1459</v>
      </c>
      <c r="F456" s="44" t="s">
        <v>46</v>
      </c>
      <c r="J456" t="s">
        <v>253</v>
      </c>
      <c r="K456" t="s">
        <v>254</v>
      </c>
      <c r="L456" s="44" t="s">
        <v>49</v>
      </c>
      <c r="M456" s="13">
        <v>1.8</v>
      </c>
      <c r="O456" s="12" t="s">
        <v>50</v>
      </c>
      <c r="P456">
        <v>36</v>
      </c>
      <c r="R456" s="13">
        <f t="shared" si="20"/>
        <v>20</v>
      </c>
      <c r="S456" s="36" t="s">
        <v>51</v>
      </c>
      <c r="T456" s="44" t="s">
        <v>52</v>
      </c>
      <c r="X456" s="12" t="s">
        <v>73</v>
      </c>
      <c r="Y456" s="44" t="s">
        <v>255</v>
      </c>
      <c r="AA456" t="s">
        <v>279</v>
      </c>
      <c r="AB456" t="s">
        <v>1460</v>
      </c>
      <c r="AE456" t="s">
        <v>257</v>
      </c>
      <c r="AF456" t="s">
        <v>146</v>
      </c>
      <c r="AG456" s="15" t="s">
        <v>157</v>
      </c>
      <c r="AH456">
        <v>-20.713736000000001</v>
      </c>
      <c r="AI456">
        <v>147.86016599999999</v>
      </c>
      <c r="AJ456" s="44" t="s">
        <v>58</v>
      </c>
      <c r="AK456">
        <v>2012</v>
      </c>
    </row>
    <row r="457" spans="1:42" ht="13">
      <c r="A457" s="8" t="s">
        <v>4046</v>
      </c>
      <c r="B457" s="44" t="s">
        <v>4047</v>
      </c>
      <c r="C457" s="44"/>
      <c r="D457" s="25" t="s">
        <v>4048</v>
      </c>
      <c r="E457" s="36"/>
      <c r="F457" s="36" t="s">
        <v>65</v>
      </c>
      <c r="G457" s="10" t="s">
        <v>150</v>
      </c>
      <c r="H457" s="8" t="s">
        <v>85</v>
      </c>
      <c r="J457" s="36" t="s">
        <v>1734</v>
      </c>
      <c r="K457" t="s">
        <v>357</v>
      </c>
      <c r="L457" s="12" t="s">
        <v>70</v>
      </c>
      <c r="M457" s="21">
        <v>5</v>
      </c>
      <c r="O457" s="12" t="s">
        <v>50</v>
      </c>
      <c r="P457" s="21">
        <v>282.70999999999998</v>
      </c>
      <c r="R457" s="13">
        <f t="shared" si="20"/>
        <v>56.541999999999994</v>
      </c>
      <c r="S457" s="36" t="s">
        <v>51</v>
      </c>
      <c r="T457" s="36" t="s">
        <v>52</v>
      </c>
      <c r="U457" s="39">
        <v>22.2</v>
      </c>
      <c r="V457" s="77">
        <v>80</v>
      </c>
      <c r="W457" s="82" t="s">
        <v>58</v>
      </c>
      <c r="X457" s="44" t="s">
        <v>177</v>
      </c>
      <c r="Y457" s="44" t="s">
        <v>54</v>
      </c>
      <c r="Z457" s="36"/>
      <c r="AA457" t="s">
        <v>1735</v>
      </c>
      <c r="AB457" s="36"/>
      <c r="AD457" t="s">
        <v>1735</v>
      </c>
      <c r="AE457" s="44" t="s">
        <v>518</v>
      </c>
      <c r="AF457" s="44" t="s">
        <v>172</v>
      </c>
      <c r="AG457" s="15" t="s">
        <v>180</v>
      </c>
      <c r="AH457" s="44">
        <v>24.158300000000001</v>
      </c>
      <c r="AI457" s="44">
        <v>82.654600000000002</v>
      </c>
      <c r="AJ457" s="44" t="s">
        <v>58</v>
      </c>
      <c r="AK457" t="s">
        <v>114</v>
      </c>
      <c r="AL457" s="44"/>
      <c r="AM457" s="44"/>
      <c r="AN457" s="44"/>
      <c r="AO457" s="44"/>
      <c r="AP457" s="82"/>
    </row>
    <row r="458" spans="1:42" ht="13">
      <c r="A458" s="8" t="s">
        <v>4046</v>
      </c>
      <c r="B458" s="9" t="s">
        <v>4047</v>
      </c>
      <c r="C458" s="9"/>
      <c r="D458" s="25" t="s">
        <v>4048</v>
      </c>
      <c r="E458" s="36"/>
      <c r="F458" s="36" t="s">
        <v>46</v>
      </c>
      <c r="J458" s="36" t="s">
        <v>1734</v>
      </c>
      <c r="K458" t="s">
        <v>357</v>
      </c>
      <c r="L458" s="36" t="s">
        <v>49</v>
      </c>
      <c r="M458" s="53">
        <v>19.53</v>
      </c>
      <c r="O458" s="12" t="s">
        <v>50</v>
      </c>
      <c r="P458" s="21">
        <v>282.70999999999998</v>
      </c>
      <c r="Q458" s="36"/>
      <c r="R458" s="13">
        <f t="shared" si="20"/>
        <v>14.475678443420376</v>
      </c>
      <c r="S458" s="12" t="s">
        <v>51</v>
      </c>
      <c r="T458" s="36" t="s">
        <v>52</v>
      </c>
      <c r="U458" s="27">
        <v>22.2</v>
      </c>
      <c r="V458" s="44">
        <v>50</v>
      </c>
      <c r="W458" s="36" t="s">
        <v>72</v>
      </c>
      <c r="X458" s="44" t="s">
        <v>177</v>
      </c>
      <c r="Y458" s="10" t="s">
        <v>54</v>
      </c>
      <c r="Z458" s="36"/>
      <c r="AA458" t="s">
        <v>1735</v>
      </c>
      <c r="AB458" s="36"/>
      <c r="AD458" t="s">
        <v>1735</v>
      </c>
      <c r="AE458" s="44" t="s">
        <v>518</v>
      </c>
      <c r="AF458" s="44" t="s">
        <v>172</v>
      </c>
      <c r="AG458" s="15" t="s">
        <v>180</v>
      </c>
      <c r="AH458" s="44">
        <v>24.158300000000001</v>
      </c>
      <c r="AI458" s="44">
        <v>82.654600000000002</v>
      </c>
      <c r="AJ458" s="10" t="s">
        <v>58</v>
      </c>
      <c r="AK458" s="44">
        <v>1975</v>
      </c>
      <c r="AL458" s="44"/>
      <c r="AM458" s="44"/>
      <c r="AN458" s="44"/>
      <c r="AO458" s="44"/>
      <c r="AP458" s="82"/>
    </row>
    <row r="459" spans="1:42" ht="13">
      <c r="A459" s="8" t="s">
        <v>273</v>
      </c>
      <c r="B459" s="44" t="s">
        <v>274</v>
      </c>
      <c r="C459" s="44" t="s">
        <v>275</v>
      </c>
      <c r="D459" s="25" t="s">
        <v>276</v>
      </c>
      <c r="E459" s="36"/>
      <c r="F459" t="s">
        <v>65</v>
      </c>
      <c r="G459" s="44" t="s">
        <v>150</v>
      </c>
      <c r="H459" s="82" t="s">
        <v>85</v>
      </c>
      <c r="J459" s="36" t="s">
        <v>277</v>
      </c>
      <c r="K459" s="44" t="s">
        <v>278</v>
      </c>
      <c r="L459" s="36" t="s">
        <v>70</v>
      </c>
      <c r="M459" s="21">
        <v>1</v>
      </c>
      <c r="O459" s="12" t="s">
        <v>50</v>
      </c>
      <c r="P459" s="21">
        <v>196</v>
      </c>
      <c r="R459" s="13">
        <f t="shared" si="20"/>
        <v>196</v>
      </c>
      <c r="S459" s="36" t="s">
        <v>51</v>
      </c>
      <c r="T459" s="36" t="s">
        <v>52</v>
      </c>
      <c r="U459" s="39"/>
      <c r="V459" s="77">
        <v>30</v>
      </c>
      <c r="W459" s="82" t="s">
        <v>58</v>
      </c>
      <c r="X459" s="36" t="s">
        <v>73</v>
      </c>
      <c r="Y459" s="10" t="s">
        <v>110</v>
      </c>
      <c r="AA459" t="s">
        <v>279</v>
      </c>
      <c r="AB459" t="s">
        <v>280</v>
      </c>
      <c r="AE459" s="36" t="s">
        <v>257</v>
      </c>
      <c r="AF459" s="44" t="s">
        <v>146</v>
      </c>
      <c r="AG459" s="15" t="s">
        <v>157</v>
      </c>
      <c r="AH459" s="36">
        <v>-23.406873999999998</v>
      </c>
      <c r="AI459" s="36">
        <v>148.95064400000001</v>
      </c>
      <c r="AJ459" s="10" t="s">
        <v>58</v>
      </c>
      <c r="AK459" t="s">
        <v>114</v>
      </c>
      <c r="AM459" s="44" t="s">
        <v>115</v>
      </c>
      <c r="AN459" s="44" t="s">
        <v>281</v>
      </c>
      <c r="AO459" s="25" t="s">
        <v>282</v>
      </c>
    </row>
    <row r="460" spans="1:42" ht="13">
      <c r="A460" s="8" t="s">
        <v>273</v>
      </c>
      <c r="B460" s="44" t="s">
        <v>274</v>
      </c>
      <c r="C460" s="44" t="s">
        <v>3984</v>
      </c>
      <c r="D460" s="25" t="s">
        <v>276</v>
      </c>
      <c r="E460" s="36"/>
      <c r="F460" t="s">
        <v>46</v>
      </c>
      <c r="H460" s="82" t="s">
        <v>85</v>
      </c>
      <c r="J460" s="36" t="s">
        <v>277</v>
      </c>
      <c r="K460" s="44" t="s">
        <v>278</v>
      </c>
      <c r="L460" s="36" t="s">
        <v>49</v>
      </c>
      <c r="M460" s="21">
        <v>5</v>
      </c>
      <c r="O460" s="12" t="s">
        <v>50</v>
      </c>
      <c r="P460" s="21">
        <v>196</v>
      </c>
      <c r="R460" s="13">
        <f t="shared" si="20"/>
        <v>39.200000000000003</v>
      </c>
      <c r="S460" s="36" t="s">
        <v>51</v>
      </c>
      <c r="T460" s="36" t="s">
        <v>52</v>
      </c>
      <c r="U460" s="39"/>
      <c r="V460" s="77">
        <v>30</v>
      </c>
      <c r="W460" s="82" t="s">
        <v>58</v>
      </c>
      <c r="X460" s="12" t="s">
        <v>73</v>
      </c>
      <c r="Y460" s="10" t="s">
        <v>110</v>
      </c>
      <c r="AA460" t="s">
        <v>279</v>
      </c>
      <c r="AB460" t="s">
        <v>280</v>
      </c>
      <c r="AE460" s="44" t="s">
        <v>257</v>
      </c>
      <c r="AF460" s="44" t="s">
        <v>146</v>
      </c>
      <c r="AG460" s="15" t="s">
        <v>157</v>
      </c>
      <c r="AH460" s="44">
        <v>-23.406873999999998</v>
      </c>
      <c r="AI460" s="44">
        <v>148.95064400000001</v>
      </c>
      <c r="AJ460" s="10" t="s">
        <v>58</v>
      </c>
      <c r="AK460" s="44">
        <v>1989</v>
      </c>
      <c r="AL460" s="44"/>
      <c r="AM460" s="44" t="s">
        <v>115</v>
      </c>
      <c r="AN460" s="44" t="s">
        <v>3282</v>
      </c>
      <c r="AO460" s="25" t="s">
        <v>3283</v>
      </c>
    </row>
    <row r="461" spans="1:42" ht="13">
      <c r="A461" s="8" t="s">
        <v>5776</v>
      </c>
      <c r="B461" s="44" t="s">
        <v>5777</v>
      </c>
      <c r="D461" s="25" t="s">
        <v>5778</v>
      </c>
      <c r="E461" s="36"/>
      <c r="F461" t="s">
        <v>46</v>
      </c>
      <c r="G461" s="36"/>
      <c r="I461" s="36"/>
      <c r="J461" t="s">
        <v>5779</v>
      </c>
      <c r="K461" t="s">
        <v>1623</v>
      </c>
      <c r="L461" s="36" t="s">
        <v>49</v>
      </c>
      <c r="M461" s="21">
        <v>10</v>
      </c>
      <c r="O461" s="12" t="s">
        <v>50</v>
      </c>
      <c r="P461" s="21">
        <v>137.1</v>
      </c>
      <c r="R461" s="13">
        <f t="shared" si="20"/>
        <v>13.709999999999999</v>
      </c>
      <c r="S461" s="36" t="s">
        <v>51</v>
      </c>
      <c r="T461" s="36" t="s">
        <v>52</v>
      </c>
      <c r="U461" s="21">
        <v>128</v>
      </c>
      <c r="V461" s="44">
        <v>50</v>
      </c>
      <c r="W461" s="36" t="s">
        <v>72</v>
      </c>
      <c r="X461" s="44" t="s">
        <v>177</v>
      </c>
      <c r="Y461" s="44" t="s">
        <v>54</v>
      </c>
      <c r="AA461" t="s">
        <v>300</v>
      </c>
      <c r="AD461" s="36" t="s">
        <v>509</v>
      </c>
      <c r="AE461" s="44" t="s">
        <v>304</v>
      </c>
      <c r="AF461" s="36" t="s">
        <v>182</v>
      </c>
      <c r="AG461" s="15" t="s">
        <v>191</v>
      </c>
      <c r="AH461" s="44">
        <v>-0.19680700000000001</v>
      </c>
      <c r="AI461" s="44">
        <v>117.132998</v>
      </c>
      <c r="AJ461" s="10" t="s">
        <v>58</v>
      </c>
      <c r="AK461" s="44"/>
      <c r="AL461" s="44"/>
      <c r="AM461" s="44"/>
      <c r="AN461" s="44"/>
      <c r="AO461" s="44"/>
    </row>
    <row r="462" spans="1:42" ht="13">
      <c r="A462" s="8" t="s">
        <v>2928</v>
      </c>
      <c r="B462" s="44" t="s">
        <v>2929</v>
      </c>
      <c r="C462" s="44"/>
      <c r="D462" s="28" t="s">
        <v>2930</v>
      </c>
      <c r="F462" s="44" t="s">
        <v>46</v>
      </c>
      <c r="J462" t="s">
        <v>2931</v>
      </c>
      <c r="K462" t="s">
        <v>357</v>
      </c>
      <c r="L462" s="44" t="s">
        <v>49</v>
      </c>
      <c r="M462" s="13">
        <v>3.5</v>
      </c>
      <c r="O462" s="21"/>
      <c r="S462" s="44" t="s">
        <v>71</v>
      </c>
      <c r="X462" s="44" t="s">
        <v>177</v>
      </c>
      <c r="Y462" s="44" t="s">
        <v>54</v>
      </c>
      <c r="AA462" t="s">
        <v>363</v>
      </c>
      <c r="AE462" t="s">
        <v>364</v>
      </c>
      <c r="AF462" t="s">
        <v>172</v>
      </c>
      <c r="AG462" s="15" t="s">
        <v>180</v>
      </c>
      <c r="AH462">
        <v>23.665320999999999</v>
      </c>
      <c r="AI462">
        <v>87.313146000000003</v>
      </c>
      <c r="AJ462" s="10" t="s">
        <v>58</v>
      </c>
    </row>
    <row r="463" spans="1:42" ht="13">
      <c r="A463" s="8" t="s">
        <v>1011</v>
      </c>
      <c r="B463" s="15" t="s">
        <v>1012</v>
      </c>
      <c r="C463" s="24"/>
      <c r="D463" s="28" t="s">
        <v>1013</v>
      </c>
      <c r="F463" s="44" t="s">
        <v>46</v>
      </c>
      <c r="J463" t="s">
        <v>1014</v>
      </c>
      <c r="K463" s="44" t="s">
        <v>1015</v>
      </c>
      <c r="L463" s="44" t="s">
        <v>49</v>
      </c>
      <c r="M463" s="11">
        <v>1.2430000000000001</v>
      </c>
      <c r="O463" s="21"/>
      <c r="S463" s="12" t="s">
        <v>51</v>
      </c>
      <c r="T463" s="44" t="s">
        <v>52</v>
      </c>
      <c r="X463" s="44" t="s">
        <v>177</v>
      </c>
      <c r="Y463" s="10" t="s">
        <v>54</v>
      </c>
      <c r="AA463" t="s">
        <v>434</v>
      </c>
      <c r="AE463" t="s">
        <v>386</v>
      </c>
      <c r="AF463" t="s">
        <v>172</v>
      </c>
      <c r="AG463" s="15" t="s">
        <v>180</v>
      </c>
      <c r="AH463">
        <v>23.707899999999999</v>
      </c>
      <c r="AI463">
        <v>86.400199999999998</v>
      </c>
      <c r="AJ463" s="36" t="s">
        <v>79</v>
      </c>
    </row>
    <row r="464" spans="1:42" ht="13">
      <c r="A464" s="8" t="s">
        <v>2235</v>
      </c>
      <c r="B464" s="44" t="s">
        <v>2236</v>
      </c>
      <c r="C464" s="44"/>
      <c r="D464" s="28" t="s">
        <v>2237</v>
      </c>
      <c r="F464" s="44" t="s">
        <v>46</v>
      </c>
      <c r="J464" t="s">
        <v>1741</v>
      </c>
      <c r="K464" t="s">
        <v>357</v>
      </c>
      <c r="L464" s="44" t="s">
        <v>49</v>
      </c>
      <c r="M464" s="11">
        <v>2.63</v>
      </c>
      <c r="O464" s="21"/>
      <c r="S464" s="36" t="s">
        <v>51</v>
      </c>
      <c r="T464" s="44" t="s">
        <v>52</v>
      </c>
      <c r="X464" s="44" t="s">
        <v>177</v>
      </c>
      <c r="Y464" s="44" t="s">
        <v>54</v>
      </c>
      <c r="AA464" t="s">
        <v>1735</v>
      </c>
      <c r="AE464" t="s">
        <v>518</v>
      </c>
      <c r="AF464" t="s">
        <v>172</v>
      </c>
      <c r="AG464" s="15" t="s">
        <v>180</v>
      </c>
      <c r="AH464">
        <v>24.191700000000001</v>
      </c>
      <c r="AI464">
        <v>82.720830000000007</v>
      </c>
      <c r="AJ464" s="10" t="s">
        <v>58</v>
      </c>
    </row>
    <row r="465" spans="1:41" ht="13">
      <c r="A465" s="8" t="s">
        <v>5704</v>
      </c>
      <c r="B465" s="65" t="s">
        <v>5705</v>
      </c>
      <c r="C465" t="s">
        <v>5706</v>
      </c>
      <c r="D465" s="62" t="s">
        <v>5707</v>
      </c>
      <c r="E465" s="62" t="s">
        <v>5708</v>
      </c>
      <c r="F465" s="36" t="s">
        <v>46</v>
      </c>
      <c r="I465" s="65"/>
      <c r="J465" s="65" t="s">
        <v>5709</v>
      </c>
      <c r="K465" s="65" t="s">
        <v>5710</v>
      </c>
      <c r="L465" s="36" t="s">
        <v>70</v>
      </c>
      <c r="M465" s="21">
        <v>10</v>
      </c>
      <c r="O465" s="36" t="s">
        <v>50</v>
      </c>
      <c r="P465" s="21">
        <v>3211.73</v>
      </c>
      <c r="R465" s="13">
        <f>P465/M465</f>
        <v>321.173</v>
      </c>
      <c r="S465" s="12" t="s">
        <v>51</v>
      </c>
      <c r="T465" s="36" t="s">
        <v>52</v>
      </c>
      <c r="U465" s="39">
        <v>77.5</v>
      </c>
      <c r="V465" s="44">
        <v>50</v>
      </c>
      <c r="W465" s="36" t="s">
        <v>72</v>
      </c>
      <c r="X465" s="36" t="s">
        <v>73</v>
      </c>
      <c r="Y465" s="10" t="s">
        <v>54</v>
      </c>
      <c r="AC465" t="s">
        <v>5711</v>
      </c>
      <c r="AD465" t="s">
        <v>1964</v>
      </c>
      <c r="AE465" t="s">
        <v>561</v>
      </c>
      <c r="AF465" t="s">
        <v>60</v>
      </c>
      <c r="AG465" s="15" t="s">
        <v>78</v>
      </c>
      <c r="AH465">
        <v>44.650514000000001</v>
      </c>
      <c r="AI465">
        <v>90.120450000000005</v>
      </c>
      <c r="AJ465" s="10" t="s">
        <v>58</v>
      </c>
      <c r="AL465" s="21">
        <v>292</v>
      </c>
    </row>
    <row r="466" spans="1:41" ht="13">
      <c r="A466" s="8" t="s">
        <v>5712</v>
      </c>
      <c r="B466" s="65" t="s">
        <v>5705</v>
      </c>
      <c r="C466" t="s">
        <v>5706</v>
      </c>
      <c r="D466" s="62" t="s">
        <v>5707</v>
      </c>
      <c r="E466" s="62" t="s">
        <v>5708</v>
      </c>
      <c r="F466" s="36" t="s">
        <v>65</v>
      </c>
      <c r="G466" s="44" t="s">
        <v>105</v>
      </c>
      <c r="H466" s="82" t="s">
        <v>85</v>
      </c>
      <c r="I466" s="65" t="s">
        <v>1313</v>
      </c>
      <c r="J466" s="65" t="s">
        <v>5709</v>
      </c>
      <c r="K466" s="65" t="s">
        <v>5710</v>
      </c>
      <c r="L466" s="36" t="s">
        <v>70</v>
      </c>
      <c r="M466" s="21">
        <v>10</v>
      </c>
      <c r="O466" s="12" t="s">
        <v>50</v>
      </c>
      <c r="P466" s="21">
        <v>3211.73</v>
      </c>
      <c r="R466" s="13">
        <f>P466/M466</f>
        <v>321.173</v>
      </c>
      <c r="S466" s="36" t="s">
        <v>51</v>
      </c>
      <c r="T466" s="36" t="s">
        <v>52</v>
      </c>
      <c r="U466" s="39">
        <v>77.5</v>
      </c>
      <c r="V466" s="44">
        <v>50</v>
      </c>
      <c r="W466" s="36" t="s">
        <v>72</v>
      </c>
      <c r="X466" s="36" t="s">
        <v>73</v>
      </c>
      <c r="Y466" s="10" t="s">
        <v>54</v>
      </c>
      <c r="AC466" t="s">
        <v>5711</v>
      </c>
      <c r="AD466" t="s">
        <v>1964</v>
      </c>
      <c r="AE466" t="s">
        <v>561</v>
      </c>
      <c r="AF466" t="s">
        <v>60</v>
      </c>
      <c r="AG466" s="15" t="s">
        <v>78</v>
      </c>
      <c r="AH466">
        <v>44.650514000000001</v>
      </c>
      <c r="AI466">
        <v>90.120450000000005</v>
      </c>
      <c r="AJ466" s="44" t="s">
        <v>58</v>
      </c>
      <c r="AL466" s="21">
        <v>292</v>
      </c>
    </row>
    <row r="467" spans="1:41" ht="13">
      <c r="A467" s="8" t="s">
        <v>3990</v>
      </c>
      <c r="B467" s="82" t="s">
        <v>3991</v>
      </c>
      <c r="C467" s="82" t="s">
        <v>3992</v>
      </c>
      <c r="D467" s="19" t="s">
        <v>3993</v>
      </c>
      <c r="E467" s="19" t="s">
        <v>3994</v>
      </c>
      <c r="F467" t="s">
        <v>65</v>
      </c>
      <c r="G467" s="44" t="s">
        <v>66</v>
      </c>
      <c r="H467" s="82" t="s">
        <v>67</v>
      </c>
      <c r="I467" s="82"/>
      <c r="J467" s="44" t="s">
        <v>3995</v>
      </c>
      <c r="K467" s="44" t="s">
        <v>3996</v>
      </c>
      <c r="L467" s="36" t="s">
        <v>70</v>
      </c>
      <c r="M467" s="21">
        <v>5</v>
      </c>
      <c r="O467" s="12" t="s">
        <v>50</v>
      </c>
      <c r="P467">
        <v>261.48</v>
      </c>
      <c r="R467" s="13">
        <f>P467/M467</f>
        <v>52.296000000000006</v>
      </c>
      <c r="S467" s="10" t="s">
        <v>71</v>
      </c>
      <c r="U467" s="39">
        <v>25.42</v>
      </c>
      <c r="V467" s="44">
        <v>456</v>
      </c>
      <c r="W467" s="36" t="s">
        <v>72</v>
      </c>
      <c r="X467" s="12" t="s">
        <v>73</v>
      </c>
      <c r="Z467" s="82"/>
      <c r="AA467" s="82"/>
      <c r="AB467" s="82" t="s">
        <v>3997</v>
      </c>
      <c r="AC467" s="82" t="s">
        <v>746</v>
      </c>
      <c r="AD467" s="82" t="s">
        <v>571</v>
      </c>
      <c r="AE467" s="82" t="s">
        <v>572</v>
      </c>
      <c r="AF467" s="82" t="s">
        <v>60</v>
      </c>
      <c r="AG467" s="15" t="s">
        <v>78</v>
      </c>
      <c r="AH467" s="77">
        <v>39.342871000000002</v>
      </c>
      <c r="AI467" s="77">
        <v>106.995121</v>
      </c>
      <c r="AJ467" s="10" t="s">
        <v>58</v>
      </c>
      <c r="AL467" s="80">
        <v>40.200000000000003</v>
      </c>
      <c r="AM467" s="82"/>
    </row>
    <row r="468" spans="1:41" ht="13">
      <c r="A468" s="8" t="s">
        <v>2695</v>
      </c>
      <c r="B468" s="82" t="s">
        <v>2696</v>
      </c>
      <c r="C468" s="82" t="s">
        <v>2697</v>
      </c>
      <c r="D468" s="19" t="s">
        <v>2698</v>
      </c>
      <c r="E468" s="19" t="s">
        <v>2699</v>
      </c>
      <c r="F468" t="s">
        <v>65</v>
      </c>
      <c r="G468" s="10" t="s">
        <v>66</v>
      </c>
      <c r="H468" s="8" t="s">
        <v>67</v>
      </c>
      <c r="I468" s="82"/>
      <c r="J468" s="44" t="s">
        <v>2700</v>
      </c>
      <c r="K468" s="10" t="s">
        <v>2701</v>
      </c>
      <c r="L468" s="12" t="s">
        <v>70</v>
      </c>
      <c r="M468" s="21">
        <v>3</v>
      </c>
      <c r="O468" s="12" t="s">
        <v>50</v>
      </c>
      <c r="P468">
        <v>225</v>
      </c>
      <c r="R468" s="13">
        <f>P468/M468</f>
        <v>75</v>
      </c>
      <c r="S468" s="44" t="s">
        <v>51</v>
      </c>
      <c r="T468" s="36" t="s">
        <v>52</v>
      </c>
      <c r="U468" s="27">
        <v>14.89</v>
      </c>
      <c r="V468" s="44">
        <v>50</v>
      </c>
      <c r="W468" s="36" t="s">
        <v>72</v>
      </c>
      <c r="X468" s="44" t="s">
        <v>177</v>
      </c>
      <c r="Y468" s="10" t="s">
        <v>54</v>
      </c>
      <c r="Z468" s="44">
        <v>250</v>
      </c>
      <c r="AA468" s="44" t="s">
        <v>2702</v>
      </c>
      <c r="AB468" s="82"/>
      <c r="AC468" s="82" t="s">
        <v>2703</v>
      </c>
      <c r="AD468" s="82" t="s">
        <v>2704</v>
      </c>
      <c r="AE468" s="82" t="s">
        <v>561</v>
      </c>
      <c r="AF468" s="82" t="s">
        <v>60</v>
      </c>
      <c r="AG468" s="15" t="s">
        <v>78</v>
      </c>
      <c r="AH468" s="77">
        <v>44.181804999999997</v>
      </c>
      <c r="AI468" s="77">
        <v>91.738652000000002</v>
      </c>
      <c r="AJ468" s="10" t="s">
        <v>79</v>
      </c>
      <c r="AL468" s="80">
        <v>42.5</v>
      </c>
      <c r="AM468" s="82"/>
    </row>
    <row r="469" spans="1:41" ht="13">
      <c r="A469" s="8" t="s">
        <v>1400</v>
      </c>
      <c r="B469" s="15" t="s">
        <v>1401</v>
      </c>
      <c r="C469" s="9"/>
      <c r="D469" s="28" t="s">
        <v>1402</v>
      </c>
      <c r="F469" s="44" t="s">
        <v>46</v>
      </c>
      <c r="J469" t="s">
        <v>1403</v>
      </c>
      <c r="K469" t="s">
        <v>1404</v>
      </c>
      <c r="L469" s="44" t="s">
        <v>49</v>
      </c>
      <c r="M469" s="11">
        <f>N469*0.907185</f>
        <v>1.7236514999999999</v>
      </c>
      <c r="N469">
        <v>1.9</v>
      </c>
      <c r="O469" s="21"/>
      <c r="S469" s="36" t="s">
        <v>51</v>
      </c>
      <c r="T469" s="44" t="s">
        <v>52</v>
      </c>
      <c r="X469" s="44" t="s">
        <v>177</v>
      </c>
      <c r="Y469" s="10" t="s">
        <v>54</v>
      </c>
      <c r="Z469">
        <v>400</v>
      </c>
      <c r="AA469" t="s">
        <v>1344</v>
      </c>
      <c r="AE469" t="s">
        <v>113</v>
      </c>
      <c r="AF469" t="s">
        <v>94</v>
      </c>
      <c r="AG469" s="15" t="s">
        <v>101</v>
      </c>
      <c r="AH469">
        <v>41.748963000000003</v>
      </c>
      <c r="AI469">
        <v>-108.79049000000001</v>
      </c>
      <c r="AJ469" s="44" t="s">
        <v>58</v>
      </c>
    </row>
    <row r="470" spans="1:41" ht="13">
      <c r="A470" s="8" t="s">
        <v>1199</v>
      </c>
      <c r="B470" s="82" t="s">
        <v>1200</v>
      </c>
      <c r="C470" s="82" t="s">
        <v>1201</v>
      </c>
      <c r="D470" s="19" t="s">
        <v>1202</v>
      </c>
      <c r="E470" s="19" t="s">
        <v>1203</v>
      </c>
      <c r="F470" t="s">
        <v>65</v>
      </c>
      <c r="G470" s="44" t="s">
        <v>66</v>
      </c>
      <c r="H470" s="82" t="s">
        <v>67</v>
      </c>
      <c r="I470" s="82"/>
      <c r="J470" t="s">
        <v>1204</v>
      </c>
      <c r="K470" s="44" t="s">
        <v>1205</v>
      </c>
      <c r="L470" s="12" t="s">
        <v>70</v>
      </c>
      <c r="M470" s="13">
        <v>1.5</v>
      </c>
      <c r="O470" s="12" t="s">
        <v>50</v>
      </c>
      <c r="P470">
        <v>58.51</v>
      </c>
      <c r="R470" s="13">
        <f t="shared" ref="R470:R481" si="21">P470/M470</f>
        <v>39.006666666666668</v>
      </c>
      <c r="S470" s="44" t="s">
        <v>71</v>
      </c>
      <c r="U470" s="27">
        <v>8.2787000000000006</v>
      </c>
      <c r="V470" s="44">
        <v>456</v>
      </c>
      <c r="W470" s="36" t="s">
        <v>72</v>
      </c>
      <c r="X470" s="44" t="s">
        <v>88</v>
      </c>
      <c r="Z470" s="82"/>
      <c r="AA470" s="82"/>
      <c r="AB470" s="82" t="s">
        <v>1206</v>
      </c>
      <c r="AC470" s="82" t="s">
        <v>784</v>
      </c>
      <c r="AD470" s="82" t="s">
        <v>623</v>
      </c>
      <c r="AE470" s="82" t="s">
        <v>624</v>
      </c>
      <c r="AF470" s="82" t="s">
        <v>60</v>
      </c>
      <c r="AG470" s="15" t="s">
        <v>78</v>
      </c>
      <c r="AH470" s="77">
        <v>39.053176999999998</v>
      </c>
      <c r="AI470" s="77">
        <v>111.076716</v>
      </c>
      <c r="AJ470" s="10" t="s">
        <v>58</v>
      </c>
      <c r="AL470" s="80">
        <v>28</v>
      </c>
      <c r="AM470" s="82"/>
    </row>
    <row r="471" spans="1:41" ht="13">
      <c r="A471" s="8" t="s">
        <v>5932</v>
      </c>
      <c r="B471" s="65" t="s">
        <v>5933</v>
      </c>
      <c r="C471" t="s">
        <v>5934</v>
      </c>
      <c r="D471" s="62" t="s">
        <v>5935</v>
      </c>
      <c r="E471" s="62" t="s">
        <v>5936</v>
      </c>
      <c r="F471" s="36" t="s">
        <v>46</v>
      </c>
      <c r="G471" s="21"/>
      <c r="J471" s="65" t="s">
        <v>5937</v>
      </c>
      <c r="K471" s="65" t="s">
        <v>5938</v>
      </c>
      <c r="L471" s="36" t="s">
        <v>70</v>
      </c>
      <c r="M471" s="21">
        <v>10</v>
      </c>
      <c r="O471" s="36" t="s">
        <v>50</v>
      </c>
      <c r="P471" s="21">
        <v>121.77</v>
      </c>
      <c r="R471" s="13">
        <f t="shared" si="21"/>
        <v>12.177</v>
      </c>
      <c r="S471" s="44" t="s">
        <v>71</v>
      </c>
      <c r="U471" s="39">
        <v>20.21</v>
      </c>
      <c r="V471">
        <v>456</v>
      </c>
      <c r="W471" t="s">
        <v>72</v>
      </c>
      <c r="X471" s="36" t="s">
        <v>73</v>
      </c>
      <c r="Y471" s="36"/>
      <c r="AC471" t="s">
        <v>5939</v>
      </c>
      <c r="AD471" t="s">
        <v>692</v>
      </c>
      <c r="AE471" t="s">
        <v>77</v>
      </c>
      <c r="AF471" t="s">
        <v>60</v>
      </c>
      <c r="AG471" s="15" t="s">
        <v>78</v>
      </c>
      <c r="AH471">
        <v>39.446523999999997</v>
      </c>
      <c r="AI471">
        <v>112.361964</v>
      </c>
      <c r="AJ471" s="10" t="s">
        <v>58</v>
      </c>
      <c r="AK471">
        <v>2005</v>
      </c>
      <c r="AL471" s="21">
        <v>10</v>
      </c>
    </row>
    <row r="472" spans="1:41" ht="13">
      <c r="A472" s="8" t="s">
        <v>5940</v>
      </c>
      <c r="B472" s="65" t="s">
        <v>5941</v>
      </c>
      <c r="C472" t="s">
        <v>5942</v>
      </c>
      <c r="D472" s="62" t="s">
        <v>5943</v>
      </c>
      <c r="E472" s="62" t="s">
        <v>5944</v>
      </c>
      <c r="F472" s="36" t="s">
        <v>46</v>
      </c>
      <c r="G472" s="21"/>
      <c r="J472" s="65" t="s">
        <v>5937</v>
      </c>
      <c r="K472" s="65" t="s">
        <v>5938</v>
      </c>
      <c r="L472" s="36" t="s">
        <v>70</v>
      </c>
      <c r="M472" s="21">
        <v>10</v>
      </c>
      <c r="O472" s="12" t="s">
        <v>50</v>
      </c>
      <c r="P472" s="21">
        <v>224.62</v>
      </c>
      <c r="R472" s="13">
        <f t="shared" si="21"/>
        <v>22.462</v>
      </c>
      <c r="S472" s="44" t="s">
        <v>71</v>
      </c>
      <c r="U472" s="21">
        <v>19</v>
      </c>
      <c r="V472">
        <v>456</v>
      </c>
      <c r="W472" t="s">
        <v>72</v>
      </c>
      <c r="X472" s="12" t="s">
        <v>73</v>
      </c>
      <c r="Y472" s="36"/>
      <c r="AC472" t="s">
        <v>5939</v>
      </c>
      <c r="AD472" t="s">
        <v>692</v>
      </c>
      <c r="AE472" t="s">
        <v>77</v>
      </c>
      <c r="AF472" t="s">
        <v>60</v>
      </c>
      <c r="AG472" s="15" t="s">
        <v>78</v>
      </c>
      <c r="AH472">
        <v>39.539071999999997</v>
      </c>
      <c r="AI472">
        <v>112.326699</v>
      </c>
      <c r="AJ472" s="10" t="s">
        <v>58</v>
      </c>
      <c r="AK472">
        <v>2010</v>
      </c>
      <c r="AL472" s="21">
        <v>19</v>
      </c>
    </row>
    <row r="473" spans="1:41" ht="13">
      <c r="A473" s="8" t="s">
        <v>4762</v>
      </c>
      <c r="B473" s="65" t="s">
        <v>4763</v>
      </c>
      <c r="C473" t="s">
        <v>4764</v>
      </c>
      <c r="D473" s="69" t="s">
        <v>4765</v>
      </c>
      <c r="E473" s="62" t="s">
        <v>4766</v>
      </c>
      <c r="F473" s="36" t="s">
        <v>46</v>
      </c>
      <c r="G473" s="21"/>
      <c r="J473" s="21" t="s">
        <v>1937</v>
      </c>
      <c r="K473" s="65" t="s">
        <v>3696</v>
      </c>
      <c r="L473" s="36" t="s">
        <v>70</v>
      </c>
      <c r="M473" s="53">
        <v>6.5</v>
      </c>
      <c r="O473" s="12" t="s">
        <v>50</v>
      </c>
      <c r="P473" s="21">
        <v>120.96</v>
      </c>
      <c r="R473" s="13">
        <f t="shared" si="21"/>
        <v>18.60923076923077</v>
      </c>
      <c r="S473" s="44" t="s">
        <v>71</v>
      </c>
      <c r="U473" s="39">
        <v>105.1</v>
      </c>
      <c r="V473">
        <v>456</v>
      </c>
      <c r="W473" t="s">
        <v>72</v>
      </c>
      <c r="X473" s="36" t="s">
        <v>73</v>
      </c>
      <c r="Y473" s="44" t="s">
        <v>54</v>
      </c>
      <c r="AB473" t="s">
        <v>4767</v>
      </c>
      <c r="AC473" t="s">
        <v>4768</v>
      </c>
      <c r="AD473" t="s">
        <v>4362</v>
      </c>
      <c r="AE473" t="s">
        <v>4363</v>
      </c>
      <c r="AF473" t="s">
        <v>60</v>
      </c>
      <c r="AG473" s="15" t="s">
        <v>78</v>
      </c>
      <c r="AH473">
        <v>35.274388999999999</v>
      </c>
      <c r="AI473">
        <v>116.66724499999999</v>
      </c>
      <c r="AJ473" s="10" t="s">
        <v>58</v>
      </c>
      <c r="AK473">
        <v>2000</v>
      </c>
      <c r="AL473" s="21">
        <v>19</v>
      </c>
    </row>
    <row r="474" spans="1:41" ht="13">
      <c r="A474" s="8" t="s">
        <v>6592</v>
      </c>
      <c r="B474" s="65" t="s">
        <v>6593</v>
      </c>
      <c r="C474" t="s">
        <v>6594</v>
      </c>
      <c r="D474" s="62" t="s">
        <v>6595</v>
      </c>
      <c r="E474" s="65" t="s">
        <v>6590</v>
      </c>
      <c r="F474" s="36" t="s">
        <v>46</v>
      </c>
      <c r="G474" s="21"/>
      <c r="J474" s="65" t="s">
        <v>6596</v>
      </c>
      <c r="K474" s="65" t="s">
        <v>6597</v>
      </c>
      <c r="L474" s="36" t="s">
        <v>70</v>
      </c>
      <c r="M474" s="21">
        <v>18</v>
      </c>
      <c r="O474" s="36" t="s">
        <v>50</v>
      </c>
      <c r="P474" s="21">
        <v>1578</v>
      </c>
      <c r="R474" s="13">
        <f t="shared" si="21"/>
        <v>87.666666666666671</v>
      </c>
      <c r="S474" s="44" t="s">
        <v>71</v>
      </c>
      <c r="U474" s="39">
        <v>141.77250000000001</v>
      </c>
      <c r="V474">
        <v>456</v>
      </c>
      <c r="W474" t="s">
        <v>72</v>
      </c>
      <c r="X474" s="36" t="s">
        <v>73</v>
      </c>
      <c r="Y474" s="10" t="s">
        <v>54</v>
      </c>
      <c r="AA474" t="s">
        <v>6598</v>
      </c>
      <c r="AB474" t="s">
        <v>6599</v>
      </c>
      <c r="AC474" t="s">
        <v>1476</v>
      </c>
      <c r="AD474" t="s">
        <v>623</v>
      </c>
      <c r="AE474" t="s">
        <v>624</v>
      </c>
      <c r="AF474" t="s">
        <v>60</v>
      </c>
      <c r="AG474" s="15" t="s">
        <v>78</v>
      </c>
      <c r="AH474">
        <v>38.742364999999999</v>
      </c>
      <c r="AI474">
        <v>110.171171</v>
      </c>
      <c r="AJ474" s="44" t="s">
        <v>58</v>
      </c>
      <c r="AK474">
        <v>2010</v>
      </c>
      <c r="AL474" s="21">
        <v>53.4</v>
      </c>
    </row>
    <row r="475" spans="1:41" ht="13">
      <c r="A475" s="8" t="s">
        <v>4868</v>
      </c>
      <c r="B475" s="65" t="s">
        <v>4869</v>
      </c>
      <c r="C475" t="s">
        <v>4870</v>
      </c>
      <c r="D475" s="62" t="s">
        <v>4871</v>
      </c>
      <c r="E475" s="62" t="s">
        <v>4872</v>
      </c>
      <c r="F475" s="44" t="s">
        <v>65</v>
      </c>
      <c r="G475" s="44" t="s">
        <v>66</v>
      </c>
      <c r="H475" s="82" t="s">
        <v>85</v>
      </c>
      <c r="J475" s="65" t="s">
        <v>4873</v>
      </c>
      <c r="K475" s="65" t="s">
        <v>4874</v>
      </c>
      <c r="L475" s="36" t="s">
        <v>70</v>
      </c>
      <c r="M475" s="65">
        <v>7</v>
      </c>
      <c r="O475" s="12" t="s">
        <v>50</v>
      </c>
      <c r="P475" s="21">
        <v>898.34</v>
      </c>
      <c r="R475" s="13">
        <f t="shared" si="21"/>
        <v>128.33428571428573</v>
      </c>
      <c r="S475" s="44" t="s">
        <v>71</v>
      </c>
      <c r="U475" s="39">
        <v>107.89</v>
      </c>
      <c r="V475">
        <v>456</v>
      </c>
      <c r="W475" t="s">
        <v>72</v>
      </c>
      <c r="X475" s="36" t="s">
        <v>73</v>
      </c>
      <c r="Y475" s="10" t="s">
        <v>54</v>
      </c>
      <c r="AB475" t="s">
        <v>4875</v>
      </c>
      <c r="AC475" t="s">
        <v>775</v>
      </c>
      <c r="AD475" t="s">
        <v>623</v>
      </c>
      <c r="AE475" t="s">
        <v>624</v>
      </c>
      <c r="AF475" t="s">
        <v>60</v>
      </c>
      <c r="AG475" s="15" t="s">
        <v>78</v>
      </c>
      <c r="AH475">
        <v>38.506706999999999</v>
      </c>
      <c r="AI475">
        <v>109.819371</v>
      </c>
      <c r="AJ475" s="44" t="s">
        <v>58</v>
      </c>
      <c r="AK475">
        <v>2018</v>
      </c>
      <c r="AL475" s="21">
        <v>87.4</v>
      </c>
    </row>
    <row r="476" spans="1:41" ht="13">
      <c r="A476" s="8" t="s">
        <v>4868</v>
      </c>
      <c r="B476" s="65" t="s">
        <v>4869</v>
      </c>
      <c r="C476" t="s">
        <v>4870</v>
      </c>
      <c r="D476" s="62" t="s">
        <v>4871</v>
      </c>
      <c r="E476" s="62" t="s">
        <v>4872</v>
      </c>
      <c r="F476" s="36" t="s">
        <v>46</v>
      </c>
      <c r="G476" s="21"/>
      <c r="H476" s="82" t="s">
        <v>85</v>
      </c>
      <c r="J476" s="65" t="s">
        <v>4873</v>
      </c>
      <c r="K476" s="65" t="s">
        <v>4874</v>
      </c>
      <c r="L476" s="12" t="s">
        <v>70</v>
      </c>
      <c r="M476" s="65">
        <v>8</v>
      </c>
      <c r="O476" s="12" t="s">
        <v>50</v>
      </c>
      <c r="P476" s="21">
        <v>898.34</v>
      </c>
      <c r="R476" s="13">
        <f t="shared" si="21"/>
        <v>112.2925</v>
      </c>
      <c r="S476" s="10" t="s">
        <v>71</v>
      </c>
      <c r="U476" s="39">
        <v>107.89</v>
      </c>
      <c r="V476">
        <v>456</v>
      </c>
      <c r="W476" t="s">
        <v>72</v>
      </c>
      <c r="X476" s="12" t="s">
        <v>73</v>
      </c>
      <c r="Y476" s="10" t="s">
        <v>54</v>
      </c>
      <c r="AB476" t="s">
        <v>4875</v>
      </c>
      <c r="AC476" t="s">
        <v>775</v>
      </c>
      <c r="AD476" t="s">
        <v>623</v>
      </c>
      <c r="AE476" t="s">
        <v>624</v>
      </c>
      <c r="AF476" t="s">
        <v>60</v>
      </c>
      <c r="AG476" s="15" t="s">
        <v>78</v>
      </c>
      <c r="AH476">
        <v>38.506706999999999</v>
      </c>
      <c r="AI476">
        <v>109.819371</v>
      </c>
      <c r="AJ476" s="10" t="s">
        <v>58</v>
      </c>
      <c r="AK476">
        <v>2018</v>
      </c>
      <c r="AL476" s="21">
        <v>87.4</v>
      </c>
    </row>
    <row r="477" spans="1:41" ht="13">
      <c r="A477" s="8" t="s">
        <v>971</v>
      </c>
      <c r="B477" s="82" t="s">
        <v>972</v>
      </c>
      <c r="C477" s="82" t="s">
        <v>973</v>
      </c>
      <c r="D477" s="19" t="s">
        <v>974</v>
      </c>
      <c r="E477" s="19" t="s">
        <v>975</v>
      </c>
      <c r="F477" t="s">
        <v>65</v>
      </c>
      <c r="G477" s="10" t="s">
        <v>66</v>
      </c>
      <c r="H477" s="82" t="s">
        <v>67</v>
      </c>
      <c r="I477" s="82"/>
      <c r="J477" s="44" t="s">
        <v>976</v>
      </c>
      <c r="K477" s="10" t="s">
        <v>977</v>
      </c>
      <c r="L477" s="12" t="s">
        <v>70</v>
      </c>
      <c r="M477" s="13">
        <v>1.2</v>
      </c>
      <c r="O477" s="12" t="s">
        <v>50</v>
      </c>
      <c r="P477">
        <v>239.68</v>
      </c>
      <c r="R477" s="13">
        <f t="shared" si="21"/>
        <v>199.73333333333335</v>
      </c>
      <c r="S477" s="10" t="s">
        <v>71</v>
      </c>
      <c r="U477" s="27">
        <v>20.415099999999999</v>
      </c>
      <c r="V477" s="44">
        <v>456</v>
      </c>
      <c r="W477" s="12" t="s">
        <v>72</v>
      </c>
      <c r="X477" s="12" t="s">
        <v>73</v>
      </c>
      <c r="Y477" s="44" t="s">
        <v>110</v>
      </c>
      <c r="AA477" t="s">
        <v>978</v>
      </c>
      <c r="AB477" s="82"/>
      <c r="AC477" s="82" t="s">
        <v>979</v>
      </c>
      <c r="AD477" s="82" t="s">
        <v>710</v>
      </c>
      <c r="AE477" s="82" t="s">
        <v>77</v>
      </c>
      <c r="AF477" s="82" t="s">
        <v>60</v>
      </c>
      <c r="AG477" s="15" t="s">
        <v>78</v>
      </c>
      <c r="AH477" s="77">
        <v>38.401257999999999</v>
      </c>
      <c r="AI477" s="77">
        <v>112.022623</v>
      </c>
      <c r="AJ477" s="44" t="s">
        <v>58</v>
      </c>
      <c r="AL477" s="80">
        <v>97.8</v>
      </c>
      <c r="AM477" s="82"/>
    </row>
    <row r="478" spans="1:41" ht="13">
      <c r="A478" s="8" t="s">
        <v>4850</v>
      </c>
      <c r="B478" s="82" t="s">
        <v>4851</v>
      </c>
      <c r="C478" s="82"/>
      <c r="D478" s="44" t="s">
        <v>4852</v>
      </c>
      <c r="E478" s="36"/>
      <c r="F478" s="36" t="s">
        <v>46</v>
      </c>
      <c r="J478" s="44" t="s">
        <v>4853</v>
      </c>
      <c r="K478" s="44" t="s">
        <v>4853</v>
      </c>
      <c r="L478" s="36" t="s">
        <v>49</v>
      </c>
      <c r="M478" s="11">
        <v>6.8</v>
      </c>
      <c r="O478" s="12" t="s">
        <v>50</v>
      </c>
      <c r="P478" s="21">
        <v>120</v>
      </c>
      <c r="R478" s="13">
        <f t="shared" si="21"/>
        <v>17.647058823529413</v>
      </c>
      <c r="S478" s="36" t="s">
        <v>51</v>
      </c>
      <c r="T478" s="36" t="s">
        <v>52</v>
      </c>
      <c r="U478" s="39"/>
      <c r="V478" s="77">
        <v>50</v>
      </c>
      <c r="W478" s="82" t="s">
        <v>72</v>
      </c>
      <c r="X478" s="12" t="s">
        <v>53</v>
      </c>
      <c r="Y478" s="10" t="s">
        <v>54</v>
      </c>
      <c r="Z478" s="36"/>
      <c r="AA478" t="s">
        <v>4854</v>
      </c>
      <c r="AB478" t="s">
        <v>4855</v>
      </c>
      <c r="AE478" s="44"/>
      <c r="AF478" s="82" t="s">
        <v>3060</v>
      </c>
      <c r="AG478" s="15" t="s">
        <v>1699</v>
      </c>
      <c r="AH478" s="77">
        <v>50.216099999999997</v>
      </c>
      <c r="AI478" s="77">
        <v>12.6836</v>
      </c>
      <c r="AJ478" s="10" t="s">
        <v>58</v>
      </c>
      <c r="AK478" s="82"/>
      <c r="AL478" s="44">
        <v>4</v>
      </c>
      <c r="AM478" s="44"/>
      <c r="AN478" s="44"/>
      <c r="AO478" s="44"/>
    </row>
    <row r="479" spans="1:41" ht="13">
      <c r="A479" s="8" t="s">
        <v>6600</v>
      </c>
      <c r="B479" s="44" t="s">
        <v>6601</v>
      </c>
      <c r="C479" s="44" t="s">
        <v>6602</v>
      </c>
      <c r="D479" s="25" t="s">
        <v>6603</v>
      </c>
      <c r="E479" s="36"/>
      <c r="F479" s="36" t="s">
        <v>46</v>
      </c>
      <c r="G479" s="36"/>
      <c r="I479" s="36"/>
      <c r="J479" s="36" t="s">
        <v>1695</v>
      </c>
      <c r="K479" s="36" t="s">
        <v>1696</v>
      </c>
      <c r="L479" s="36" t="s">
        <v>49</v>
      </c>
      <c r="M479" s="21">
        <v>18</v>
      </c>
      <c r="O479" s="36" t="s">
        <v>50</v>
      </c>
      <c r="P479" s="21">
        <v>1056</v>
      </c>
      <c r="R479" s="13">
        <f t="shared" si="21"/>
        <v>58.666666666666664</v>
      </c>
      <c r="S479" s="44" t="s">
        <v>71</v>
      </c>
      <c r="T479" s="36"/>
      <c r="U479" s="39"/>
      <c r="V479" s="21">
        <v>1100</v>
      </c>
      <c r="W479" s="36" t="s">
        <v>58</v>
      </c>
      <c r="X479" s="36" t="s">
        <v>73</v>
      </c>
      <c r="Y479" s="10" t="s">
        <v>110</v>
      </c>
      <c r="Z479" s="21"/>
      <c r="AA479" t="s">
        <v>1697</v>
      </c>
      <c r="AE479" s="44" t="s">
        <v>1698</v>
      </c>
      <c r="AF479" s="44" t="s">
        <v>1692</v>
      </c>
      <c r="AG479" s="15" t="s">
        <v>1699</v>
      </c>
      <c r="AH479" s="44">
        <v>50.221919</v>
      </c>
      <c r="AI479" s="44">
        <v>18.6721</v>
      </c>
      <c r="AJ479" s="10" t="s">
        <v>58</v>
      </c>
      <c r="AK479" s="44"/>
      <c r="AL479" s="65">
        <v>58</v>
      </c>
      <c r="AM479" s="44"/>
      <c r="AN479" s="44"/>
      <c r="AO479" s="44"/>
    </row>
    <row r="480" spans="1:41" ht="13">
      <c r="A480" s="8" t="s">
        <v>3109</v>
      </c>
      <c r="B480" s="44" t="s">
        <v>3110</v>
      </c>
      <c r="C480" s="44"/>
      <c r="D480" s="28" t="s">
        <v>3111</v>
      </c>
      <c r="F480" s="44" t="s">
        <v>46</v>
      </c>
      <c r="J480" t="s">
        <v>1219</v>
      </c>
      <c r="K480" t="s">
        <v>357</v>
      </c>
      <c r="L480" s="44" t="s">
        <v>49</v>
      </c>
      <c r="M480" s="13">
        <v>3.8136739999999998</v>
      </c>
      <c r="O480" s="12" t="s">
        <v>50</v>
      </c>
      <c r="P480">
        <v>261.92</v>
      </c>
      <c r="R480" s="13">
        <f t="shared" si="21"/>
        <v>68.679179185216157</v>
      </c>
      <c r="S480" s="36" t="s">
        <v>51</v>
      </c>
      <c r="T480" s="44" t="s">
        <v>52</v>
      </c>
      <c r="X480" s="44" t="s">
        <v>177</v>
      </c>
      <c r="Y480" s="10" t="s">
        <v>54</v>
      </c>
      <c r="AA480" t="s">
        <v>1519</v>
      </c>
      <c r="AE480" t="s">
        <v>455</v>
      </c>
      <c r="AF480" t="s">
        <v>172</v>
      </c>
      <c r="AG480" s="15" t="s">
        <v>180</v>
      </c>
      <c r="AH480">
        <v>17.208798999999999</v>
      </c>
      <c r="AI480">
        <v>80.801703000000003</v>
      </c>
      <c r="AJ480" s="10" t="s">
        <v>58</v>
      </c>
    </row>
    <row r="481" spans="1:42" ht="13">
      <c r="A481" s="8" t="s">
        <v>3625</v>
      </c>
      <c r="B481" s="44" t="s">
        <v>3626</v>
      </c>
      <c r="C481" s="9"/>
      <c r="D481" s="28" t="s">
        <v>3111</v>
      </c>
      <c r="F481" s="44" t="s">
        <v>46</v>
      </c>
      <c r="J481" t="s">
        <v>1219</v>
      </c>
      <c r="K481" t="s">
        <v>357</v>
      </c>
      <c r="L481" s="44" t="s">
        <v>49</v>
      </c>
      <c r="M481" s="13">
        <v>4.8288570000000002</v>
      </c>
      <c r="O481" s="12" t="s">
        <v>50</v>
      </c>
      <c r="P481">
        <v>261.92</v>
      </c>
      <c r="R481" s="13">
        <f t="shared" si="21"/>
        <v>54.240579085278362</v>
      </c>
      <c r="S481" s="36" t="s">
        <v>51</v>
      </c>
      <c r="T481" s="44" t="s">
        <v>52</v>
      </c>
      <c r="X481" s="44" t="s">
        <v>177</v>
      </c>
      <c r="Y481" s="10" t="s">
        <v>54</v>
      </c>
      <c r="AA481" t="s">
        <v>1519</v>
      </c>
      <c r="AE481" t="s">
        <v>455</v>
      </c>
      <c r="AF481" t="s">
        <v>172</v>
      </c>
      <c r="AG481" s="15" t="s">
        <v>180</v>
      </c>
      <c r="AH481">
        <v>17.095459000000002</v>
      </c>
      <c r="AI481">
        <v>80.454338000000007</v>
      </c>
      <c r="AJ481" s="10" t="s">
        <v>58</v>
      </c>
      <c r="AK481">
        <v>2005</v>
      </c>
    </row>
    <row r="482" spans="1:42" ht="13">
      <c r="A482" s="8" t="s">
        <v>2424</v>
      </c>
      <c r="B482" s="9" t="s">
        <v>2425</v>
      </c>
      <c r="C482" s="9" t="s">
        <v>2426</v>
      </c>
      <c r="D482" s="28" t="s">
        <v>2427</v>
      </c>
      <c r="F482" s="44" t="s">
        <v>46</v>
      </c>
      <c r="J482" t="s">
        <v>2428</v>
      </c>
      <c r="K482" t="s">
        <v>2429</v>
      </c>
      <c r="L482" s="44" t="s">
        <v>49</v>
      </c>
      <c r="M482" s="21">
        <v>3</v>
      </c>
      <c r="S482" s="44" t="s">
        <v>424</v>
      </c>
      <c r="T482" s="44" t="s">
        <v>425</v>
      </c>
      <c r="X482" s="44" t="s">
        <v>73</v>
      </c>
      <c r="Y482" s="44" t="s">
        <v>110</v>
      </c>
      <c r="AB482" t="s">
        <v>2430</v>
      </c>
      <c r="AE482" t="s">
        <v>2431</v>
      </c>
      <c r="AF482" t="s">
        <v>161</v>
      </c>
      <c r="AG482" s="15" t="s">
        <v>92</v>
      </c>
      <c r="AH482">
        <v>51.642736999999997</v>
      </c>
      <c r="AI482">
        <v>94.596405099999998</v>
      </c>
      <c r="AJ482" s="44" t="s">
        <v>58</v>
      </c>
      <c r="AK482">
        <v>1970</v>
      </c>
    </row>
    <row r="483" spans="1:42" ht="13">
      <c r="A483" s="8" t="s">
        <v>870</v>
      </c>
      <c r="B483" s="82" t="s">
        <v>871</v>
      </c>
      <c r="C483" s="82" t="s">
        <v>872</v>
      </c>
      <c r="D483" s="19" t="s">
        <v>873</v>
      </c>
      <c r="E483" s="19" t="s">
        <v>874</v>
      </c>
      <c r="F483" t="s">
        <v>65</v>
      </c>
      <c r="G483" s="44" t="s">
        <v>66</v>
      </c>
      <c r="H483" s="82" t="s">
        <v>67</v>
      </c>
      <c r="I483" s="82"/>
      <c r="J483" s="44" t="s">
        <v>875</v>
      </c>
      <c r="K483" s="44" t="s">
        <v>876</v>
      </c>
      <c r="L483" s="36" t="s">
        <v>70</v>
      </c>
      <c r="M483" s="13">
        <v>1.2</v>
      </c>
      <c r="O483" s="12" t="s">
        <v>50</v>
      </c>
      <c r="P483" s="13">
        <v>9.94</v>
      </c>
      <c r="R483" s="13">
        <f>P483/M483</f>
        <v>8.2833333333333332</v>
      </c>
      <c r="S483" s="44" t="s">
        <v>51</v>
      </c>
      <c r="T483" s="36" t="s">
        <v>52</v>
      </c>
      <c r="U483" s="39">
        <v>2.2605</v>
      </c>
      <c r="V483" s="44">
        <v>50</v>
      </c>
      <c r="W483" s="36" t="s">
        <v>72</v>
      </c>
      <c r="X483" s="44" t="s">
        <v>177</v>
      </c>
      <c r="Y483" s="10" t="s">
        <v>54</v>
      </c>
      <c r="AA483" s="44" t="s">
        <v>877</v>
      </c>
      <c r="AB483" s="82"/>
      <c r="AC483" s="82" t="s">
        <v>868</v>
      </c>
      <c r="AD483" s="82" t="s">
        <v>869</v>
      </c>
      <c r="AE483" s="82" t="s">
        <v>572</v>
      </c>
      <c r="AF483" s="82" t="s">
        <v>60</v>
      </c>
      <c r="AG483" s="15" t="s">
        <v>78</v>
      </c>
      <c r="AH483" s="77">
        <v>39.623995999999998</v>
      </c>
      <c r="AI483" s="77">
        <v>106.892109</v>
      </c>
      <c r="AJ483" s="10" t="s">
        <v>58</v>
      </c>
      <c r="AL483" s="77">
        <v>7.53</v>
      </c>
      <c r="AM483" s="82"/>
    </row>
    <row r="484" spans="1:42" ht="13">
      <c r="A484" s="8" t="s">
        <v>529</v>
      </c>
      <c r="B484" s="9" t="s">
        <v>531</v>
      </c>
      <c r="C484" s="9"/>
      <c r="D484" s="28" t="s">
        <v>532</v>
      </c>
      <c r="F484" s="44" t="s">
        <v>46</v>
      </c>
      <c r="K484" t="s">
        <v>533</v>
      </c>
      <c r="L484" s="44" t="s">
        <v>49</v>
      </c>
      <c r="M484" s="13">
        <v>1.17</v>
      </c>
      <c r="O484" s="21"/>
      <c r="S484" s="10" t="s">
        <v>51</v>
      </c>
      <c r="T484" s="44" t="s">
        <v>52</v>
      </c>
      <c r="X484" s="36" t="s">
        <v>53</v>
      </c>
      <c r="Y484" s="10" t="s">
        <v>54</v>
      </c>
      <c r="AF484" t="s">
        <v>530</v>
      </c>
      <c r="AG484" s="15" t="s">
        <v>57</v>
      </c>
      <c r="AH484">
        <v>44.131110999999997</v>
      </c>
      <c r="AI484">
        <v>18.097221999999999</v>
      </c>
      <c r="AJ484" s="36" t="s">
        <v>79</v>
      </c>
    </row>
    <row r="485" spans="1:42" ht="13">
      <c r="A485" s="8" t="s">
        <v>4802</v>
      </c>
      <c r="B485" s="59" t="s">
        <v>4803</v>
      </c>
      <c r="C485" s="9"/>
      <c r="D485" s="25" t="s">
        <v>4804</v>
      </c>
      <c r="E485" s="36"/>
      <c r="F485" s="36" t="s">
        <v>46</v>
      </c>
      <c r="J485" s="36" t="s">
        <v>1219</v>
      </c>
      <c r="K485" t="s">
        <v>357</v>
      </c>
      <c r="L485" s="36" t="s">
        <v>49</v>
      </c>
      <c r="M485" s="11">
        <v>6.6</v>
      </c>
      <c r="O485" s="12" t="s">
        <v>50</v>
      </c>
      <c r="P485" s="36">
        <v>40</v>
      </c>
      <c r="R485" s="13">
        <f>P485/M485</f>
        <v>6.0606060606060606</v>
      </c>
      <c r="S485" s="44" t="s">
        <v>424</v>
      </c>
      <c r="T485" s="36" t="s">
        <v>425</v>
      </c>
      <c r="U485" s="39"/>
      <c r="V485" s="36"/>
      <c r="W485" s="36"/>
      <c r="X485" s="44" t="s">
        <v>177</v>
      </c>
      <c r="Y485" s="44" t="s">
        <v>54</v>
      </c>
      <c r="Z485" s="36"/>
      <c r="AA485" t="s">
        <v>1220</v>
      </c>
      <c r="AB485" s="36"/>
      <c r="AD485" t="s">
        <v>4805</v>
      </c>
      <c r="AE485" s="44" t="s">
        <v>455</v>
      </c>
      <c r="AF485" s="44" t="s">
        <v>172</v>
      </c>
      <c r="AG485" s="15" t="s">
        <v>180</v>
      </c>
      <c r="AH485" s="44">
        <v>18.447541000000001</v>
      </c>
      <c r="AI485" s="44">
        <v>79.855099999999993</v>
      </c>
      <c r="AJ485" s="44" t="s">
        <v>58</v>
      </c>
      <c r="AK485" s="44"/>
      <c r="AL485" s="44"/>
      <c r="AM485" s="44" t="s">
        <v>499</v>
      </c>
      <c r="AN485" s="36" t="s">
        <v>4806</v>
      </c>
      <c r="AO485" s="25" t="s">
        <v>4807</v>
      </c>
      <c r="AP485" s="82"/>
    </row>
    <row r="486" spans="1:42" ht="13">
      <c r="A486" s="8" t="s">
        <v>1738</v>
      </c>
      <c r="B486" s="15" t="s">
        <v>1739</v>
      </c>
      <c r="C486" s="9"/>
      <c r="D486" s="28" t="s">
        <v>1740</v>
      </c>
      <c r="F486" s="44" t="s">
        <v>46</v>
      </c>
      <c r="J486" t="s">
        <v>1741</v>
      </c>
      <c r="K486" t="s">
        <v>357</v>
      </c>
      <c r="L486" s="44" t="s">
        <v>49</v>
      </c>
      <c r="M486" s="65">
        <v>2</v>
      </c>
      <c r="O486" s="21"/>
      <c r="S486" s="36" t="s">
        <v>51</v>
      </c>
      <c r="T486" s="44" t="s">
        <v>52</v>
      </c>
      <c r="X486" s="44" t="s">
        <v>177</v>
      </c>
      <c r="Y486" s="10" t="s">
        <v>54</v>
      </c>
      <c r="AA486" t="s">
        <v>1736</v>
      </c>
      <c r="AE486" t="s">
        <v>1737</v>
      </c>
      <c r="AF486" t="s">
        <v>172</v>
      </c>
      <c r="AG486" s="15" t="s">
        <v>180</v>
      </c>
      <c r="AH486">
        <v>24.1709</v>
      </c>
      <c r="AI486">
        <v>82.756200000000007</v>
      </c>
      <c r="AJ486" s="10" t="s">
        <v>58</v>
      </c>
    </row>
    <row r="487" spans="1:42" ht="13">
      <c r="A487" s="8" t="s">
        <v>3299</v>
      </c>
      <c r="B487" s="9" t="s">
        <v>3300</v>
      </c>
      <c r="C487" s="59" t="s">
        <v>3301</v>
      </c>
      <c r="D487" s="25" t="s">
        <v>3302</v>
      </c>
      <c r="E487" s="36"/>
      <c r="F487" s="36" t="s">
        <v>65</v>
      </c>
      <c r="G487" s="44" t="s">
        <v>150</v>
      </c>
      <c r="H487" s="82" t="s">
        <v>67</v>
      </c>
      <c r="J487" s="36" t="s">
        <v>3303</v>
      </c>
      <c r="K487" t="s">
        <v>357</v>
      </c>
      <c r="L487" s="36" t="s">
        <v>70</v>
      </c>
      <c r="M487" s="21">
        <v>4</v>
      </c>
      <c r="O487" s="12" t="s">
        <v>50</v>
      </c>
      <c r="P487" s="21">
        <v>52.17</v>
      </c>
      <c r="R487" s="13">
        <f>P487/M487</f>
        <v>13.0425</v>
      </c>
      <c r="S487" s="12" t="s">
        <v>51</v>
      </c>
      <c r="T487" s="36" t="s">
        <v>52</v>
      </c>
      <c r="U487" s="39">
        <v>3.3</v>
      </c>
      <c r="V487" s="44">
        <v>50</v>
      </c>
      <c r="W487" s="36" t="s">
        <v>72</v>
      </c>
      <c r="X487" s="12" t="s">
        <v>53</v>
      </c>
      <c r="Y487" s="10" t="s">
        <v>54</v>
      </c>
      <c r="Z487" s="36"/>
      <c r="AA487" t="s">
        <v>2121</v>
      </c>
      <c r="AB487" s="36"/>
      <c r="AD487" t="s">
        <v>3304</v>
      </c>
      <c r="AE487" s="44" t="s">
        <v>364</v>
      </c>
      <c r="AF487" s="44" t="s">
        <v>172</v>
      </c>
      <c r="AG487" s="15" t="s">
        <v>180</v>
      </c>
      <c r="AH487" s="44">
        <v>23.768816000000001</v>
      </c>
      <c r="AI487" s="44">
        <v>86.843795999999998</v>
      </c>
      <c r="AJ487" s="36" t="s">
        <v>79</v>
      </c>
      <c r="AK487" s="44" t="s">
        <v>114</v>
      </c>
      <c r="AL487" s="65">
        <v>39</v>
      </c>
      <c r="AM487" s="44"/>
      <c r="AN487" s="44"/>
      <c r="AO487" s="44"/>
      <c r="AP487" s="82"/>
    </row>
    <row r="488" spans="1:42" ht="13">
      <c r="A488" s="8" t="s">
        <v>1410</v>
      </c>
      <c r="B488" s="15" t="s">
        <v>1411</v>
      </c>
      <c r="C488" s="44"/>
      <c r="D488" s="28" t="s">
        <v>1412</v>
      </c>
      <c r="F488" s="44" t="s">
        <v>46</v>
      </c>
      <c r="J488" t="s">
        <v>453</v>
      </c>
      <c r="K488" t="s">
        <v>357</v>
      </c>
      <c r="L488" s="44" t="s">
        <v>49</v>
      </c>
      <c r="M488" s="11">
        <v>1.75</v>
      </c>
      <c r="O488" s="21"/>
      <c r="S488" s="36" t="s">
        <v>51</v>
      </c>
      <c r="T488" s="44" t="s">
        <v>52</v>
      </c>
      <c r="X488" s="44" t="s">
        <v>177</v>
      </c>
      <c r="Y488" s="44" t="s">
        <v>54</v>
      </c>
      <c r="AA488" t="s">
        <v>1223</v>
      </c>
      <c r="AE488" t="s">
        <v>455</v>
      </c>
      <c r="AF488" t="s">
        <v>172</v>
      </c>
      <c r="AG488" s="15" t="s">
        <v>180</v>
      </c>
      <c r="AH488">
        <v>19.010000000000002</v>
      </c>
      <c r="AI488">
        <v>79.465100000000007</v>
      </c>
      <c r="AJ488" s="10" t="s">
        <v>58</v>
      </c>
    </row>
    <row r="489" spans="1:42" ht="13">
      <c r="A489" s="8" t="s">
        <v>3603</v>
      </c>
      <c r="B489" s="15" t="s">
        <v>3604</v>
      </c>
      <c r="C489" s="44"/>
      <c r="D489" s="28" t="s">
        <v>3605</v>
      </c>
      <c r="F489" s="44" t="s">
        <v>46</v>
      </c>
      <c r="J489" t="s">
        <v>211</v>
      </c>
      <c r="K489" t="s">
        <v>212</v>
      </c>
      <c r="L489" s="44" t="s">
        <v>49</v>
      </c>
      <c r="M489" s="11">
        <v>4.8</v>
      </c>
      <c r="O489" s="21"/>
      <c r="S489" s="36" t="s">
        <v>51</v>
      </c>
      <c r="T489" s="44" t="s">
        <v>52</v>
      </c>
      <c r="X489" s="36" t="s">
        <v>53</v>
      </c>
      <c r="Y489" s="10" t="s">
        <v>54</v>
      </c>
      <c r="AE489" t="s">
        <v>243</v>
      </c>
      <c r="AF489" t="s">
        <v>161</v>
      </c>
      <c r="AG489" s="15" t="s">
        <v>92</v>
      </c>
      <c r="AH489">
        <v>54.190319000000002</v>
      </c>
      <c r="AI489">
        <v>86.428360999999995</v>
      </c>
      <c r="AJ489" s="36" t="s">
        <v>79</v>
      </c>
    </row>
    <row r="490" spans="1:42" ht="13">
      <c r="A490" s="8" t="s">
        <v>2214</v>
      </c>
      <c r="B490" s="15" t="s">
        <v>2215</v>
      </c>
      <c r="C490" s="44" t="s">
        <v>2216</v>
      </c>
      <c r="D490" s="25" t="s">
        <v>2217</v>
      </c>
      <c r="E490" s="36"/>
      <c r="F490" s="36" t="s">
        <v>65</v>
      </c>
      <c r="G490" s="44" t="s">
        <v>66</v>
      </c>
      <c r="H490" s="82" t="s">
        <v>67</v>
      </c>
      <c r="I490" s="36"/>
      <c r="J490" t="s">
        <v>2218</v>
      </c>
      <c r="K490" t="s">
        <v>2218</v>
      </c>
      <c r="L490" s="36" t="s">
        <v>70</v>
      </c>
      <c r="M490" s="11">
        <v>2.6</v>
      </c>
      <c r="O490" s="36" t="s">
        <v>50</v>
      </c>
      <c r="P490" s="21">
        <v>100</v>
      </c>
      <c r="R490" s="13">
        <f t="shared" ref="R490:R506" si="22">P490/M490</f>
        <v>38.46153846153846</v>
      </c>
      <c r="S490" s="36" t="s">
        <v>51</v>
      </c>
      <c r="T490" s="36" t="s">
        <v>52</v>
      </c>
      <c r="U490" s="39"/>
      <c r="V490" s="44">
        <v>50</v>
      </c>
      <c r="W490" s="36" t="s">
        <v>72</v>
      </c>
      <c r="X490" s="36" t="s">
        <v>73</v>
      </c>
      <c r="Y490" s="36"/>
      <c r="Z490" s="36"/>
      <c r="AB490" s="36" t="s">
        <v>2219</v>
      </c>
      <c r="AD490" t="s">
        <v>2220</v>
      </c>
      <c r="AE490" s="44" t="s">
        <v>243</v>
      </c>
      <c r="AF490" s="44" t="s">
        <v>161</v>
      </c>
      <c r="AG490" s="15" t="s">
        <v>92</v>
      </c>
      <c r="AH490" s="44">
        <v>54.256111109999999</v>
      </c>
      <c r="AI490" s="44">
        <v>86.979722219999999</v>
      </c>
      <c r="AJ490" s="36" t="s">
        <v>79</v>
      </c>
      <c r="AK490" s="44">
        <v>2023</v>
      </c>
      <c r="AL490" s="44"/>
      <c r="AM490" s="44"/>
      <c r="AN490" s="44"/>
      <c r="AO490" s="44"/>
      <c r="AP490" s="32"/>
    </row>
    <row r="491" spans="1:42" ht="13">
      <c r="A491" s="8" t="s">
        <v>1792</v>
      </c>
      <c r="B491" s="44" t="s">
        <v>1793</v>
      </c>
      <c r="C491" s="44"/>
      <c r="D491" s="28" t="s">
        <v>1794</v>
      </c>
      <c r="F491" s="44" t="s">
        <v>46</v>
      </c>
      <c r="K491" t="s">
        <v>900</v>
      </c>
      <c r="L491" s="44" t="s">
        <v>49</v>
      </c>
      <c r="M491" s="13">
        <v>2.1</v>
      </c>
      <c r="O491" s="12" t="s">
        <v>50</v>
      </c>
      <c r="P491">
        <v>28.3</v>
      </c>
      <c r="R491" s="13">
        <f t="shared" si="22"/>
        <v>13.476190476190476</v>
      </c>
      <c r="S491" s="36" t="s">
        <v>51</v>
      </c>
      <c r="T491" s="44" t="s">
        <v>52</v>
      </c>
      <c r="X491" s="12" t="s">
        <v>73</v>
      </c>
      <c r="Y491" s="44" t="s">
        <v>54</v>
      </c>
      <c r="Z491">
        <v>62</v>
      </c>
      <c r="AE491" t="s">
        <v>793</v>
      </c>
      <c r="AF491" t="s">
        <v>482</v>
      </c>
      <c r="AG491" s="15" t="s">
        <v>474</v>
      </c>
      <c r="AH491">
        <v>-26.190761999999999</v>
      </c>
      <c r="AI491">
        <v>28.668496000000001</v>
      </c>
      <c r="AJ491" s="10" t="s">
        <v>58</v>
      </c>
    </row>
    <row r="492" spans="1:42" ht="13">
      <c r="A492" s="8" t="s">
        <v>5102</v>
      </c>
      <c r="B492" s="15" t="s">
        <v>5103</v>
      </c>
      <c r="C492" s="44"/>
      <c r="D492" s="25" t="s">
        <v>5104</v>
      </c>
      <c r="E492" s="36"/>
      <c r="F492" s="36" t="s">
        <v>46</v>
      </c>
      <c r="J492" s="36" t="s">
        <v>1559</v>
      </c>
      <c r="K492" t="s">
        <v>357</v>
      </c>
      <c r="L492" s="12" t="s">
        <v>49</v>
      </c>
      <c r="M492" s="53">
        <v>7.5330000000000004</v>
      </c>
      <c r="O492" s="12" t="s">
        <v>50</v>
      </c>
      <c r="P492" s="21">
        <v>658.53</v>
      </c>
      <c r="R492" s="13">
        <f t="shared" si="22"/>
        <v>87.419354838709666</v>
      </c>
      <c r="S492" s="36" t="s">
        <v>51</v>
      </c>
      <c r="T492" s="36" t="s">
        <v>52</v>
      </c>
      <c r="U492" s="39"/>
      <c r="V492" s="44">
        <v>50</v>
      </c>
      <c r="W492" s="12" t="s">
        <v>72</v>
      </c>
      <c r="X492" s="44" t="s">
        <v>177</v>
      </c>
      <c r="Y492" s="10" t="s">
        <v>54</v>
      </c>
      <c r="Z492" s="21">
        <v>1392</v>
      </c>
      <c r="AA492" t="s">
        <v>2847</v>
      </c>
      <c r="AB492" s="36"/>
      <c r="AD492" t="s">
        <v>2848</v>
      </c>
      <c r="AE492" s="44" t="s">
        <v>1562</v>
      </c>
      <c r="AF492" s="44" t="s">
        <v>172</v>
      </c>
      <c r="AG492" s="15" t="s">
        <v>180</v>
      </c>
      <c r="AH492" s="44">
        <v>21.095844</v>
      </c>
      <c r="AI492" s="44">
        <v>85.079291999999995</v>
      </c>
      <c r="AJ492" s="44" t="s">
        <v>58</v>
      </c>
      <c r="AK492" s="44">
        <v>2007</v>
      </c>
      <c r="AL492" s="44"/>
      <c r="AM492" s="36" t="s">
        <v>499</v>
      </c>
      <c r="AN492" s="44" t="s">
        <v>5105</v>
      </c>
      <c r="AO492" s="25" t="s">
        <v>5106</v>
      </c>
      <c r="AP492" s="82"/>
    </row>
    <row r="493" spans="1:42" ht="13">
      <c r="A493" s="8" t="s">
        <v>3504</v>
      </c>
      <c r="B493" s="9" t="s">
        <v>3505</v>
      </c>
      <c r="C493" s="9"/>
      <c r="D493" s="28" t="s">
        <v>3506</v>
      </c>
      <c r="F493" s="44" t="s">
        <v>46</v>
      </c>
      <c r="J493" t="s">
        <v>3507</v>
      </c>
      <c r="K493" t="s">
        <v>3508</v>
      </c>
      <c r="L493" s="44" t="s">
        <v>49</v>
      </c>
      <c r="M493" s="13">
        <v>4.5</v>
      </c>
      <c r="O493" s="12" t="s">
        <v>50</v>
      </c>
      <c r="P493">
        <v>129.79</v>
      </c>
      <c r="R493" s="13">
        <f t="shared" si="22"/>
        <v>28.842222222222219</v>
      </c>
      <c r="S493" s="36" t="s">
        <v>51</v>
      </c>
      <c r="T493" s="44" t="s">
        <v>52</v>
      </c>
      <c r="X493" s="12" t="s">
        <v>53</v>
      </c>
      <c r="Y493" s="10" t="s">
        <v>54</v>
      </c>
      <c r="AA493" t="s">
        <v>3509</v>
      </c>
      <c r="AE493" t="s">
        <v>1074</v>
      </c>
      <c r="AF493" t="s">
        <v>172</v>
      </c>
      <c r="AG493" s="15" t="s">
        <v>180</v>
      </c>
      <c r="AH493">
        <v>25.942299999999999</v>
      </c>
      <c r="AI493">
        <v>71.344252999999995</v>
      </c>
      <c r="AJ493" s="10" t="s">
        <v>58</v>
      </c>
    </row>
    <row r="494" spans="1:42" ht="13">
      <c r="A494" s="8" t="s">
        <v>3461</v>
      </c>
      <c r="B494" s="15" t="s">
        <v>3463</v>
      </c>
      <c r="C494" s="9" t="s">
        <v>3464</v>
      </c>
      <c r="D494" s="41" t="s">
        <v>3465</v>
      </c>
      <c r="E494" s="12"/>
      <c r="F494" s="36" t="s">
        <v>46</v>
      </c>
      <c r="G494" s="36"/>
      <c r="I494" s="36"/>
      <c r="J494" s="12" t="s">
        <v>3466</v>
      </c>
      <c r="K494" s="36" t="s">
        <v>3467</v>
      </c>
      <c r="L494" s="12" t="s">
        <v>49</v>
      </c>
      <c r="M494" s="11">
        <v>4.3</v>
      </c>
      <c r="N494" s="36"/>
      <c r="O494" s="12" t="s">
        <v>50</v>
      </c>
      <c r="P494" s="21">
        <v>50</v>
      </c>
      <c r="Q494" s="36"/>
      <c r="R494" s="13">
        <f t="shared" si="22"/>
        <v>11.627906976744187</v>
      </c>
      <c r="S494" s="44" t="s">
        <v>71</v>
      </c>
      <c r="T494" s="36" t="s">
        <v>197</v>
      </c>
      <c r="U494" s="27"/>
      <c r="V494" s="36">
        <v>565</v>
      </c>
      <c r="W494" s="12" t="s">
        <v>58</v>
      </c>
      <c r="X494" s="12" t="s">
        <v>73</v>
      </c>
      <c r="Y494" s="10" t="s">
        <v>110</v>
      </c>
      <c r="Z494" s="21">
        <v>6455</v>
      </c>
      <c r="AA494" s="36" t="s">
        <v>3468</v>
      </c>
      <c r="AB494" s="36" t="s">
        <v>3469</v>
      </c>
      <c r="AD494" s="36"/>
      <c r="AE494" s="44" t="s">
        <v>3468</v>
      </c>
      <c r="AF494" s="9" t="s">
        <v>3462</v>
      </c>
      <c r="AG494" s="15" t="s">
        <v>92</v>
      </c>
      <c r="AH494" s="44">
        <v>50.047745999999997</v>
      </c>
      <c r="AI494" s="44">
        <v>73.032149000000004</v>
      </c>
      <c r="AJ494" s="44" t="s">
        <v>58</v>
      </c>
      <c r="AK494" s="44">
        <v>1969</v>
      </c>
      <c r="AL494" s="44">
        <v>10</v>
      </c>
      <c r="AM494" s="44" t="s">
        <v>1510</v>
      </c>
      <c r="AN494" s="44" t="s">
        <v>3470</v>
      </c>
      <c r="AO494" s="28" t="s">
        <v>3471</v>
      </c>
    </row>
    <row r="495" spans="1:42" ht="13">
      <c r="A495" s="8" t="s">
        <v>4944</v>
      </c>
      <c r="B495" s="15" t="s">
        <v>4945</v>
      </c>
      <c r="C495" s="9" t="s">
        <v>4946</v>
      </c>
      <c r="D495" s="25" t="s">
        <v>4947</v>
      </c>
      <c r="E495" s="36"/>
      <c r="F495" s="36" t="s">
        <v>46</v>
      </c>
      <c r="G495" s="36"/>
      <c r="I495" s="36"/>
      <c r="J495" s="36" t="s">
        <v>1689</v>
      </c>
      <c r="K495" t="s">
        <v>1690</v>
      </c>
      <c r="L495" s="36" t="s">
        <v>49</v>
      </c>
      <c r="M495" s="21">
        <v>7</v>
      </c>
      <c r="O495" s="12" t="s">
        <v>50</v>
      </c>
      <c r="P495" s="21">
        <v>83.1</v>
      </c>
      <c r="R495" s="13">
        <f t="shared" si="22"/>
        <v>11.87142857142857</v>
      </c>
      <c r="S495" s="44" t="s">
        <v>424</v>
      </c>
      <c r="T495" s="36" t="s">
        <v>425</v>
      </c>
      <c r="U495" s="39"/>
      <c r="V495" s="36"/>
      <c r="W495" s="36"/>
      <c r="X495" s="44" t="s">
        <v>177</v>
      </c>
      <c r="Y495" s="10" t="s">
        <v>54</v>
      </c>
      <c r="Z495" s="36"/>
      <c r="AB495" s="36" t="s">
        <v>1010</v>
      </c>
      <c r="AE495" s="44" t="s">
        <v>243</v>
      </c>
      <c r="AF495" s="44" t="s">
        <v>161</v>
      </c>
      <c r="AG495" s="15" t="s">
        <v>92</v>
      </c>
      <c r="AH495" s="44">
        <v>54.360833</v>
      </c>
      <c r="AI495" s="44">
        <v>86.742500000000007</v>
      </c>
      <c r="AJ495" s="44" t="s">
        <v>58</v>
      </c>
      <c r="AK495" s="44">
        <v>2010</v>
      </c>
      <c r="AL495" s="44"/>
      <c r="AM495" s="44"/>
      <c r="AN495" s="44"/>
      <c r="AO495" s="44"/>
      <c r="AP495" s="32"/>
    </row>
    <row r="496" spans="1:42" ht="13">
      <c r="A496" s="8" t="s">
        <v>3090</v>
      </c>
      <c r="B496" s="15" t="s">
        <v>3091</v>
      </c>
      <c r="C496" s="24"/>
      <c r="D496" s="28" t="s">
        <v>3092</v>
      </c>
      <c r="F496" s="44" t="s">
        <v>46</v>
      </c>
      <c r="K496" t="s">
        <v>1388</v>
      </c>
      <c r="L496" s="44" t="s">
        <v>49</v>
      </c>
      <c r="M496" s="11">
        <v>3.8</v>
      </c>
      <c r="O496" s="12" t="s">
        <v>50</v>
      </c>
      <c r="P496">
        <v>19</v>
      </c>
      <c r="R496" s="13">
        <f t="shared" si="22"/>
        <v>5</v>
      </c>
      <c r="S496" s="12" t="s">
        <v>51</v>
      </c>
      <c r="T496" s="44" t="s">
        <v>52</v>
      </c>
      <c r="X496" s="44" t="s">
        <v>177</v>
      </c>
      <c r="Y496" s="10" t="s">
        <v>54</v>
      </c>
      <c r="AB496" t="s">
        <v>1279</v>
      </c>
      <c r="AE496" t="s">
        <v>243</v>
      </c>
      <c r="AF496" t="s">
        <v>161</v>
      </c>
      <c r="AG496" s="15" t="s">
        <v>92</v>
      </c>
      <c r="AH496">
        <v>54.248441</v>
      </c>
      <c r="AI496">
        <v>86.880837</v>
      </c>
      <c r="AJ496" s="44" t="s">
        <v>58</v>
      </c>
      <c r="AK496">
        <v>2000</v>
      </c>
    </row>
    <row r="497" spans="1:42" ht="13">
      <c r="A497" s="8" t="s">
        <v>1685</v>
      </c>
      <c r="B497" s="24" t="s">
        <v>1686</v>
      </c>
      <c r="C497" s="44"/>
      <c r="D497" s="28" t="s">
        <v>1688</v>
      </c>
      <c r="F497" s="44" t="s">
        <v>46</v>
      </c>
      <c r="K497" t="s">
        <v>1690</v>
      </c>
      <c r="L497" s="44" t="s">
        <v>49</v>
      </c>
      <c r="M497" s="13">
        <v>4.2</v>
      </c>
      <c r="O497" s="36" t="s">
        <v>50</v>
      </c>
      <c r="P497">
        <v>78.400000000000006</v>
      </c>
      <c r="R497" s="13">
        <f t="shared" si="22"/>
        <v>18.666666666666668</v>
      </c>
      <c r="S497" s="12" t="s">
        <v>51</v>
      </c>
      <c r="T497" s="44" t="s">
        <v>52</v>
      </c>
      <c r="X497" s="44" t="s">
        <v>177</v>
      </c>
      <c r="Y497" s="10" t="s">
        <v>54</v>
      </c>
      <c r="AC497" t="s">
        <v>1010</v>
      </c>
      <c r="AE497" t="s">
        <v>289</v>
      </c>
      <c r="AF497" t="s">
        <v>161</v>
      </c>
      <c r="AG497" s="15" t="s">
        <v>92</v>
      </c>
      <c r="AH497">
        <v>54.360833</v>
      </c>
      <c r="AI497">
        <v>86.742500000000007</v>
      </c>
      <c r="AJ497" s="44" t="s">
        <v>58</v>
      </c>
    </row>
    <row r="498" spans="1:42" ht="13">
      <c r="A498" s="8" t="s">
        <v>1685</v>
      </c>
      <c r="B498" s="15" t="s">
        <v>1686</v>
      </c>
      <c r="C498" s="15" t="s">
        <v>1687</v>
      </c>
      <c r="D498" s="25" t="s">
        <v>1688</v>
      </c>
      <c r="E498" s="36"/>
      <c r="F498" s="36" t="s">
        <v>65</v>
      </c>
      <c r="G498" s="44" t="s">
        <v>84</v>
      </c>
      <c r="H498" s="82" t="s">
        <v>85</v>
      </c>
      <c r="I498" s="36"/>
      <c r="J498" s="36" t="s">
        <v>1689</v>
      </c>
      <c r="K498" t="s">
        <v>1690</v>
      </c>
      <c r="L498" s="36" t="s">
        <v>70</v>
      </c>
      <c r="M498" s="65">
        <v>2</v>
      </c>
      <c r="O498" s="12" t="s">
        <v>50</v>
      </c>
      <c r="P498" s="21">
        <v>83.1</v>
      </c>
      <c r="R498" s="13">
        <f t="shared" si="22"/>
        <v>41.55</v>
      </c>
      <c r="S498" s="12" t="s">
        <v>51</v>
      </c>
      <c r="T498" s="36" t="s">
        <v>52</v>
      </c>
      <c r="U498" s="39"/>
      <c r="V498" s="44">
        <v>50</v>
      </c>
      <c r="W498" s="36" t="s">
        <v>72</v>
      </c>
      <c r="X498" s="36" t="s">
        <v>73</v>
      </c>
      <c r="Y498" s="44" t="s">
        <v>54</v>
      </c>
      <c r="Z498" s="36"/>
      <c r="AB498" s="36" t="s">
        <v>1010</v>
      </c>
      <c r="AE498" s="44" t="s">
        <v>243</v>
      </c>
      <c r="AF498" s="44" t="s">
        <v>161</v>
      </c>
      <c r="AG498" s="15" t="s">
        <v>92</v>
      </c>
      <c r="AH498" s="44">
        <v>54.360833</v>
      </c>
      <c r="AI498" s="44">
        <v>86.742500000000007</v>
      </c>
      <c r="AJ498" s="10" t="s">
        <v>58</v>
      </c>
      <c r="AK498" s="44" t="s">
        <v>114</v>
      </c>
      <c r="AL498" s="44"/>
      <c r="AM498" s="44"/>
      <c r="AN498" s="44"/>
      <c r="AO498" s="44"/>
      <c r="AP498" s="32"/>
    </row>
    <row r="499" spans="1:42" ht="13">
      <c r="A499" s="8" t="s">
        <v>3533</v>
      </c>
      <c r="B499" s="15" t="s">
        <v>3534</v>
      </c>
      <c r="C499" s="9" t="s">
        <v>2303</v>
      </c>
      <c r="D499" s="28" t="s">
        <v>1751</v>
      </c>
      <c r="F499" s="44" t="s">
        <v>46</v>
      </c>
      <c r="J499" t="s">
        <v>438</v>
      </c>
      <c r="K499" t="s">
        <v>357</v>
      </c>
      <c r="L499" s="44" t="s">
        <v>49</v>
      </c>
      <c r="M499" s="13">
        <v>4.5</v>
      </c>
      <c r="O499" s="12" t="s">
        <v>50</v>
      </c>
      <c r="P499" s="21">
        <v>164.93</v>
      </c>
      <c r="R499" s="13">
        <f t="shared" si="22"/>
        <v>36.651111111111113</v>
      </c>
      <c r="S499" s="12" t="s">
        <v>51</v>
      </c>
      <c r="T499" s="44" t="s">
        <v>52</v>
      </c>
      <c r="U499" s="39"/>
      <c r="V499">
        <v>65</v>
      </c>
      <c r="W499" t="s">
        <v>58</v>
      </c>
      <c r="X499" s="36" t="s">
        <v>53</v>
      </c>
      <c r="Y499" s="10" t="s">
        <v>54</v>
      </c>
      <c r="AA499" t="s">
        <v>383</v>
      </c>
      <c r="AB499" t="s">
        <v>2901</v>
      </c>
      <c r="AD499" t="s">
        <v>2305</v>
      </c>
      <c r="AE499" t="s">
        <v>386</v>
      </c>
      <c r="AF499" t="s">
        <v>172</v>
      </c>
      <c r="AG499" s="15" t="s">
        <v>180</v>
      </c>
      <c r="AH499">
        <v>23.664459999999998</v>
      </c>
      <c r="AI499">
        <v>85.000819000000007</v>
      </c>
      <c r="AJ499" s="10" t="s">
        <v>58</v>
      </c>
      <c r="AK499">
        <v>1993</v>
      </c>
    </row>
    <row r="500" spans="1:42" ht="13">
      <c r="A500" s="8" t="s">
        <v>1368</v>
      </c>
      <c r="B500" s="24" t="s">
        <v>1369</v>
      </c>
      <c r="C500" s="9" t="s">
        <v>1370</v>
      </c>
      <c r="D500" s="25" t="s">
        <v>1371</v>
      </c>
      <c r="E500" s="12"/>
      <c r="F500" t="s">
        <v>65</v>
      </c>
      <c r="G500" s="44" t="s">
        <v>309</v>
      </c>
      <c r="H500" s="30" t="s">
        <v>67</v>
      </c>
      <c r="J500" s="12"/>
      <c r="K500" s="44" t="s">
        <v>1372</v>
      </c>
      <c r="L500" s="12" t="s">
        <v>70</v>
      </c>
      <c r="M500" s="13">
        <v>1.7</v>
      </c>
      <c r="O500" s="36" t="s">
        <v>50</v>
      </c>
      <c r="P500" s="21">
        <v>123</v>
      </c>
      <c r="R500" s="13">
        <f t="shared" si="22"/>
        <v>72.352941176470594</v>
      </c>
      <c r="S500" s="44" t="s">
        <v>424</v>
      </c>
      <c r="T500" s="12" t="s">
        <v>425</v>
      </c>
      <c r="U500" s="27"/>
      <c r="V500" s="36">
        <v>115</v>
      </c>
      <c r="W500" s="36" t="s">
        <v>58</v>
      </c>
      <c r="X500" s="12" t="s">
        <v>73</v>
      </c>
      <c r="Y500" s="10" t="s">
        <v>110</v>
      </c>
      <c r="AB500" t="s">
        <v>1373</v>
      </c>
      <c r="AE500" s="24" t="s">
        <v>257</v>
      </c>
      <c r="AF500" s="24" t="s">
        <v>146</v>
      </c>
      <c r="AG500" s="15" t="s">
        <v>157</v>
      </c>
      <c r="AH500" s="24">
        <v>-23.058371000000001</v>
      </c>
      <c r="AI500" s="24">
        <v>147.581142</v>
      </c>
      <c r="AJ500" s="44" t="s">
        <v>58</v>
      </c>
      <c r="AK500" s="9">
        <v>2020</v>
      </c>
      <c r="AL500" s="9"/>
      <c r="AM500" s="9" t="s">
        <v>115</v>
      </c>
      <c r="AN500" s="9" t="s">
        <v>1374</v>
      </c>
      <c r="AO500" s="25" t="s">
        <v>1375</v>
      </c>
    </row>
    <row r="501" spans="1:42" ht="13">
      <c r="A501" s="8" t="s">
        <v>2810</v>
      </c>
      <c r="B501" s="15" t="s">
        <v>2811</v>
      </c>
      <c r="C501" s="44" t="s">
        <v>2812</v>
      </c>
      <c r="D501" s="28" t="s">
        <v>1835</v>
      </c>
      <c r="F501" s="44" t="s">
        <v>46</v>
      </c>
      <c r="J501" t="s">
        <v>438</v>
      </c>
      <c r="K501" t="s">
        <v>357</v>
      </c>
      <c r="L501" s="44" t="s">
        <v>49</v>
      </c>
      <c r="M501" s="13">
        <v>3.27</v>
      </c>
      <c r="O501" s="12" t="s">
        <v>50</v>
      </c>
      <c r="P501" s="21">
        <v>107</v>
      </c>
      <c r="R501" s="13">
        <f t="shared" si="22"/>
        <v>32.721712538226299</v>
      </c>
      <c r="S501" s="12" t="s">
        <v>51</v>
      </c>
      <c r="T501" s="44" t="s">
        <v>52</v>
      </c>
      <c r="U501" s="39">
        <v>5.4</v>
      </c>
      <c r="V501">
        <v>50</v>
      </c>
      <c r="W501" t="s">
        <v>72</v>
      </c>
      <c r="X501" s="36" t="s">
        <v>73</v>
      </c>
      <c r="Y501" s="10" t="s">
        <v>54</v>
      </c>
      <c r="AA501" t="s">
        <v>2813</v>
      </c>
      <c r="AD501" t="s">
        <v>1132</v>
      </c>
      <c r="AE501" t="s">
        <v>386</v>
      </c>
      <c r="AF501" t="s">
        <v>172</v>
      </c>
      <c r="AG501" s="15" t="s">
        <v>180</v>
      </c>
      <c r="AH501">
        <v>23.791654000000001</v>
      </c>
      <c r="AI501">
        <v>85.973236</v>
      </c>
      <c r="AJ501" s="44" t="s">
        <v>58</v>
      </c>
      <c r="AK501">
        <v>2014</v>
      </c>
    </row>
    <row r="502" spans="1:42" ht="13">
      <c r="A502" s="8" t="s">
        <v>2810</v>
      </c>
      <c r="B502" s="44" t="s">
        <v>2811</v>
      </c>
      <c r="C502" s="44" t="s">
        <v>2812</v>
      </c>
      <c r="D502" s="25" t="s">
        <v>1835</v>
      </c>
      <c r="E502" s="36"/>
      <c r="F502" s="36" t="s">
        <v>65</v>
      </c>
      <c r="G502" s="44" t="s">
        <v>150</v>
      </c>
      <c r="H502" s="82" t="s">
        <v>85</v>
      </c>
      <c r="J502" s="36" t="s">
        <v>438</v>
      </c>
      <c r="K502" t="s">
        <v>357</v>
      </c>
      <c r="L502" s="36" t="s">
        <v>70</v>
      </c>
      <c r="M502" s="21">
        <v>15</v>
      </c>
      <c r="O502" s="12" t="s">
        <v>50</v>
      </c>
      <c r="P502" s="21">
        <v>107</v>
      </c>
      <c r="R502" s="13">
        <f t="shared" si="22"/>
        <v>7.1333333333333337</v>
      </c>
      <c r="S502" s="36" t="s">
        <v>51</v>
      </c>
      <c r="T502" s="36" t="s">
        <v>52</v>
      </c>
      <c r="U502" s="39">
        <v>5.4</v>
      </c>
      <c r="V502" s="44">
        <v>50</v>
      </c>
      <c r="W502" s="36" t="s">
        <v>72</v>
      </c>
      <c r="X502" s="12" t="s">
        <v>73</v>
      </c>
      <c r="Y502" s="10" t="s">
        <v>54</v>
      </c>
      <c r="Z502" s="36"/>
      <c r="AA502" t="s">
        <v>2813</v>
      </c>
      <c r="AB502" s="36"/>
      <c r="AD502" t="s">
        <v>1132</v>
      </c>
      <c r="AE502" s="44" t="s">
        <v>386</v>
      </c>
      <c r="AF502" s="44" t="s">
        <v>172</v>
      </c>
      <c r="AG502" s="15" t="s">
        <v>180</v>
      </c>
      <c r="AH502" s="44">
        <v>23.791654000000001</v>
      </c>
      <c r="AI502" s="44">
        <v>85.973236</v>
      </c>
      <c r="AJ502" s="10" t="s">
        <v>58</v>
      </c>
      <c r="AK502" s="44" t="s">
        <v>114</v>
      </c>
      <c r="AL502" s="44"/>
      <c r="AM502" s="44"/>
      <c r="AN502" s="44"/>
      <c r="AO502" s="44"/>
      <c r="AP502" s="82"/>
    </row>
    <row r="503" spans="1:42" ht="13">
      <c r="A503" s="8" t="s">
        <v>3270</v>
      </c>
      <c r="B503" s="44" t="s">
        <v>3271</v>
      </c>
      <c r="C503" s="44" t="s">
        <v>3272</v>
      </c>
      <c r="D503" s="28" t="s">
        <v>3273</v>
      </c>
      <c r="F503" s="44" t="s">
        <v>46</v>
      </c>
      <c r="J503" t="s">
        <v>3274</v>
      </c>
      <c r="K503" t="s">
        <v>3275</v>
      </c>
      <c r="L503" s="44" t="s">
        <v>49</v>
      </c>
      <c r="M503" s="21">
        <v>4</v>
      </c>
      <c r="O503" s="12" t="s">
        <v>50</v>
      </c>
      <c r="P503">
        <v>84.8</v>
      </c>
      <c r="R503" s="13">
        <f t="shared" si="22"/>
        <v>21.2</v>
      </c>
      <c r="S503" s="44" t="s">
        <v>71</v>
      </c>
      <c r="T503" s="36" t="s">
        <v>197</v>
      </c>
      <c r="X503" s="12" t="s">
        <v>73</v>
      </c>
      <c r="Y503" s="44" t="s">
        <v>255</v>
      </c>
      <c r="AA503" t="s">
        <v>3276</v>
      </c>
      <c r="AF503" t="s">
        <v>3060</v>
      </c>
      <c r="AG503" s="15" t="s">
        <v>1699</v>
      </c>
      <c r="AH503">
        <v>49.844560999999999</v>
      </c>
      <c r="AI503">
        <v>18.494387</v>
      </c>
      <c r="AJ503" s="10" t="s">
        <v>58</v>
      </c>
    </row>
    <row r="504" spans="1:42" ht="13">
      <c r="A504" s="8" t="s">
        <v>4105</v>
      </c>
      <c r="B504" s="44" t="s">
        <v>4106</v>
      </c>
      <c r="D504" s="25" t="s">
        <v>4107</v>
      </c>
      <c r="E504" s="36"/>
      <c r="F504" t="s">
        <v>65</v>
      </c>
      <c r="G504" s="44" t="s">
        <v>309</v>
      </c>
      <c r="H504" s="82" t="s">
        <v>67</v>
      </c>
      <c r="I504" s="36"/>
      <c r="J504" t="s">
        <v>4108</v>
      </c>
      <c r="K504" t="s">
        <v>4109</v>
      </c>
      <c r="L504" s="36" t="s">
        <v>70</v>
      </c>
      <c r="M504" s="21">
        <v>5</v>
      </c>
      <c r="O504" s="36" t="s">
        <v>50</v>
      </c>
      <c r="P504" s="21">
        <v>100</v>
      </c>
      <c r="R504" s="13">
        <f t="shared" si="22"/>
        <v>20</v>
      </c>
      <c r="S504" s="36" t="s">
        <v>51</v>
      </c>
      <c r="T504" s="36" t="s">
        <v>52</v>
      </c>
      <c r="U504" s="21">
        <v>500</v>
      </c>
      <c r="V504" s="44">
        <v>50</v>
      </c>
      <c r="W504" s="36" t="s">
        <v>72</v>
      </c>
      <c r="X504" s="12" t="s">
        <v>88</v>
      </c>
      <c r="Y504" s="36"/>
      <c r="AD504" s="36" t="s">
        <v>4110</v>
      </c>
      <c r="AE504" s="44" t="s">
        <v>4111</v>
      </c>
      <c r="AF504" s="36" t="s">
        <v>182</v>
      </c>
      <c r="AG504" s="15" t="s">
        <v>191</v>
      </c>
      <c r="AH504" s="44">
        <v>-2.401824</v>
      </c>
      <c r="AI504" s="44">
        <v>137.84932000000001</v>
      </c>
      <c r="AJ504" s="36" t="s">
        <v>79</v>
      </c>
      <c r="AK504" t="s">
        <v>114</v>
      </c>
      <c r="AL504" s="44">
        <v>20</v>
      </c>
      <c r="AM504" s="44"/>
      <c r="AN504" s="44"/>
      <c r="AO504" s="44"/>
    </row>
    <row r="505" spans="1:42" ht="13">
      <c r="A505" s="8" t="s">
        <v>3731</v>
      </c>
      <c r="B505" s="44" t="s">
        <v>3732</v>
      </c>
      <c r="C505" s="44" t="s">
        <v>3733</v>
      </c>
      <c r="D505" s="25" t="s">
        <v>3734</v>
      </c>
      <c r="E505" s="36"/>
      <c r="F505" s="36" t="s">
        <v>46</v>
      </c>
      <c r="G505" s="36"/>
      <c r="I505" s="36"/>
      <c r="J505" s="36" t="s">
        <v>422</v>
      </c>
      <c r="K505" t="s">
        <v>423</v>
      </c>
      <c r="L505" s="36" t="s">
        <v>49</v>
      </c>
      <c r="M505" s="21">
        <v>5</v>
      </c>
      <c r="O505" s="12" t="s">
        <v>50</v>
      </c>
      <c r="P505" s="21">
        <v>70</v>
      </c>
      <c r="R505" s="13">
        <f t="shared" si="22"/>
        <v>14</v>
      </c>
      <c r="S505" s="36" t="s">
        <v>51</v>
      </c>
      <c r="T505" s="36" t="s">
        <v>52</v>
      </c>
      <c r="U505" s="39"/>
      <c r="V505" s="44">
        <v>50</v>
      </c>
      <c r="W505" s="36" t="s">
        <v>72</v>
      </c>
      <c r="X505" s="36" t="s">
        <v>73</v>
      </c>
      <c r="Y505" s="10" t="s">
        <v>54</v>
      </c>
      <c r="Z505" s="36"/>
      <c r="AB505" s="36" t="s">
        <v>3735</v>
      </c>
      <c r="AE505" s="44" t="s">
        <v>243</v>
      </c>
      <c r="AF505" s="44" t="s">
        <v>161</v>
      </c>
      <c r="AG505" s="15" t="s">
        <v>92</v>
      </c>
      <c r="AH505" s="44">
        <v>55.603566100000002</v>
      </c>
      <c r="AI505" s="44">
        <v>86.092300399999999</v>
      </c>
      <c r="AJ505" s="10" t="s">
        <v>58</v>
      </c>
      <c r="AK505" s="44">
        <v>1954</v>
      </c>
      <c r="AL505" s="44"/>
      <c r="AM505" s="44"/>
      <c r="AN505" s="44"/>
      <c r="AO505" s="44"/>
      <c r="AP505" s="32"/>
    </row>
    <row r="506" spans="1:42" ht="13">
      <c r="A506" s="8" t="s">
        <v>3520</v>
      </c>
      <c r="B506" s="44" t="s">
        <v>3521</v>
      </c>
      <c r="C506" s="44" t="s">
        <v>3522</v>
      </c>
      <c r="D506" s="44" t="s">
        <v>3523</v>
      </c>
      <c r="F506" s="36" t="s">
        <v>46</v>
      </c>
      <c r="J506" t="s">
        <v>2862</v>
      </c>
      <c r="K506" t="s">
        <v>3524</v>
      </c>
      <c r="L506" s="12" t="s">
        <v>49</v>
      </c>
      <c r="M506" s="11">
        <v>4.5</v>
      </c>
      <c r="O506" s="12" t="s">
        <v>50</v>
      </c>
      <c r="P506" s="21">
        <v>47.4</v>
      </c>
      <c r="R506" s="13">
        <f t="shared" si="22"/>
        <v>10.533333333333333</v>
      </c>
      <c r="S506" s="44" t="s">
        <v>424</v>
      </c>
      <c r="T506" s="36" t="s">
        <v>425</v>
      </c>
      <c r="U506" s="27"/>
      <c r="X506" s="36" t="s">
        <v>53</v>
      </c>
      <c r="Y506" s="44" t="s">
        <v>54</v>
      </c>
      <c r="AB506" t="s">
        <v>2864</v>
      </c>
      <c r="AE506" s="44" t="s">
        <v>2865</v>
      </c>
      <c r="AF506" s="44" t="s">
        <v>43</v>
      </c>
      <c r="AG506" s="15" t="s">
        <v>57</v>
      </c>
      <c r="AH506" s="44">
        <v>37.163465000000002</v>
      </c>
      <c r="AI506" s="44">
        <v>27.889171999999999</v>
      </c>
      <c r="AJ506" s="10" t="s">
        <v>58</v>
      </c>
      <c r="AK506" s="44"/>
      <c r="AL506" s="44"/>
      <c r="AM506" s="44" t="s">
        <v>499</v>
      </c>
      <c r="AN506" s="44" t="s">
        <v>3525</v>
      </c>
      <c r="AO506" s="44" t="s">
        <v>3526</v>
      </c>
    </row>
    <row r="507" spans="1:42" ht="13">
      <c r="A507" s="8" t="s">
        <v>2320</v>
      </c>
      <c r="B507" s="44" t="s">
        <v>2321</v>
      </c>
      <c r="C507" s="44"/>
      <c r="D507" s="28" t="s">
        <v>2322</v>
      </c>
      <c r="F507" s="44" t="s">
        <v>46</v>
      </c>
      <c r="J507" s="36" t="s">
        <v>2242</v>
      </c>
      <c r="K507" s="36" t="s">
        <v>2323</v>
      </c>
      <c r="L507" s="44" t="s">
        <v>49</v>
      </c>
      <c r="M507" s="13">
        <f>N507*0.907185</f>
        <v>2.7215549999999999</v>
      </c>
      <c r="N507">
        <v>3</v>
      </c>
      <c r="O507" s="36" t="s">
        <v>50</v>
      </c>
      <c r="P507" s="44">
        <v>78.8</v>
      </c>
      <c r="S507" s="36" t="s">
        <v>51</v>
      </c>
      <c r="T507" s="44" t="s">
        <v>52</v>
      </c>
      <c r="X507" s="44" t="s">
        <v>177</v>
      </c>
      <c r="Y507" s="44" t="s">
        <v>54</v>
      </c>
      <c r="Z507">
        <v>293</v>
      </c>
      <c r="AA507" t="s">
        <v>1344</v>
      </c>
      <c r="AB507" t="s">
        <v>2324</v>
      </c>
      <c r="AE507" t="s">
        <v>113</v>
      </c>
      <c r="AF507" t="s">
        <v>94</v>
      </c>
      <c r="AG507" s="15" t="s">
        <v>101</v>
      </c>
      <c r="AH507">
        <v>41.7669</v>
      </c>
      <c r="AI507">
        <v>-110.59520000000001</v>
      </c>
      <c r="AJ507" s="44" t="s">
        <v>58</v>
      </c>
    </row>
    <row r="508" spans="1:42" ht="13">
      <c r="A508" s="8" t="s">
        <v>4834</v>
      </c>
      <c r="B508" s="44" t="s">
        <v>4835</v>
      </c>
      <c r="C508" s="44" t="s">
        <v>4836</v>
      </c>
      <c r="D508" s="41" t="s">
        <v>4837</v>
      </c>
      <c r="E508" s="36"/>
      <c r="F508" t="s">
        <v>46</v>
      </c>
      <c r="J508" s="36" t="s">
        <v>4838</v>
      </c>
      <c r="K508" s="44" t="s">
        <v>4839</v>
      </c>
      <c r="L508" s="36" t="s">
        <v>49</v>
      </c>
      <c r="M508" s="13">
        <v>6.76</v>
      </c>
      <c r="O508" s="12" t="s">
        <v>50</v>
      </c>
      <c r="P508" s="21">
        <v>145</v>
      </c>
      <c r="R508" s="13">
        <f>P508/M508</f>
        <v>21.449704142011836</v>
      </c>
      <c r="S508" s="44" t="s">
        <v>71</v>
      </c>
      <c r="T508" s="36" t="s">
        <v>197</v>
      </c>
      <c r="U508" s="39"/>
      <c r="V508" s="36">
        <v>250</v>
      </c>
      <c r="W508" s="36" t="s">
        <v>58</v>
      </c>
      <c r="X508" s="36" t="s">
        <v>73</v>
      </c>
      <c r="Y508" s="44" t="s">
        <v>110</v>
      </c>
      <c r="Z508" s="21">
        <v>375</v>
      </c>
      <c r="AA508" t="s">
        <v>279</v>
      </c>
      <c r="AB508" t="s">
        <v>1116</v>
      </c>
      <c r="AE508" s="44" t="s">
        <v>257</v>
      </c>
      <c r="AF508" s="44" t="s">
        <v>146</v>
      </c>
      <c r="AG508" s="15" t="s">
        <v>157</v>
      </c>
      <c r="AH508" s="44">
        <v>-23.236332999999998</v>
      </c>
      <c r="AI508" s="44">
        <v>148.35832730000001</v>
      </c>
      <c r="AJ508" s="10" t="s">
        <v>58</v>
      </c>
      <c r="AK508" s="44">
        <v>1992</v>
      </c>
      <c r="AL508" s="44"/>
      <c r="AM508" s="44" t="s">
        <v>115</v>
      </c>
      <c r="AN508" s="44" t="s">
        <v>281</v>
      </c>
      <c r="AO508" s="25" t="s">
        <v>282</v>
      </c>
      <c r="AP508" s="44"/>
    </row>
    <row r="509" spans="1:42" ht="13">
      <c r="A509" s="8" t="s">
        <v>6267</v>
      </c>
      <c r="B509" s="44" t="s">
        <v>6268</v>
      </c>
      <c r="C509" s="44"/>
      <c r="D509" s="25" t="s">
        <v>6269</v>
      </c>
      <c r="E509" s="36"/>
      <c r="F509" s="36" t="s">
        <v>46</v>
      </c>
      <c r="J509" s="36" t="s">
        <v>1734</v>
      </c>
      <c r="K509" t="s">
        <v>357</v>
      </c>
      <c r="L509" s="36" t="s">
        <v>49</v>
      </c>
      <c r="M509" s="53">
        <v>13.18</v>
      </c>
      <c r="O509" s="12" t="s">
        <v>50</v>
      </c>
      <c r="P509" s="21">
        <v>296.85000000000002</v>
      </c>
      <c r="R509" s="13">
        <f>P509/M509</f>
        <v>22.522761760242794</v>
      </c>
      <c r="S509" s="36" t="s">
        <v>51</v>
      </c>
      <c r="T509" s="36" t="s">
        <v>52</v>
      </c>
      <c r="U509" s="39">
        <v>16.399999999999999</v>
      </c>
      <c r="V509" s="77">
        <v>40</v>
      </c>
      <c r="W509" s="82" t="s">
        <v>58</v>
      </c>
      <c r="X509" s="44" t="s">
        <v>177</v>
      </c>
      <c r="Y509" s="44" t="s">
        <v>54</v>
      </c>
      <c r="Z509" s="21">
        <v>2050</v>
      </c>
      <c r="AA509" t="s">
        <v>1735</v>
      </c>
      <c r="AB509" s="36"/>
      <c r="AD509" t="s">
        <v>6270</v>
      </c>
      <c r="AE509" s="44" t="s">
        <v>6271</v>
      </c>
      <c r="AF509" s="44" t="s">
        <v>172</v>
      </c>
      <c r="AG509" s="15" t="s">
        <v>180</v>
      </c>
      <c r="AH509" s="44">
        <v>24.131799999999998</v>
      </c>
      <c r="AI509" s="44">
        <v>82.714399999999998</v>
      </c>
      <c r="AJ509" s="10" t="s">
        <v>58</v>
      </c>
      <c r="AK509" s="44"/>
      <c r="AL509" s="44">
        <v>23</v>
      </c>
      <c r="AM509" s="44" t="s">
        <v>499</v>
      </c>
      <c r="AN509" s="44" t="s">
        <v>6272</v>
      </c>
      <c r="AO509" s="25" t="s">
        <v>5091</v>
      </c>
      <c r="AP509" s="82"/>
    </row>
    <row r="510" spans="1:42" ht="13">
      <c r="A510" s="8" t="s">
        <v>2225</v>
      </c>
      <c r="B510" s="44" t="s">
        <v>2226</v>
      </c>
      <c r="C510" s="44"/>
      <c r="D510" s="28" t="s">
        <v>2227</v>
      </c>
      <c r="F510" s="44" t="s">
        <v>46</v>
      </c>
      <c r="J510" t="s">
        <v>453</v>
      </c>
      <c r="K510" t="s">
        <v>357</v>
      </c>
      <c r="L510" s="44" t="s">
        <v>49</v>
      </c>
      <c r="M510" s="13">
        <v>2.6</v>
      </c>
      <c r="O510" s="12" t="s">
        <v>50</v>
      </c>
      <c r="P510">
        <v>66.87</v>
      </c>
      <c r="R510" s="13">
        <f>P510/M510</f>
        <v>25.719230769230769</v>
      </c>
      <c r="S510" s="36" t="s">
        <v>51</v>
      </c>
      <c r="T510" s="44" t="s">
        <v>52</v>
      </c>
      <c r="X510" s="44" t="s">
        <v>177</v>
      </c>
      <c r="Y510" s="10" t="s">
        <v>54</v>
      </c>
      <c r="AA510" t="s">
        <v>2228</v>
      </c>
      <c r="AE510" t="s">
        <v>455</v>
      </c>
      <c r="AF510" t="s">
        <v>172</v>
      </c>
      <c r="AG510" s="15" t="s">
        <v>180</v>
      </c>
      <c r="AH510">
        <v>19.245799999999999</v>
      </c>
      <c r="AI510">
        <v>79.285399999999996</v>
      </c>
      <c r="AJ510" s="10" t="s">
        <v>58</v>
      </c>
    </row>
    <row r="511" spans="1:42" ht="13">
      <c r="A511" s="8" t="s">
        <v>1139</v>
      </c>
      <c r="B511" s="44" t="s">
        <v>1140</v>
      </c>
      <c r="C511" s="44" t="s">
        <v>1141</v>
      </c>
      <c r="D511" s="28" t="s">
        <v>1142</v>
      </c>
      <c r="F511" s="10" t="s">
        <v>46</v>
      </c>
      <c r="K511" t="s">
        <v>1143</v>
      </c>
      <c r="L511" s="44" t="s">
        <v>49</v>
      </c>
      <c r="M511" s="13">
        <v>1.5</v>
      </c>
      <c r="O511" s="12" t="s">
        <v>50</v>
      </c>
      <c r="P511">
        <v>2.44</v>
      </c>
      <c r="R511" s="13">
        <f>P511/M511</f>
        <v>1.6266666666666667</v>
      </c>
      <c r="S511" s="36" t="s">
        <v>51</v>
      </c>
      <c r="T511" s="44" t="s">
        <v>52</v>
      </c>
      <c r="X511" s="36" t="s">
        <v>73</v>
      </c>
      <c r="Y511" s="10" t="s">
        <v>54</v>
      </c>
      <c r="AB511" t="s">
        <v>1144</v>
      </c>
      <c r="AE511" t="s">
        <v>793</v>
      </c>
      <c r="AF511" t="s">
        <v>482</v>
      </c>
      <c r="AG511" s="15" t="s">
        <v>474</v>
      </c>
      <c r="AH511">
        <v>-26.039752</v>
      </c>
      <c r="AI511">
        <v>28.968454999999999</v>
      </c>
      <c r="AJ511" s="44" t="s">
        <v>58</v>
      </c>
      <c r="AK511">
        <v>2017</v>
      </c>
    </row>
    <row r="512" spans="1:42" ht="18" customHeight="1">
      <c r="A512" s="8" t="s">
        <v>2786</v>
      </c>
      <c r="B512" s="44" t="s">
        <v>2787</v>
      </c>
      <c r="C512" s="44"/>
      <c r="D512" s="28" t="s">
        <v>2788</v>
      </c>
      <c r="F512" s="44" t="s">
        <v>46</v>
      </c>
      <c r="K512" t="s">
        <v>212</v>
      </c>
      <c r="L512" s="44" t="s">
        <v>49</v>
      </c>
      <c r="M512" s="13">
        <v>3.2</v>
      </c>
      <c r="O512" s="21"/>
      <c r="S512" s="36" t="s">
        <v>51</v>
      </c>
      <c r="T512" s="44" t="s">
        <v>52</v>
      </c>
      <c r="X512" s="12" t="s">
        <v>53</v>
      </c>
      <c r="Y512" s="10" t="s">
        <v>54</v>
      </c>
      <c r="AE512" t="s">
        <v>2789</v>
      </c>
      <c r="AF512" t="s">
        <v>161</v>
      </c>
      <c r="AG512" s="15" t="s">
        <v>92</v>
      </c>
      <c r="AH512">
        <v>50.517305</v>
      </c>
      <c r="AI512">
        <v>116.38543900000001</v>
      </c>
      <c r="AJ512" s="10" t="s">
        <v>58</v>
      </c>
    </row>
    <row r="513" spans="1:42" ht="13">
      <c r="A513" s="8" t="s">
        <v>3202</v>
      </c>
      <c r="B513" s="44" t="s">
        <v>3203</v>
      </c>
      <c r="C513" s="44"/>
      <c r="D513" s="28" t="s">
        <v>2788</v>
      </c>
      <c r="F513" s="44" t="s">
        <v>46</v>
      </c>
      <c r="J513" t="s">
        <v>211</v>
      </c>
      <c r="K513" t="s">
        <v>212</v>
      </c>
      <c r="L513" s="44" t="s">
        <v>49</v>
      </c>
      <c r="M513" s="21">
        <v>4</v>
      </c>
      <c r="O513" s="12" t="s">
        <v>50</v>
      </c>
      <c r="P513">
        <v>315</v>
      </c>
      <c r="R513" s="13">
        <f>P513/M513</f>
        <v>78.75</v>
      </c>
      <c r="S513" s="36" t="s">
        <v>51</v>
      </c>
      <c r="T513" s="44" t="s">
        <v>52</v>
      </c>
      <c r="X513" s="12" t="s">
        <v>53</v>
      </c>
      <c r="Y513" s="10" t="s">
        <v>54</v>
      </c>
      <c r="AB513" t="s">
        <v>3204</v>
      </c>
      <c r="AE513" t="s">
        <v>2789</v>
      </c>
      <c r="AF513" t="s">
        <v>161</v>
      </c>
      <c r="AG513" s="15" t="s">
        <v>92</v>
      </c>
      <c r="AH513">
        <v>50.855260000000001</v>
      </c>
      <c r="AI513">
        <v>115.70117999999999</v>
      </c>
      <c r="AJ513" s="36" t="s">
        <v>79</v>
      </c>
      <c r="AK513">
        <v>1970</v>
      </c>
    </row>
    <row r="514" spans="1:42" ht="13">
      <c r="A514" s="8" t="s">
        <v>526</v>
      </c>
      <c r="B514" s="44" t="s">
        <v>527</v>
      </c>
      <c r="C514" s="44"/>
      <c r="D514" s="28" t="s">
        <v>528</v>
      </c>
      <c r="F514" s="44" t="s">
        <v>46</v>
      </c>
      <c r="J514" t="s">
        <v>362</v>
      </c>
      <c r="K514" t="s">
        <v>357</v>
      </c>
      <c r="L514" s="44" t="s">
        <v>49</v>
      </c>
      <c r="M514" s="11">
        <v>1.1599999999999999</v>
      </c>
      <c r="O514" s="21"/>
      <c r="S514" s="12" t="s">
        <v>51</v>
      </c>
      <c r="T514" s="44" t="s">
        <v>52</v>
      </c>
      <c r="X514" s="44" t="s">
        <v>177</v>
      </c>
      <c r="Y514" s="10" t="s">
        <v>54</v>
      </c>
      <c r="AA514" t="s">
        <v>363</v>
      </c>
      <c r="AE514" t="s">
        <v>364</v>
      </c>
      <c r="AF514" t="s">
        <v>172</v>
      </c>
      <c r="AG514" s="15" t="s">
        <v>180</v>
      </c>
      <c r="AH514">
        <v>23.725456000000001</v>
      </c>
      <c r="AI514">
        <v>87.238524999999996</v>
      </c>
      <c r="AJ514" s="10" t="s">
        <v>58</v>
      </c>
    </row>
    <row r="515" spans="1:42" ht="13">
      <c r="A515" s="8" t="s">
        <v>2591</v>
      </c>
      <c r="B515" s="9" t="s">
        <v>2592</v>
      </c>
      <c r="C515" s="9"/>
      <c r="D515" s="28" t="s">
        <v>2593</v>
      </c>
      <c r="F515" s="44" t="s">
        <v>46</v>
      </c>
      <c r="J515" t="s">
        <v>2594</v>
      </c>
      <c r="K515" t="s">
        <v>2595</v>
      </c>
      <c r="L515" s="44" t="s">
        <v>49</v>
      </c>
      <c r="M515" s="21">
        <v>3</v>
      </c>
      <c r="O515" s="21"/>
      <c r="S515" s="10" t="s">
        <v>51</v>
      </c>
      <c r="T515" s="44" t="s">
        <v>52</v>
      </c>
      <c r="X515" s="12" t="s">
        <v>73</v>
      </c>
      <c r="AF515" t="s">
        <v>372</v>
      </c>
      <c r="AG515" s="15" t="s">
        <v>78</v>
      </c>
      <c r="AH515">
        <v>46.807231000000002</v>
      </c>
      <c r="AI515">
        <v>93.309621000000007</v>
      </c>
      <c r="AJ515" s="10" t="s">
        <v>58</v>
      </c>
    </row>
    <row r="516" spans="1:42" ht="13">
      <c r="A516" s="8" t="s">
        <v>4902</v>
      </c>
      <c r="B516" s="44" t="s">
        <v>4903</v>
      </c>
      <c r="C516" s="44"/>
      <c r="D516" s="25" t="s">
        <v>4904</v>
      </c>
      <c r="E516" s="36"/>
      <c r="F516" s="36" t="s">
        <v>46</v>
      </c>
      <c r="J516" s="36" t="s">
        <v>4905</v>
      </c>
      <c r="K516" s="44" t="s">
        <v>4906</v>
      </c>
      <c r="L516" s="36" t="s">
        <v>49</v>
      </c>
      <c r="M516" s="21">
        <v>7</v>
      </c>
      <c r="O516" s="12" t="s">
        <v>50</v>
      </c>
      <c r="P516" s="21">
        <v>31</v>
      </c>
      <c r="R516" s="13">
        <f>P516/M516</f>
        <v>4.4285714285714288</v>
      </c>
      <c r="S516" s="44" t="s">
        <v>424</v>
      </c>
      <c r="T516" s="36" t="s">
        <v>425</v>
      </c>
      <c r="U516" s="39"/>
      <c r="V516" s="36">
        <v>130</v>
      </c>
      <c r="W516" s="36" t="s">
        <v>58</v>
      </c>
      <c r="X516" s="36" t="s">
        <v>73</v>
      </c>
      <c r="Y516" s="10" t="s">
        <v>54</v>
      </c>
      <c r="Z516" s="36"/>
      <c r="AA516" t="s">
        <v>805</v>
      </c>
      <c r="AB516" s="36" t="s">
        <v>1144</v>
      </c>
      <c r="AC516" s="36" t="s">
        <v>2624</v>
      </c>
      <c r="AD516" s="36" t="s">
        <v>808</v>
      </c>
      <c r="AE516" s="44" t="s">
        <v>793</v>
      </c>
      <c r="AF516" s="44" t="s">
        <v>482</v>
      </c>
      <c r="AG516" s="15" t="s">
        <v>474</v>
      </c>
      <c r="AH516" s="44">
        <v>-26.124001</v>
      </c>
      <c r="AI516" s="44">
        <v>29.003423999999999</v>
      </c>
      <c r="AJ516" s="10" t="s">
        <v>58</v>
      </c>
      <c r="AK516" s="44">
        <v>1984</v>
      </c>
      <c r="AL516" s="44">
        <v>9</v>
      </c>
      <c r="AM516" s="44" t="s">
        <v>499</v>
      </c>
      <c r="AN516" s="44" t="s">
        <v>4907</v>
      </c>
      <c r="AO516" s="43" t="s">
        <v>4908</v>
      </c>
    </row>
    <row r="517" spans="1:42" ht="13">
      <c r="A517" s="8" t="s">
        <v>4311</v>
      </c>
      <c r="B517" s="44" t="s">
        <v>4312</v>
      </c>
      <c r="C517" s="44" t="s">
        <v>4313</v>
      </c>
      <c r="D517" s="25" t="s">
        <v>4314</v>
      </c>
      <c r="E517" s="36"/>
      <c r="F517" s="36" t="s">
        <v>46</v>
      </c>
      <c r="J517" s="36" t="s">
        <v>2233</v>
      </c>
      <c r="K517" s="36" t="s">
        <v>2233</v>
      </c>
      <c r="L517" s="12" t="s">
        <v>49</v>
      </c>
      <c r="M517" s="13">
        <v>5.7</v>
      </c>
      <c r="O517" s="12" t="s">
        <v>50</v>
      </c>
      <c r="P517" s="21">
        <v>29.1</v>
      </c>
      <c r="R517" s="13">
        <f>P517/M517</f>
        <v>5.1052631578947372</v>
      </c>
      <c r="S517" s="36" t="s">
        <v>51</v>
      </c>
      <c r="T517" s="36" t="s">
        <v>52</v>
      </c>
      <c r="U517" s="27"/>
      <c r="V517" s="44">
        <v>50</v>
      </c>
      <c r="W517" s="12" t="s">
        <v>72</v>
      </c>
      <c r="X517" s="36" t="s">
        <v>73</v>
      </c>
      <c r="Y517" s="10" t="s">
        <v>54</v>
      </c>
      <c r="Z517" s="36"/>
      <c r="AA517" t="s">
        <v>805</v>
      </c>
      <c r="AB517" s="36"/>
      <c r="AC517" s="36" t="s">
        <v>2624</v>
      </c>
      <c r="AD517" s="36" t="s">
        <v>808</v>
      </c>
      <c r="AE517" s="44" t="s">
        <v>793</v>
      </c>
      <c r="AF517" s="44" t="s">
        <v>482</v>
      </c>
      <c r="AG517" s="15" t="s">
        <v>474</v>
      </c>
      <c r="AH517" s="44">
        <v>-25.926242999999999</v>
      </c>
      <c r="AI517" s="44">
        <v>29.155635</v>
      </c>
      <c r="AJ517" s="10" t="s">
        <v>58</v>
      </c>
      <c r="AK517" s="44">
        <v>2016</v>
      </c>
      <c r="AL517" s="65">
        <v>30</v>
      </c>
      <c r="AM517" s="44"/>
      <c r="AN517" s="44"/>
      <c r="AO517" s="44"/>
    </row>
    <row r="518" spans="1:42" ht="13">
      <c r="A518" s="8" t="s">
        <v>4011</v>
      </c>
      <c r="B518" s="15" t="s">
        <v>4012</v>
      </c>
      <c r="C518" s="44" t="s">
        <v>4013</v>
      </c>
      <c r="D518" s="25" t="s">
        <v>4014</v>
      </c>
      <c r="F518" s="36" t="s">
        <v>46</v>
      </c>
      <c r="J518" t="s">
        <v>4015</v>
      </c>
      <c r="K518" t="s">
        <v>4016</v>
      </c>
      <c r="L518" s="36" t="s">
        <v>49</v>
      </c>
      <c r="M518" s="21">
        <v>5</v>
      </c>
      <c r="O518" s="12" t="s">
        <v>50</v>
      </c>
      <c r="P518" s="21">
        <v>250</v>
      </c>
      <c r="R518" s="13">
        <f>P518/M518</f>
        <v>50</v>
      </c>
      <c r="S518" s="44" t="s">
        <v>71</v>
      </c>
      <c r="U518" s="39"/>
      <c r="V518" s="36">
        <v>446</v>
      </c>
      <c r="W518" s="36" t="s">
        <v>72</v>
      </c>
      <c r="X518" s="36" t="s">
        <v>53</v>
      </c>
      <c r="Y518" s="10" t="s">
        <v>54</v>
      </c>
      <c r="AA518" s="36" t="s">
        <v>4017</v>
      </c>
      <c r="AB518" t="s">
        <v>4018</v>
      </c>
      <c r="AE518" s="44" t="s">
        <v>4019</v>
      </c>
      <c r="AF518" s="44" t="s">
        <v>43</v>
      </c>
      <c r="AG518" s="15" t="s">
        <v>57</v>
      </c>
      <c r="AH518" s="44">
        <v>39.085627000000002</v>
      </c>
      <c r="AI518" s="44">
        <v>27.335387000000001</v>
      </c>
      <c r="AJ518" s="36" t="s">
        <v>79</v>
      </c>
      <c r="AK518" s="44">
        <v>2020</v>
      </c>
      <c r="AL518" s="44"/>
      <c r="AM518" s="44" t="s">
        <v>499</v>
      </c>
      <c r="AN518" s="44" t="s">
        <v>4020</v>
      </c>
      <c r="AO518" s="44" t="s">
        <v>4021</v>
      </c>
    </row>
    <row r="519" spans="1:42" ht="13">
      <c r="A519" s="8" t="s">
        <v>5484</v>
      </c>
      <c r="B519" s="15" t="s">
        <v>5485</v>
      </c>
      <c r="D519" s="25" t="s">
        <v>5486</v>
      </c>
      <c r="E519" s="12"/>
      <c r="F519" t="s">
        <v>46</v>
      </c>
      <c r="G519" s="36"/>
      <c r="I519" s="36"/>
      <c r="J519" t="s">
        <v>2398</v>
      </c>
      <c r="K519" t="s">
        <v>2399</v>
      </c>
      <c r="L519" s="12" t="s">
        <v>49</v>
      </c>
      <c r="M519" s="13">
        <v>8.1999999999999993</v>
      </c>
      <c r="O519" s="12" t="s">
        <v>50</v>
      </c>
      <c r="P519" s="21">
        <v>203</v>
      </c>
      <c r="R519" s="13">
        <f>P519/M519</f>
        <v>24.756097560975611</v>
      </c>
      <c r="S519" s="12" t="s">
        <v>51</v>
      </c>
      <c r="T519" s="12" t="s">
        <v>52</v>
      </c>
      <c r="U519" s="39"/>
      <c r="V519" s="10">
        <v>50</v>
      </c>
      <c r="W519" s="12" t="s">
        <v>72</v>
      </c>
      <c r="X519" s="44" t="s">
        <v>177</v>
      </c>
      <c r="Y519" s="44" t="s">
        <v>54</v>
      </c>
      <c r="AA519" t="s">
        <v>1501</v>
      </c>
      <c r="AD519" s="36" t="s">
        <v>1267</v>
      </c>
      <c r="AE519" s="24" t="s">
        <v>1268</v>
      </c>
      <c r="AF519" s="36" t="s">
        <v>182</v>
      </c>
      <c r="AG519" s="15" t="s">
        <v>191</v>
      </c>
      <c r="AH519" s="9">
        <v>-3.8628100000000001</v>
      </c>
      <c r="AI519" s="9">
        <v>115.186712</v>
      </c>
      <c r="AJ519" s="44" t="s">
        <v>58</v>
      </c>
      <c r="AK519" s="24">
        <v>2011</v>
      </c>
      <c r="AL519" s="9"/>
      <c r="AM519" s="9" t="s">
        <v>115</v>
      </c>
      <c r="AN519" s="9" t="s">
        <v>4334</v>
      </c>
      <c r="AO519" s="28" t="s">
        <v>4335</v>
      </c>
    </row>
    <row r="520" spans="1:42" ht="13">
      <c r="A520" s="8" t="s">
        <v>3243</v>
      </c>
      <c r="B520" s="44" t="s">
        <v>3244</v>
      </c>
      <c r="C520" s="44"/>
      <c r="D520" s="28" t="s">
        <v>3245</v>
      </c>
      <c r="F520" s="44" t="s">
        <v>46</v>
      </c>
      <c r="K520" t="s">
        <v>2164</v>
      </c>
      <c r="L520" s="44" t="s">
        <v>49</v>
      </c>
      <c r="M520" s="21">
        <v>4</v>
      </c>
      <c r="O520" s="12" t="s">
        <v>50</v>
      </c>
      <c r="P520">
        <v>350</v>
      </c>
      <c r="R520" s="13">
        <f>P520/M520</f>
        <v>87.5</v>
      </c>
      <c r="S520" s="44" t="s">
        <v>51</v>
      </c>
      <c r="T520" s="44" t="s">
        <v>52</v>
      </c>
      <c r="X520" s="44" t="s">
        <v>177</v>
      </c>
      <c r="Y520" s="10" t="s">
        <v>54</v>
      </c>
      <c r="AE520" t="s">
        <v>1034</v>
      </c>
      <c r="AF520" t="s">
        <v>161</v>
      </c>
      <c r="AG520" s="15" t="s">
        <v>92</v>
      </c>
      <c r="AH520">
        <v>53.598833999999997</v>
      </c>
      <c r="AI520">
        <v>90.129103999999998</v>
      </c>
      <c r="AJ520" s="36" t="s">
        <v>79</v>
      </c>
      <c r="AK520">
        <v>2018</v>
      </c>
    </row>
    <row r="521" spans="1:42" ht="13">
      <c r="A521" s="8" t="s">
        <v>2494</v>
      </c>
      <c r="B521" s="24" t="s">
        <v>2495</v>
      </c>
      <c r="C521" s="9" t="s">
        <v>2496</v>
      </c>
      <c r="D521" s="28" t="s">
        <v>2497</v>
      </c>
      <c r="F521" s="44" t="s">
        <v>46</v>
      </c>
      <c r="J521" t="s">
        <v>211</v>
      </c>
      <c r="K521" t="s">
        <v>212</v>
      </c>
      <c r="L521" s="44" t="s">
        <v>49</v>
      </c>
      <c r="M521" s="21">
        <v>3</v>
      </c>
      <c r="O521" s="21"/>
      <c r="S521" s="44" t="s">
        <v>71</v>
      </c>
      <c r="T521" s="12" t="s">
        <v>197</v>
      </c>
      <c r="X521" s="12" t="s">
        <v>73</v>
      </c>
      <c r="Y521" s="10" t="s">
        <v>54</v>
      </c>
      <c r="AE521" t="s">
        <v>289</v>
      </c>
      <c r="AF521" t="s">
        <v>161</v>
      </c>
      <c r="AG521" s="15" t="s">
        <v>92</v>
      </c>
      <c r="AH521">
        <v>54.652327</v>
      </c>
      <c r="AI521">
        <v>86.152629000000005</v>
      </c>
      <c r="AJ521" s="44" t="s">
        <v>58</v>
      </c>
    </row>
    <row r="522" spans="1:42" ht="13">
      <c r="A522" s="8" t="s">
        <v>5637</v>
      </c>
      <c r="B522" s="15" t="s">
        <v>5638</v>
      </c>
      <c r="C522" s="9" t="s">
        <v>5639</v>
      </c>
      <c r="D522" s="41" t="s">
        <v>3051</v>
      </c>
      <c r="E522" s="12"/>
      <c r="F522" s="12" t="s">
        <v>46</v>
      </c>
      <c r="G522" s="36"/>
      <c r="I522" s="36"/>
      <c r="J522" s="36"/>
      <c r="K522" s="44" t="s">
        <v>3052</v>
      </c>
      <c r="L522" s="12" t="s">
        <v>49</v>
      </c>
      <c r="M522" s="13">
        <v>9.3000000000000007</v>
      </c>
      <c r="O522" s="36" t="s">
        <v>50</v>
      </c>
      <c r="P522" s="21">
        <v>81.5</v>
      </c>
      <c r="R522" s="13">
        <f>P522/M522</f>
        <v>8.763440860215054</v>
      </c>
      <c r="S522" s="36" t="s">
        <v>51</v>
      </c>
      <c r="T522" s="12" t="s">
        <v>52</v>
      </c>
      <c r="U522" s="27"/>
      <c r="V522" s="44">
        <v>50</v>
      </c>
      <c r="W522" s="36" t="s">
        <v>72</v>
      </c>
      <c r="X522" s="36" t="s">
        <v>73</v>
      </c>
      <c r="Y522" s="10" t="s">
        <v>255</v>
      </c>
      <c r="Z522" s="12"/>
      <c r="AB522" s="12" t="s">
        <v>3053</v>
      </c>
      <c r="AE522" s="24" t="s">
        <v>243</v>
      </c>
      <c r="AF522" s="24" t="s">
        <v>161</v>
      </c>
      <c r="AG522" s="15" t="s">
        <v>92</v>
      </c>
      <c r="AH522" s="24">
        <v>53.570833</v>
      </c>
      <c r="AI522" s="24">
        <v>87.667500000000004</v>
      </c>
      <c r="AJ522" s="10" t="s">
        <v>58</v>
      </c>
      <c r="AK522" s="24">
        <v>2012</v>
      </c>
      <c r="AL522" s="9"/>
      <c r="AM522" s="9"/>
      <c r="AN522" s="9"/>
      <c r="AO522" s="9"/>
      <c r="AP522" s="32"/>
    </row>
    <row r="523" spans="1:42" ht="13">
      <c r="A523" s="8" t="s">
        <v>5188</v>
      </c>
      <c r="B523" s="15" t="s">
        <v>5189</v>
      </c>
      <c r="C523" s="9" t="s">
        <v>5190</v>
      </c>
      <c r="D523" s="25" t="s">
        <v>5191</v>
      </c>
      <c r="E523" s="36"/>
      <c r="F523" t="s">
        <v>46</v>
      </c>
      <c r="J523" t="s">
        <v>5192</v>
      </c>
      <c r="K523" s="44" t="s">
        <v>5193</v>
      </c>
      <c r="L523" s="36" t="s">
        <v>49</v>
      </c>
      <c r="M523" s="21">
        <v>8</v>
      </c>
      <c r="O523" s="12" t="s">
        <v>50</v>
      </c>
      <c r="P523" s="21">
        <v>186</v>
      </c>
      <c r="R523" s="13">
        <f>P523/M523</f>
        <v>23.25</v>
      </c>
      <c r="S523" s="44" t="s">
        <v>424</v>
      </c>
      <c r="T523" s="36" t="s">
        <v>425</v>
      </c>
      <c r="U523" s="39">
        <v>2.6</v>
      </c>
      <c r="X523" s="36" t="s">
        <v>73</v>
      </c>
      <c r="Y523" s="10" t="s">
        <v>54</v>
      </c>
      <c r="Z523" s="21">
        <v>740</v>
      </c>
      <c r="AA523" t="s">
        <v>805</v>
      </c>
      <c r="AB523" t="s">
        <v>1144</v>
      </c>
      <c r="AC523" t="s">
        <v>2624</v>
      </c>
      <c r="AD523" t="s">
        <v>808</v>
      </c>
      <c r="AE523" s="44" t="s">
        <v>793</v>
      </c>
      <c r="AF523" s="44" t="s">
        <v>482</v>
      </c>
      <c r="AG523" s="15" t="s">
        <v>474</v>
      </c>
      <c r="AH523" s="44">
        <v>-25.991333000000001</v>
      </c>
      <c r="AI523" s="44">
        <v>29.061537000000001</v>
      </c>
      <c r="AJ523" s="10" t="s">
        <v>58</v>
      </c>
      <c r="AK523" s="44">
        <v>2019</v>
      </c>
      <c r="AL523" s="44">
        <v>26</v>
      </c>
      <c r="AM523" s="44"/>
      <c r="AN523" s="44"/>
      <c r="AO523" s="44"/>
    </row>
    <row r="524" spans="1:42" ht="13">
      <c r="A524" s="8" t="s">
        <v>1625</v>
      </c>
      <c r="B524" s="24" t="s">
        <v>1626</v>
      </c>
      <c r="C524" s="9" t="s">
        <v>1627</v>
      </c>
      <c r="D524" s="28" t="s">
        <v>1628</v>
      </c>
      <c r="F524" s="44" t="s">
        <v>46</v>
      </c>
      <c r="J524" t="s">
        <v>433</v>
      </c>
      <c r="K524" t="s">
        <v>357</v>
      </c>
      <c r="L524" s="44" t="s">
        <v>49</v>
      </c>
      <c r="M524" s="13">
        <v>1.9219999999999999</v>
      </c>
      <c r="O524" s="21"/>
      <c r="S524" s="44" t="s">
        <v>71</v>
      </c>
      <c r="X524" s="44" t="s">
        <v>177</v>
      </c>
      <c r="Y524" s="10" t="s">
        <v>54</v>
      </c>
      <c r="AA524" t="s">
        <v>434</v>
      </c>
      <c r="AE524" t="s">
        <v>386</v>
      </c>
      <c r="AF524" t="s">
        <v>172</v>
      </c>
      <c r="AG524" s="15" t="s">
        <v>180</v>
      </c>
      <c r="AH524">
        <v>23.7363</v>
      </c>
      <c r="AI524">
        <v>86.449799999999996</v>
      </c>
      <c r="AJ524" s="10" t="s">
        <v>58</v>
      </c>
    </row>
    <row r="525" spans="1:42" ht="13">
      <c r="A525" s="8" t="s">
        <v>2358</v>
      </c>
      <c r="B525" s="15" t="s">
        <v>2359</v>
      </c>
      <c r="C525" s="9" t="s">
        <v>2360</v>
      </c>
      <c r="D525" s="28" t="s">
        <v>2361</v>
      </c>
      <c r="F525" s="44" t="s">
        <v>46</v>
      </c>
      <c r="J525" t="s">
        <v>2362</v>
      </c>
      <c r="K525" t="s">
        <v>2362</v>
      </c>
      <c r="L525" s="44" t="s">
        <v>49</v>
      </c>
      <c r="M525" s="13">
        <v>2.8</v>
      </c>
      <c r="O525" s="12" t="s">
        <v>50</v>
      </c>
      <c r="P525">
        <v>310</v>
      </c>
      <c r="R525" s="13">
        <f t="shared" ref="R525:R532" si="23">P525/M525</f>
        <v>110.71428571428572</v>
      </c>
      <c r="S525" s="12" t="s">
        <v>51</v>
      </c>
      <c r="T525" s="44" t="s">
        <v>52</v>
      </c>
      <c r="X525" s="44" t="s">
        <v>177</v>
      </c>
      <c r="Y525" s="10" t="s">
        <v>54</v>
      </c>
      <c r="AA525" t="s">
        <v>2363</v>
      </c>
      <c r="AB525" t="s">
        <v>2364</v>
      </c>
      <c r="AE525" t="s">
        <v>257</v>
      </c>
      <c r="AF525" t="s">
        <v>146</v>
      </c>
      <c r="AG525" s="15" t="s">
        <v>157</v>
      </c>
      <c r="AH525">
        <v>-26.938427600000001</v>
      </c>
      <c r="AI525">
        <v>150.7743816</v>
      </c>
      <c r="AJ525" s="44" t="s">
        <v>58</v>
      </c>
      <c r="AK525">
        <v>2007</v>
      </c>
      <c r="AL525">
        <v>11</v>
      </c>
    </row>
    <row r="526" spans="1:42" ht="13">
      <c r="A526" s="8" t="s">
        <v>6159</v>
      </c>
      <c r="B526" s="44" t="s">
        <v>6160</v>
      </c>
      <c r="C526" s="44" t="s">
        <v>6161</v>
      </c>
      <c r="D526" s="25" t="s">
        <v>6162</v>
      </c>
      <c r="E526" s="36"/>
      <c r="F526" s="36" t="s">
        <v>65</v>
      </c>
      <c r="G526" s="10" t="s">
        <v>84</v>
      </c>
      <c r="H526" s="8" t="s">
        <v>85</v>
      </c>
      <c r="J526" s="36" t="s">
        <v>6163</v>
      </c>
      <c r="K526" t="s">
        <v>5662</v>
      </c>
      <c r="L526" s="12" t="s">
        <v>70</v>
      </c>
      <c r="M526" s="21">
        <v>12</v>
      </c>
      <c r="O526" s="12" t="s">
        <v>50</v>
      </c>
      <c r="P526" s="21">
        <v>400</v>
      </c>
      <c r="R526" s="13">
        <f t="shared" si="23"/>
        <v>33.333333333333336</v>
      </c>
      <c r="S526" s="36" t="s">
        <v>51</v>
      </c>
      <c r="T526" s="36" t="s">
        <v>52</v>
      </c>
      <c r="U526" s="39"/>
      <c r="V526" s="77">
        <v>100</v>
      </c>
      <c r="W526" s="12" t="s">
        <v>72</v>
      </c>
      <c r="X526" s="12" t="s">
        <v>53</v>
      </c>
      <c r="Y526" s="44" t="s">
        <v>54</v>
      </c>
      <c r="Z526" s="36"/>
      <c r="AA526" t="s">
        <v>6164</v>
      </c>
      <c r="AB526" s="34" t="s">
        <v>6165</v>
      </c>
      <c r="AE526" s="44"/>
      <c r="AF526" s="44" t="s">
        <v>2660</v>
      </c>
      <c r="AG526" s="15" t="s">
        <v>57</v>
      </c>
      <c r="AH526" s="44">
        <v>44.482913000000003</v>
      </c>
      <c r="AI526" s="44">
        <v>20.244568999999998</v>
      </c>
      <c r="AJ526" s="44" t="s">
        <v>58</v>
      </c>
      <c r="AK526" s="44" t="s">
        <v>114</v>
      </c>
      <c r="AL526" s="44"/>
      <c r="AM526" s="44" t="s">
        <v>499</v>
      </c>
      <c r="AN526" s="44" t="s">
        <v>6166</v>
      </c>
      <c r="AO526" s="25" t="s">
        <v>6167</v>
      </c>
      <c r="AP526" s="32"/>
    </row>
    <row r="527" spans="1:42" ht="13">
      <c r="A527" s="8" t="s">
        <v>6159</v>
      </c>
      <c r="B527" s="44" t="s">
        <v>6160</v>
      </c>
      <c r="C527" s="44" t="s">
        <v>6819</v>
      </c>
      <c r="D527" s="25" t="s">
        <v>6162</v>
      </c>
      <c r="E527" s="36"/>
      <c r="F527" s="36" t="s">
        <v>46</v>
      </c>
      <c r="G527" s="36"/>
      <c r="H527" s="82" t="s">
        <v>85</v>
      </c>
      <c r="I527" s="36"/>
      <c r="J527" s="36" t="s">
        <v>6163</v>
      </c>
      <c r="K527" t="s">
        <v>5662</v>
      </c>
      <c r="L527" s="12" t="s">
        <v>49</v>
      </c>
      <c r="M527" s="21">
        <v>30</v>
      </c>
      <c r="O527" s="12" t="s">
        <v>50</v>
      </c>
      <c r="P527" s="21">
        <v>2100</v>
      </c>
      <c r="R527" s="13">
        <f t="shared" si="23"/>
        <v>70</v>
      </c>
      <c r="S527" s="36" t="s">
        <v>51</v>
      </c>
      <c r="T527" s="36" t="s">
        <v>52</v>
      </c>
      <c r="U527" s="21">
        <v>100</v>
      </c>
      <c r="V527" s="77">
        <v>100</v>
      </c>
      <c r="W527" s="82" t="s">
        <v>58</v>
      </c>
      <c r="X527" s="12" t="s">
        <v>53</v>
      </c>
      <c r="Y527" s="44" t="s">
        <v>54</v>
      </c>
      <c r="Z527" s="21">
        <v>10169</v>
      </c>
      <c r="AA527" t="s">
        <v>6164</v>
      </c>
      <c r="AB527" s="34" t="s">
        <v>6165</v>
      </c>
      <c r="AE527" s="44"/>
      <c r="AF527" s="44" t="s">
        <v>2660</v>
      </c>
      <c r="AG527" s="15" t="s">
        <v>57</v>
      </c>
      <c r="AH527" s="44">
        <v>44.482913000000003</v>
      </c>
      <c r="AI527" s="44">
        <v>20.244568999999998</v>
      </c>
      <c r="AJ527" s="10" t="s">
        <v>58</v>
      </c>
      <c r="AK527" s="44"/>
      <c r="AL527" s="44"/>
      <c r="AM527" s="44" t="s">
        <v>499</v>
      </c>
      <c r="AN527" s="44" t="s">
        <v>6820</v>
      </c>
      <c r="AO527" s="25" t="s">
        <v>6167</v>
      </c>
      <c r="AP527" s="32"/>
    </row>
    <row r="528" spans="1:42" ht="13">
      <c r="A528" s="8" t="s">
        <v>2143</v>
      </c>
      <c r="B528" s="44" t="s">
        <v>2144</v>
      </c>
      <c r="C528" s="44"/>
      <c r="D528" s="41" t="s">
        <v>2145</v>
      </c>
      <c r="E528" s="36"/>
      <c r="F528" s="36" t="s">
        <v>65</v>
      </c>
      <c r="G528" s="44" t="s">
        <v>105</v>
      </c>
      <c r="H528" s="82" t="s">
        <v>85</v>
      </c>
      <c r="J528" s="36"/>
      <c r="K528" t="s">
        <v>2146</v>
      </c>
      <c r="L528" s="12" t="s">
        <v>70</v>
      </c>
      <c r="M528" s="13">
        <v>2.5</v>
      </c>
      <c r="O528" s="12" t="s">
        <v>50</v>
      </c>
      <c r="P528" s="21">
        <v>132.6</v>
      </c>
      <c r="R528" s="13">
        <f t="shared" si="23"/>
        <v>53.04</v>
      </c>
      <c r="S528" s="36" t="s">
        <v>51</v>
      </c>
      <c r="T528" s="36" t="s">
        <v>52</v>
      </c>
      <c r="U528" s="27">
        <v>4.5999999999999996</v>
      </c>
      <c r="V528" s="44">
        <v>50</v>
      </c>
      <c r="W528" s="36" t="s">
        <v>72</v>
      </c>
      <c r="X528" s="44" t="s">
        <v>73</v>
      </c>
      <c r="Y528" s="44" t="s">
        <v>110</v>
      </c>
      <c r="Z528" s="36"/>
      <c r="AA528" t="s">
        <v>2147</v>
      </c>
      <c r="AB528" s="36" t="s">
        <v>2148</v>
      </c>
      <c r="AD528" t="s">
        <v>2149</v>
      </c>
      <c r="AE528" s="44" t="s">
        <v>2148</v>
      </c>
      <c r="AF528" s="44" t="s">
        <v>161</v>
      </c>
      <c r="AG528" s="15" t="s">
        <v>92</v>
      </c>
      <c r="AH528" s="44">
        <v>54.679167</v>
      </c>
      <c r="AI528" s="44">
        <v>83.624722000000006</v>
      </c>
      <c r="AJ528" s="10" t="s">
        <v>58</v>
      </c>
      <c r="AK528" t="s">
        <v>114</v>
      </c>
      <c r="AL528" s="44"/>
      <c r="AM528" s="44"/>
      <c r="AN528" s="44"/>
      <c r="AO528" s="44"/>
      <c r="AP528" s="32"/>
    </row>
    <row r="529" spans="1:42" ht="13">
      <c r="A529" s="8" t="s">
        <v>2143</v>
      </c>
      <c r="B529" s="24" t="s">
        <v>2144</v>
      </c>
      <c r="C529" s="9"/>
      <c r="D529" s="25" t="s">
        <v>5207</v>
      </c>
      <c r="E529" s="12"/>
      <c r="F529" s="36" t="s">
        <v>46</v>
      </c>
      <c r="G529" s="36"/>
      <c r="H529" s="82" t="s">
        <v>85</v>
      </c>
      <c r="I529" s="36"/>
      <c r="J529" s="12"/>
      <c r="K529" t="s">
        <v>2146</v>
      </c>
      <c r="L529" s="12" t="s">
        <v>49</v>
      </c>
      <c r="M529" s="21">
        <v>8</v>
      </c>
      <c r="O529" s="12" t="s">
        <v>50</v>
      </c>
      <c r="P529" s="21">
        <v>132.6</v>
      </c>
      <c r="R529" s="13">
        <f t="shared" si="23"/>
        <v>16.574999999999999</v>
      </c>
      <c r="S529" s="36" t="s">
        <v>51</v>
      </c>
      <c r="T529" s="36" t="s">
        <v>52</v>
      </c>
      <c r="U529" s="27">
        <v>4.5999999999999996</v>
      </c>
      <c r="V529" s="44">
        <v>50</v>
      </c>
      <c r="W529" s="12" t="s">
        <v>72</v>
      </c>
      <c r="X529" s="44" t="s">
        <v>73</v>
      </c>
      <c r="Y529" s="10" t="s">
        <v>110</v>
      </c>
      <c r="Z529" s="36"/>
      <c r="AA529" t="s">
        <v>2147</v>
      </c>
      <c r="AB529" s="36"/>
      <c r="AD529" t="s">
        <v>2149</v>
      </c>
      <c r="AE529" s="9" t="s">
        <v>2148</v>
      </c>
      <c r="AF529" s="24" t="s">
        <v>161</v>
      </c>
      <c r="AG529" s="15" t="s">
        <v>92</v>
      </c>
      <c r="AH529" s="24">
        <v>54.679167</v>
      </c>
      <c r="AI529" s="24">
        <v>83.624722000000006</v>
      </c>
      <c r="AJ529" s="44" t="s">
        <v>58</v>
      </c>
      <c r="AK529" s="24">
        <v>2005</v>
      </c>
      <c r="AL529" s="24"/>
      <c r="AM529" s="10"/>
      <c r="AN529" s="9"/>
      <c r="AO529" s="44"/>
      <c r="AP529" s="32"/>
    </row>
    <row r="530" spans="1:42" ht="13">
      <c r="A530" s="8" t="s">
        <v>2923</v>
      </c>
      <c r="B530" s="15" t="s">
        <v>2924</v>
      </c>
      <c r="C530" s="9" t="s">
        <v>2812</v>
      </c>
      <c r="D530" s="28" t="s">
        <v>1835</v>
      </c>
      <c r="F530" s="44" t="s">
        <v>46</v>
      </c>
      <c r="J530" t="s">
        <v>438</v>
      </c>
      <c r="K530" t="s">
        <v>357</v>
      </c>
      <c r="L530" s="44" t="s">
        <v>49</v>
      </c>
      <c r="M530" s="13">
        <v>3.5</v>
      </c>
      <c r="O530" s="12" t="s">
        <v>50</v>
      </c>
      <c r="P530" s="21">
        <v>115.65</v>
      </c>
      <c r="R530" s="13">
        <f t="shared" si="23"/>
        <v>33.042857142857144</v>
      </c>
      <c r="S530" s="36" t="s">
        <v>51</v>
      </c>
      <c r="T530" s="44" t="s">
        <v>52</v>
      </c>
      <c r="U530" s="39">
        <v>3.1</v>
      </c>
      <c r="V530">
        <v>50</v>
      </c>
      <c r="W530" t="s">
        <v>72</v>
      </c>
      <c r="X530" s="36" t="s">
        <v>73</v>
      </c>
      <c r="Y530" s="10" t="s">
        <v>255</v>
      </c>
      <c r="AA530" t="s">
        <v>2813</v>
      </c>
      <c r="AD530" t="s">
        <v>1132</v>
      </c>
      <c r="AE530" t="s">
        <v>386</v>
      </c>
      <c r="AF530" t="s">
        <v>172</v>
      </c>
      <c r="AG530" s="15" t="s">
        <v>180</v>
      </c>
      <c r="AH530">
        <v>24.155314000000001</v>
      </c>
      <c r="AI530">
        <v>86.303182000000007</v>
      </c>
      <c r="AJ530" s="44" t="s">
        <v>58</v>
      </c>
      <c r="AK530">
        <v>2014</v>
      </c>
    </row>
    <row r="531" spans="1:42" ht="13">
      <c r="A531" s="8" t="s">
        <v>2923</v>
      </c>
      <c r="B531" s="15" t="s">
        <v>2924</v>
      </c>
      <c r="C531" s="9" t="s">
        <v>2812</v>
      </c>
      <c r="D531" s="25" t="s">
        <v>1835</v>
      </c>
      <c r="E531" s="36"/>
      <c r="F531" s="36" t="s">
        <v>65</v>
      </c>
      <c r="G531" s="44" t="s">
        <v>105</v>
      </c>
      <c r="H531" s="82" t="s">
        <v>85</v>
      </c>
      <c r="J531" s="36" t="s">
        <v>438</v>
      </c>
      <c r="K531" t="s">
        <v>357</v>
      </c>
      <c r="L531" s="36" t="s">
        <v>70</v>
      </c>
      <c r="M531" s="21">
        <v>15</v>
      </c>
      <c r="O531" s="12" t="s">
        <v>50</v>
      </c>
      <c r="P531" s="21">
        <v>115.65</v>
      </c>
      <c r="R531" s="13">
        <f t="shared" si="23"/>
        <v>7.71</v>
      </c>
      <c r="S531" s="36" t="s">
        <v>51</v>
      </c>
      <c r="T531" s="36" t="s">
        <v>52</v>
      </c>
      <c r="U531" s="39">
        <v>7.2</v>
      </c>
      <c r="V531" s="44">
        <v>50</v>
      </c>
      <c r="W531" s="36" t="s">
        <v>72</v>
      </c>
      <c r="X531" s="36" t="s">
        <v>73</v>
      </c>
      <c r="Y531" s="10" t="s">
        <v>255</v>
      </c>
      <c r="Z531" s="36"/>
      <c r="AA531" t="s">
        <v>2813</v>
      </c>
      <c r="AB531" s="36"/>
      <c r="AD531" t="s">
        <v>1132</v>
      </c>
      <c r="AE531" s="44" t="s">
        <v>386</v>
      </c>
      <c r="AF531" s="44" t="s">
        <v>172</v>
      </c>
      <c r="AG531" s="15" t="s">
        <v>180</v>
      </c>
      <c r="AH531" s="44">
        <v>24.155314000000001</v>
      </c>
      <c r="AI531" s="44">
        <v>86.303182000000007</v>
      </c>
      <c r="AJ531" s="44" t="s">
        <v>58</v>
      </c>
      <c r="AK531" s="44" t="s">
        <v>114</v>
      </c>
      <c r="AL531" s="44"/>
      <c r="AM531" s="44"/>
      <c r="AN531" s="44"/>
      <c r="AO531" s="44"/>
      <c r="AP531" s="82"/>
    </row>
    <row r="532" spans="1:42" ht="13">
      <c r="A532" s="8" t="s">
        <v>4840</v>
      </c>
      <c r="B532" s="15" t="s">
        <v>4841</v>
      </c>
      <c r="C532" s="9" t="s">
        <v>4842</v>
      </c>
      <c r="D532" s="25" t="s">
        <v>4843</v>
      </c>
      <c r="E532" s="12"/>
      <c r="F532" s="12" t="s">
        <v>46</v>
      </c>
      <c r="G532" s="36"/>
      <c r="I532" s="36"/>
      <c r="J532" s="36" t="s">
        <v>4844</v>
      </c>
      <c r="K532" s="44" t="s">
        <v>4845</v>
      </c>
      <c r="L532" s="12" t="s">
        <v>49</v>
      </c>
      <c r="M532" s="13">
        <v>6.8</v>
      </c>
      <c r="O532" s="12" t="s">
        <v>50</v>
      </c>
      <c r="P532" s="21">
        <v>134</v>
      </c>
      <c r="R532" s="13">
        <f t="shared" si="23"/>
        <v>19.705882352941178</v>
      </c>
      <c r="S532" s="12" t="s">
        <v>51</v>
      </c>
      <c r="T532" s="12" t="s">
        <v>52</v>
      </c>
      <c r="U532" s="21">
        <v>14</v>
      </c>
      <c r="V532" s="10">
        <v>50</v>
      </c>
      <c r="W532" s="12" t="s">
        <v>72</v>
      </c>
      <c r="X532" s="12" t="s">
        <v>53</v>
      </c>
      <c r="Y532" s="10" t="s">
        <v>54</v>
      </c>
      <c r="Z532" s="36"/>
      <c r="AA532" t="s">
        <v>4846</v>
      </c>
      <c r="AB532" s="12"/>
      <c r="AE532" s="24" t="s">
        <v>4847</v>
      </c>
      <c r="AF532" s="24" t="s">
        <v>1692</v>
      </c>
      <c r="AG532" s="15" t="s">
        <v>1699</v>
      </c>
      <c r="AH532" s="24">
        <v>52.416547000000001</v>
      </c>
      <c r="AI532" s="24">
        <v>18.162768</v>
      </c>
      <c r="AJ532" s="44" t="s">
        <v>58</v>
      </c>
      <c r="AK532" s="24">
        <v>1945</v>
      </c>
      <c r="AL532" s="44">
        <v>10</v>
      </c>
      <c r="AM532" s="10" t="s">
        <v>499</v>
      </c>
      <c r="AN532" s="44" t="s">
        <v>4848</v>
      </c>
      <c r="AO532" s="25" t="s">
        <v>4849</v>
      </c>
      <c r="AP532" s="36"/>
    </row>
    <row r="533" spans="1:42" ht="13">
      <c r="A533" s="8" t="s">
        <v>3067</v>
      </c>
      <c r="B533" s="15" t="s">
        <v>3068</v>
      </c>
      <c r="C533" s="9" t="s">
        <v>3069</v>
      </c>
      <c r="D533" s="25" t="s">
        <v>3070</v>
      </c>
      <c r="E533" s="36"/>
      <c r="F533" s="36" t="s">
        <v>65</v>
      </c>
      <c r="G533" s="44" t="s">
        <v>421</v>
      </c>
      <c r="H533" s="82" t="s">
        <v>151</v>
      </c>
      <c r="J533" s="36" t="s">
        <v>3071</v>
      </c>
      <c r="K533" t="s">
        <v>3072</v>
      </c>
      <c r="L533" s="36" t="s">
        <v>70</v>
      </c>
      <c r="M533" s="13">
        <v>3.7</v>
      </c>
      <c r="P533" s="21"/>
      <c r="R533" s="21"/>
      <c r="S533" s="44" t="s">
        <v>424</v>
      </c>
      <c r="T533" s="36" t="s">
        <v>425</v>
      </c>
      <c r="U533" s="39"/>
      <c r="V533" s="36"/>
      <c r="W533" s="36"/>
      <c r="X533" s="36" t="s">
        <v>73</v>
      </c>
      <c r="Y533" s="10" t="s">
        <v>54</v>
      </c>
      <c r="Z533" s="21">
        <v>2000</v>
      </c>
      <c r="AA533" t="s">
        <v>805</v>
      </c>
      <c r="AB533" s="36" t="s">
        <v>805</v>
      </c>
      <c r="AC533" s="36" t="s">
        <v>3073</v>
      </c>
      <c r="AD533" s="36" t="s">
        <v>808</v>
      </c>
      <c r="AE533" s="44" t="s">
        <v>793</v>
      </c>
      <c r="AF533" s="44" t="s">
        <v>482</v>
      </c>
      <c r="AG533" s="15" t="s">
        <v>474</v>
      </c>
      <c r="AH533" s="44">
        <v>-26.0999993</v>
      </c>
      <c r="AI533" s="44">
        <v>29.424578199999999</v>
      </c>
      <c r="AJ533" s="36" t="s">
        <v>79</v>
      </c>
      <c r="AK533" s="44">
        <v>1991</v>
      </c>
      <c r="AL533" s="44"/>
      <c r="AM533" s="44"/>
      <c r="AN533" s="44"/>
      <c r="AO533" s="44"/>
    </row>
    <row r="534" spans="1:42" ht="13">
      <c r="A534" s="8" t="s">
        <v>1532</v>
      </c>
      <c r="B534" s="15" t="s">
        <v>1533</v>
      </c>
      <c r="C534" s="44"/>
      <c r="D534" s="28" t="s">
        <v>1534</v>
      </c>
      <c r="F534" t="s">
        <v>65</v>
      </c>
      <c r="G534" s="44" t="s">
        <v>150</v>
      </c>
      <c r="H534" s="82" t="s">
        <v>67</v>
      </c>
      <c r="J534" t="s">
        <v>1531</v>
      </c>
      <c r="K534" t="s">
        <v>1531</v>
      </c>
      <c r="L534" s="36" t="s">
        <v>70</v>
      </c>
      <c r="M534" s="13">
        <v>1.8</v>
      </c>
      <c r="P534" s="21"/>
      <c r="R534" s="21"/>
      <c r="S534" s="44" t="s">
        <v>71</v>
      </c>
      <c r="U534" s="39"/>
      <c r="V534" s="36">
        <v>80</v>
      </c>
      <c r="W534" s="36" t="s">
        <v>72</v>
      </c>
      <c r="X534" s="36" t="s">
        <v>73</v>
      </c>
      <c r="Y534" s="36"/>
      <c r="AA534" t="s">
        <v>1297</v>
      </c>
      <c r="AB534" t="s">
        <v>790</v>
      </c>
      <c r="AC534" t="s">
        <v>791</v>
      </c>
      <c r="AD534" t="s">
        <v>792</v>
      </c>
      <c r="AE534" s="44" t="s">
        <v>793</v>
      </c>
      <c r="AF534" s="44" t="s">
        <v>482</v>
      </c>
      <c r="AG534" s="15" t="s">
        <v>474</v>
      </c>
      <c r="AH534" s="44">
        <v>-26.34233</v>
      </c>
      <c r="AI534" s="44">
        <v>29.509050999999999</v>
      </c>
      <c r="AJ534" s="10" t="s">
        <v>58</v>
      </c>
      <c r="AK534" s="44" t="s">
        <v>114</v>
      </c>
      <c r="AL534" s="44">
        <v>20</v>
      </c>
      <c r="AM534" s="44"/>
      <c r="AN534" s="44"/>
      <c r="AO534" s="44"/>
    </row>
    <row r="535" spans="1:42" ht="13">
      <c r="A535" s="8" t="s">
        <v>5515</v>
      </c>
      <c r="B535" s="15" t="s">
        <v>5516</v>
      </c>
      <c r="C535" s="9"/>
      <c r="D535" s="25" t="s">
        <v>5517</v>
      </c>
      <c r="E535" s="12"/>
      <c r="F535" s="12" t="s">
        <v>46</v>
      </c>
      <c r="G535" s="36"/>
      <c r="I535" s="12"/>
      <c r="J535" s="12" t="s">
        <v>5518</v>
      </c>
      <c r="K535" s="36" t="s">
        <v>1809</v>
      </c>
      <c r="L535" s="12" t="s">
        <v>49</v>
      </c>
      <c r="M535" s="13">
        <f>N535*0.907185</f>
        <v>8.6182575000000003</v>
      </c>
      <c r="N535">
        <v>9.5</v>
      </c>
      <c r="P535" s="21"/>
      <c r="Q535" s="36"/>
      <c r="R535" s="21"/>
      <c r="S535" s="36" t="s">
        <v>51</v>
      </c>
      <c r="T535" s="12" t="s">
        <v>109</v>
      </c>
      <c r="U535" s="27"/>
      <c r="V535" s="77">
        <v>75</v>
      </c>
      <c r="W535" s="82" t="s">
        <v>72</v>
      </c>
      <c r="X535" s="12" t="s">
        <v>53</v>
      </c>
      <c r="Y535" s="10" t="s">
        <v>54</v>
      </c>
      <c r="Z535" s="21">
        <v>340</v>
      </c>
      <c r="AA535" s="36" t="s">
        <v>5519</v>
      </c>
      <c r="AB535" s="12" t="s">
        <v>5520</v>
      </c>
      <c r="AC535" s="36" t="s">
        <v>5521</v>
      </c>
      <c r="AE535" s="9" t="s">
        <v>1547</v>
      </c>
      <c r="AF535" s="24" t="s">
        <v>94</v>
      </c>
      <c r="AG535" s="15" t="s">
        <v>101</v>
      </c>
      <c r="AH535" s="24">
        <v>31.303799999999999</v>
      </c>
      <c r="AI535" s="24">
        <v>-96.462649999999996</v>
      </c>
      <c r="AJ535" s="10" t="s">
        <v>58</v>
      </c>
      <c r="AK535" s="44">
        <v>1980</v>
      </c>
      <c r="AL535" s="24"/>
      <c r="AM535" s="9"/>
      <c r="AN535" s="9"/>
      <c r="AO535" s="9"/>
      <c r="AP535" s="36"/>
    </row>
    <row r="536" spans="1:42" ht="13">
      <c r="A536" s="8" t="s">
        <v>4068</v>
      </c>
      <c r="B536" s="65" t="s">
        <v>4069</v>
      </c>
      <c r="C536" t="s">
        <v>4070</v>
      </c>
      <c r="D536" s="62" t="s">
        <v>4071</v>
      </c>
      <c r="E536" s="62" t="s">
        <v>4072</v>
      </c>
      <c r="F536" s="36" t="s">
        <v>46</v>
      </c>
      <c r="G536" s="21"/>
      <c r="J536" s="65" t="s">
        <v>4073</v>
      </c>
      <c r="K536" s="65" t="s">
        <v>4074</v>
      </c>
      <c r="L536" s="36" t="s">
        <v>70</v>
      </c>
      <c r="M536" s="21">
        <v>5</v>
      </c>
      <c r="O536" s="12" t="s">
        <v>50</v>
      </c>
      <c r="P536" s="21">
        <v>381.76900000000001</v>
      </c>
      <c r="R536" s="13">
        <f t="shared" ref="R536:R543" si="24">P536/M536</f>
        <v>76.353800000000007</v>
      </c>
      <c r="S536" s="10" t="s">
        <v>71</v>
      </c>
      <c r="U536" s="39">
        <v>33.6</v>
      </c>
      <c r="V536">
        <v>456</v>
      </c>
      <c r="W536" t="s">
        <v>72</v>
      </c>
      <c r="X536" s="12" t="s">
        <v>73</v>
      </c>
      <c r="Y536" s="10" t="s">
        <v>255</v>
      </c>
      <c r="AA536" s="36" t="s">
        <v>4075</v>
      </c>
      <c r="AC536" t="s">
        <v>4076</v>
      </c>
      <c r="AD536" t="s">
        <v>4077</v>
      </c>
      <c r="AE536" t="s">
        <v>2635</v>
      </c>
      <c r="AF536" t="s">
        <v>60</v>
      </c>
      <c r="AG536" s="15" t="s">
        <v>78</v>
      </c>
      <c r="AH536">
        <v>32.833342000000002</v>
      </c>
      <c r="AI536">
        <v>116.16268700000001</v>
      </c>
      <c r="AJ536" s="10" t="s">
        <v>58</v>
      </c>
      <c r="AK536">
        <v>2014</v>
      </c>
      <c r="AL536" s="21">
        <v>60.2</v>
      </c>
    </row>
    <row r="537" spans="1:42" ht="13">
      <c r="A537" s="8" t="s">
        <v>2932</v>
      </c>
      <c r="B537" s="24" t="s">
        <v>2933</v>
      </c>
      <c r="C537" s="9"/>
      <c r="D537" s="28" t="s">
        <v>2934</v>
      </c>
      <c r="F537" s="44" t="s">
        <v>46</v>
      </c>
      <c r="J537" t="s">
        <v>1219</v>
      </c>
      <c r="K537" t="s">
        <v>357</v>
      </c>
      <c r="L537" s="44" t="s">
        <v>49</v>
      </c>
      <c r="M537" s="13">
        <v>3.5</v>
      </c>
      <c r="O537" s="12" t="s">
        <v>50</v>
      </c>
      <c r="P537">
        <v>111.98</v>
      </c>
      <c r="R537" s="13">
        <f t="shared" si="24"/>
        <v>31.994285714285716</v>
      </c>
      <c r="S537" s="36" t="s">
        <v>51</v>
      </c>
      <c r="T537" s="44" t="s">
        <v>52</v>
      </c>
      <c r="X537" s="44" t="s">
        <v>177</v>
      </c>
      <c r="Y537" s="10" t="s">
        <v>54</v>
      </c>
      <c r="AA537" t="s">
        <v>1519</v>
      </c>
      <c r="AE537" t="s">
        <v>455</v>
      </c>
      <c r="AF537" t="s">
        <v>172</v>
      </c>
      <c r="AG537" s="15" t="s">
        <v>180</v>
      </c>
      <c r="AH537">
        <v>17.625800000000002</v>
      </c>
      <c r="AI537">
        <v>80.484499999999997</v>
      </c>
      <c r="AJ537" s="44" t="s">
        <v>58</v>
      </c>
    </row>
    <row r="538" spans="1:42" ht="13">
      <c r="A538" s="8" t="s">
        <v>1644</v>
      </c>
      <c r="B538" s="15" t="s">
        <v>1645</v>
      </c>
      <c r="C538" s="9"/>
      <c r="D538" s="28" t="s">
        <v>1646</v>
      </c>
      <c r="F538" s="44" t="s">
        <v>46</v>
      </c>
      <c r="J538" t="s">
        <v>1647</v>
      </c>
      <c r="K538" t="s">
        <v>1648</v>
      </c>
      <c r="L538" s="44" t="s">
        <v>49</v>
      </c>
      <c r="M538" s="65">
        <v>2</v>
      </c>
      <c r="O538" s="12" t="s">
        <v>50</v>
      </c>
      <c r="P538">
        <v>41</v>
      </c>
      <c r="R538" s="13">
        <f t="shared" si="24"/>
        <v>20.5</v>
      </c>
      <c r="S538" s="44" t="s">
        <v>71</v>
      </c>
      <c r="X538" s="12" t="s">
        <v>73</v>
      </c>
      <c r="AB538" t="s">
        <v>1649</v>
      </c>
      <c r="AE538" t="s">
        <v>1650</v>
      </c>
      <c r="AF538" t="s">
        <v>43</v>
      </c>
      <c r="AG538" s="15" t="s">
        <v>57</v>
      </c>
      <c r="AH538">
        <v>40.023826999999997</v>
      </c>
      <c r="AI538">
        <v>27.038636</v>
      </c>
      <c r="AJ538" s="10" t="s">
        <v>58</v>
      </c>
    </row>
    <row r="539" spans="1:42" ht="13">
      <c r="A539" s="8" t="s">
        <v>6891</v>
      </c>
      <c r="B539" s="15" t="s">
        <v>6892</v>
      </c>
      <c r="C539" t="s">
        <v>6893</v>
      </c>
      <c r="D539" s="25" t="s">
        <v>6894</v>
      </c>
      <c r="E539" s="12"/>
      <c r="F539" t="s">
        <v>46</v>
      </c>
      <c r="G539" s="36"/>
      <c r="I539" s="36"/>
      <c r="J539" t="s">
        <v>6895</v>
      </c>
      <c r="K539" t="s">
        <v>2399</v>
      </c>
      <c r="L539" s="12" t="s">
        <v>49</v>
      </c>
      <c r="M539" s="13">
        <v>60.93</v>
      </c>
      <c r="O539" s="12" t="s">
        <v>50</v>
      </c>
      <c r="P539" s="21">
        <v>1160</v>
      </c>
      <c r="Q539" s="36"/>
      <c r="R539" s="13">
        <f t="shared" si="24"/>
        <v>19.038240603971772</v>
      </c>
      <c r="S539" s="36" t="s">
        <v>51</v>
      </c>
      <c r="T539" s="36" t="s">
        <v>52</v>
      </c>
      <c r="U539" s="21">
        <v>909</v>
      </c>
      <c r="V539" s="44">
        <v>50</v>
      </c>
      <c r="W539" s="12" t="s">
        <v>72</v>
      </c>
      <c r="X539" s="36" t="s">
        <v>73</v>
      </c>
      <c r="Y539" s="10" t="s">
        <v>255</v>
      </c>
      <c r="Z539" s="21"/>
      <c r="AA539" t="s">
        <v>300</v>
      </c>
      <c r="AC539" t="s">
        <v>1082</v>
      </c>
      <c r="AD539" s="36" t="s">
        <v>303</v>
      </c>
      <c r="AE539" s="9" t="s">
        <v>304</v>
      </c>
      <c r="AF539" s="36" t="s">
        <v>182</v>
      </c>
      <c r="AG539" s="15" t="s">
        <v>191</v>
      </c>
      <c r="AH539" s="24">
        <v>0.82397900000000002</v>
      </c>
      <c r="AI539" s="24">
        <v>117.59903199999999</v>
      </c>
      <c r="AJ539" s="10" t="s">
        <v>58</v>
      </c>
      <c r="AK539" s="44">
        <v>1982</v>
      </c>
      <c r="AL539" s="24"/>
      <c r="AM539" s="9" t="s">
        <v>115</v>
      </c>
      <c r="AN539" s="9" t="s">
        <v>6896</v>
      </c>
      <c r="AO539" s="28" t="s">
        <v>6897</v>
      </c>
    </row>
    <row r="540" spans="1:42" ht="13">
      <c r="A540" s="8" t="s">
        <v>1798</v>
      </c>
      <c r="B540" s="15" t="s">
        <v>1799</v>
      </c>
      <c r="C540" s="9"/>
      <c r="D540" s="25" t="s">
        <v>1800</v>
      </c>
      <c r="E540" s="12"/>
      <c r="F540" s="12" t="s">
        <v>65</v>
      </c>
      <c r="G540" s="44" t="s">
        <v>150</v>
      </c>
      <c r="H540" s="26" t="s">
        <v>67</v>
      </c>
      <c r="I540" s="12"/>
      <c r="J540" s="12" t="s">
        <v>1801</v>
      </c>
      <c r="K540" s="36" t="s">
        <v>1801</v>
      </c>
      <c r="L540" s="12" t="s">
        <v>70</v>
      </c>
      <c r="M540" s="13">
        <v>2.16</v>
      </c>
      <c r="O540" s="12" t="s">
        <v>50</v>
      </c>
      <c r="P540" s="21">
        <v>24.8</v>
      </c>
      <c r="R540" s="13">
        <f t="shared" si="24"/>
        <v>11.481481481481481</v>
      </c>
      <c r="S540" s="44" t="s">
        <v>424</v>
      </c>
      <c r="T540" s="12" t="s">
        <v>425</v>
      </c>
      <c r="U540" s="27"/>
      <c r="V540" s="36"/>
      <c r="W540" s="12"/>
      <c r="X540" s="44" t="s">
        <v>177</v>
      </c>
      <c r="Y540" s="10" t="s">
        <v>54</v>
      </c>
      <c r="Z540" s="12"/>
      <c r="AA540" t="s">
        <v>1802</v>
      </c>
      <c r="AB540" s="12" t="s">
        <v>1803</v>
      </c>
      <c r="AC540" s="36" t="s">
        <v>1804</v>
      </c>
      <c r="AD540" s="36" t="s">
        <v>792</v>
      </c>
      <c r="AE540" s="9" t="s">
        <v>793</v>
      </c>
      <c r="AF540" s="24" t="s">
        <v>482</v>
      </c>
      <c r="AG540" s="15" t="s">
        <v>474</v>
      </c>
      <c r="AH540" s="24">
        <v>-26.166422000000001</v>
      </c>
      <c r="AI540" s="24">
        <v>30.015778000000001</v>
      </c>
      <c r="AJ540" s="44" t="s">
        <v>58</v>
      </c>
      <c r="AK540" s="24" t="s">
        <v>114</v>
      </c>
      <c r="AL540" s="24">
        <v>12</v>
      </c>
      <c r="AM540" s="9"/>
      <c r="AN540" s="9"/>
      <c r="AO540" s="9"/>
    </row>
    <row r="541" spans="1:42" ht="13">
      <c r="A541" s="8" t="s">
        <v>5042</v>
      </c>
      <c r="B541" s="15" t="s">
        <v>5043</v>
      </c>
      <c r="C541" s="9"/>
      <c r="D541" s="43" t="s">
        <v>5044</v>
      </c>
      <c r="E541" s="12"/>
      <c r="F541" s="12" t="s">
        <v>46</v>
      </c>
      <c r="G541" s="36"/>
      <c r="I541" s="36"/>
      <c r="J541" s="12" t="s">
        <v>422</v>
      </c>
      <c r="K541" t="s">
        <v>423</v>
      </c>
      <c r="L541" s="12" t="s">
        <v>49</v>
      </c>
      <c r="M541" s="13">
        <v>7.5</v>
      </c>
      <c r="O541" s="12" t="s">
        <v>50</v>
      </c>
      <c r="P541" s="21">
        <v>336</v>
      </c>
      <c r="R541" s="13">
        <f t="shared" si="24"/>
        <v>44.8</v>
      </c>
      <c r="S541" s="12" t="s">
        <v>51</v>
      </c>
      <c r="T541" s="12" t="s">
        <v>52</v>
      </c>
      <c r="U541" s="27"/>
      <c r="V541" s="10">
        <v>50</v>
      </c>
      <c r="W541" s="12" t="s">
        <v>72</v>
      </c>
      <c r="X541" s="12" t="s">
        <v>73</v>
      </c>
      <c r="Y541" s="10" t="s">
        <v>255</v>
      </c>
      <c r="Z541" s="12"/>
      <c r="AB541" s="12" t="s">
        <v>5045</v>
      </c>
      <c r="AE541" s="9" t="s">
        <v>243</v>
      </c>
      <c r="AF541" s="24" t="s">
        <v>161</v>
      </c>
      <c r="AG541" s="15" t="s">
        <v>92</v>
      </c>
      <c r="AH541" s="24">
        <v>54.143884999999997</v>
      </c>
      <c r="AI541" s="24">
        <v>86.500380000000007</v>
      </c>
      <c r="AJ541" s="44" t="s">
        <v>58</v>
      </c>
      <c r="AK541" s="24"/>
      <c r="AL541" s="24"/>
      <c r="AM541" s="9"/>
      <c r="AN541" s="9"/>
      <c r="AO541" s="9"/>
      <c r="AP541" s="32"/>
    </row>
    <row r="542" spans="1:42" ht="13">
      <c r="A542" s="8" t="s">
        <v>3424</v>
      </c>
      <c r="B542" s="15" t="s">
        <v>3425</v>
      </c>
      <c r="C542" s="9"/>
      <c r="D542" s="28" t="s">
        <v>3426</v>
      </c>
      <c r="F542" s="44" t="s">
        <v>46</v>
      </c>
      <c r="J542" t="s">
        <v>3427</v>
      </c>
      <c r="K542" t="s">
        <v>1198</v>
      </c>
      <c r="L542" s="44" t="s">
        <v>49</v>
      </c>
      <c r="M542" s="13">
        <v>4.2</v>
      </c>
      <c r="O542" s="12" t="s">
        <v>50</v>
      </c>
      <c r="P542">
        <v>191</v>
      </c>
      <c r="R542" s="13">
        <f t="shared" si="24"/>
        <v>45.476190476190474</v>
      </c>
      <c r="S542" s="36" t="s">
        <v>51</v>
      </c>
      <c r="T542" s="44" t="s">
        <v>52</v>
      </c>
      <c r="U542">
        <v>22.4</v>
      </c>
      <c r="X542" s="36" t="s">
        <v>88</v>
      </c>
      <c r="Y542" s="10" t="s">
        <v>54</v>
      </c>
      <c r="AB542" t="s">
        <v>3107</v>
      </c>
      <c r="AC542" t="s">
        <v>1121</v>
      </c>
      <c r="AE542" t="s">
        <v>289</v>
      </c>
      <c r="AF542" t="s">
        <v>161</v>
      </c>
      <c r="AG542" s="15" t="s">
        <v>92</v>
      </c>
      <c r="AH542">
        <v>53.634144999999997</v>
      </c>
      <c r="AI542">
        <v>87.972316000000006</v>
      </c>
      <c r="AJ542" s="10" t="s">
        <v>58</v>
      </c>
      <c r="AK542">
        <v>1954</v>
      </c>
      <c r="AL542" s="65">
        <v>35</v>
      </c>
    </row>
    <row r="543" spans="1:42" ht="13">
      <c r="A543" s="8" t="s">
        <v>2958</v>
      </c>
      <c r="B543" s="44" t="s">
        <v>2959</v>
      </c>
      <c r="C543" s="44"/>
      <c r="D543" s="28" t="s">
        <v>2960</v>
      </c>
      <c r="F543" s="44" t="s">
        <v>46</v>
      </c>
      <c r="J543" t="s">
        <v>2961</v>
      </c>
      <c r="K543" t="s">
        <v>2962</v>
      </c>
      <c r="L543" s="44" t="s">
        <v>49</v>
      </c>
      <c r="M543" s="13">
        <v>3.56</v>
      </c>
      <c r="O543" s="12" t="s">
        <v>50</v>
      </c>
      <c r="P543">
        <v>85.1</v>
      </c>
      <c r="R543" s="13">
        <f t="shared" si="24"/>
        <v>23.90449438202247</v>
      </c>
      <c r="S543" s="44" t="s">
        <v>71</v>
      </c>
      <c r="X543" s="12" t="s">
        <v>73</v>
      </c>
      <c r="Y543" s="10" t="s">
        <v>110</v>
      </c>
      <c r="AF543" t="s">
        <v>397</v>
      </c>
      <c r="AG543" s="15" t="s">
        <v>57</v>
      </c>
      <c r="AH543">
        <v>48.003331000000003</v>
      </c>
      <c r="AI543">
        <v>37.754323999999997</v>
      </c>
      <c r="AJ543" s="44" t="s">
        <v>58</v>
      </c>
    </row>
    <row r="544" spans="1:42" ht="13">
      <c r="A544" s="8" t="s">
        <v>2296</v>
      </c>
      <c r="B544" s="15" t="s">
        <v>2297</v>
      </c>
      <c r="C544" s="44" t="s">
        <v>2298</v>
      </c>
      <c r="D544" s="28" t="s">
        <v>2299</v>
      </c>
      <c r="F544" s="44" t="s">
        <v>46</v>
      </c>
      <c r="K544" t="s">
        <v>533</v>
      </c>
      <c r="L544" s="44" t="s">
        <v>49</v>
      </c>
      <c r="M544" s="13">
        <v>2.7</v>
      </c>
      <c r="O544" s="21"/>
      <c r="S544" s="44" t="s">
        <v>71</v>
      </c>
      <c r="X544" s="12" t="s">
        <v>53</v>
      </c>
      <c r="Y544" s="10" t="s">
        <v>54</v>
      </c>
      <c r="AA544" t="s">
        <v>2300</v>
      </c>
      <c r="AF544" t="s">
        <v>530</v>
      </c>
      <c r="AG544" s="15" t="s">
        <v>57</v>
      </c>
      <c r="AH544">
        <v>44.52</v>
      </c>
      <c r="AI544">
        <v>18.606110999999999</v>
      </c>
      <c r="AJ544" s="36" t="s">
        <v>79</v>
      </c>
    </row>
    <row r="545" spans="1:42" ht="13">
      <c r="A545" s="8" t="s">
        <v>3879</v>
      </c>
      <c r="B545" s="44" t="s">
        <v>3880</v>
      </c>
      <c r="C545" s="44"/>
      <c r="D545" s="25" t="s">
        <v>3881</v>
      </c>
      <c r="E545" s="36"/>
      <c r="F545" s="36" t="s">
        <v>46</v>
      </c>
      <c r="G545" s="36"/>
      <c r="I545" s="36"/>
      <c r="J545" t="s">
        <v>3882</v>
      </c>
      <c r="K545" t="s">
        <v>3882</v>
      </c>
      <c r="L545" s="12" t="s">
        <v>49</v>
      </c>
      <c r="M545" s="21">
        <v>5</v>
      </c>
      <c r="P545" s="21"/>
      <c r="R545" s="21"/>
      <c r="S545" s="10" t="s">
        <v>424</v>
      </c>
      <c r="T545" s="12" t="s">
        <v>425</v>
      </c>
      <c r="U545" s="27"/>
      <c r="V545" s="36">
        <v>55</v>
      </c>
      <c r="W545" s="12" t="s">
        <v>58</v>
      </c>
      <c r="X545" s="36" t="s">
        <v>73</v>
      </c>
      <c r="Y545" s="10" t="s">
        <v>54</v>
      </c>
      <c r="Z545" s="21">
        <v>1000</v>
      </c>
      <c r="AA545" t="s">
        <v>1297</v>
      </c>
      <c r="AC545" t="s">
        <v>2624</v>
      </c>
      <c r="AD545" t="s">
        <v>808</v>
      </c>
      <c r="AE545" s="44" t="s">
        <v>793</v>
      </c>
      <c r="AF545" s="44" t="s">
        <v>482</v>
      </c>
      <c r="AG545" s="15" t="s">
        <v>474</v>
      </c>
      <c r="AH545" s="44">
        <v>-26.229099699999999</v>
      </c>
      <c r="AI545" s="44">
        <v>29.153408200000001</v>
      </c>
      <c r="AJ545" s="10" t="s">
        <v>58</v>
      </c>
      <c r="AK545" s="44">
        <v>1975</v>
      </c>
      <c r="AL545" s="44">
        <v>9</v>
      </c>
      <c r="AM545" s="44" t="s">
        <v>499</v>
      </c>
      <c r="AN545" s="44" t="s">
        <v>3883</v>
      </c>
      <c r="AO545" s="43" t="s">
        <v>3884</v>
      </c>
    </row>
    <row r="546" spans="1:42" ht="13">
      <c r="A546" s="8" t="s">
        <v>4958</v>
      </c>
      <c r="B546" s="44" t="s">
        <v>4959</v>
      </c>
      <c r="C546" s="44"/>
      <c r="D546" s="25" t="s">
        <v>4960</v>
      </c>
      <c r="E546" s="36"/>
      <c r="F546" s="36" t="s">
        <v>46</v>
      </c>
      <c r="J546" s="36" t="s">
        <v>1734</v>
      </c>
      <c r="K546" t="s">
        <v>357</v>
      </c>
      <c r="L546" s="12" t="s">
        <v>49</v>
      </c>
      <c r="M546" s="21">
        <v>7</v>
      </c>
      <c r="O546" s="12" t="s">
        <v>50</v>
      </c>
      <c r="P546" s="21">
        <v>99.12</v>
      </c>
      <c r="R546" s="13">
        <f>P546/M546</f>
        <v>14.16</v>
      </c>
      <c r="S546" s="36" t="s">
        <v>51</v>
      </c>
      <c r="T546" s="36" t="s">
        <v>52</v>
      </c>
      <c r="U546" s="27">
        <v>8.51</v>
      </c>
      <c r="V546" s="9">
        <v>50</v>
      </c>
      <c r="W546" s="12" t="s">
        <v>72</v>
      </c>
      <c r="X546" s="12" t="s">
        <v>53</v>
      </c>
      <c r="Y546" s="10" t="s">
        <v>54</v>
      </c>
      <c r="Z546" s="36"/>
      <c r="AA546" t="s">
        <v>1735</v>
      </c>
      <c r="AB546" s="36"/>
      <c r="AD546" t="s">
        <v>1736</v>
      </c>
      <c r="AE546" s="44" t="s">
        <v>1737</v>
      </c>
      <c r="AF546" s="44" t="s">
        <v>172</v>
      </c>
      <c r="AG546" s="15" t="s">
        <v>180</v>
      </c>
      <c r="AH546" s="44">
        <v>24.124351951775999</v>
      </c>
      <c r="AI546" s="44">
        <v>82.742500305175994</v>
      </c>
      <c r="AJ546" s="10" t="s">
        <v>58</v>
      </c>
      <c r="AK546" s="44">
        <v>2007</v>
      </c>
      <c r="AL546" s="44"/>
      <c r="AM546" s="44"/>
      <c r="AN546" s="44"/>
      <c r="AO546" s="44"/>
      <c r="AP546" s="82"/>
    </row>
    <row r="547" spans="1:42" ht="13">
      <c r="A547" s="8" t="s">
        <v>4043</v>
      </c>
      <c r="B547" s="44" t="s">
        <v>4044</v>
      </c>
      <c r="C547" s="44"/>
      <c r="D547" s="66" t="s">
        <v>4045</v>
      </c>
      <c r="E547" s="36"/>
      <c r="F547" s="36" t="s">
        <v>65</v>
      </c>
      <c r="G547" s="44" t="s">
        <v>150</v>
      </c>
      <c r="H547" s="82" t="s">
        <v>85</v>
      </c>
      <c r="J547" s="36" t="s">
        <v>1559</v>
      </c>
      <c r="K547" t="s">
        <v>357</v>
      </c>
      <c r="L547" s="12" t="s">
        <v>70</v>
      </c>
      <c r="M547" s="21">
        <v>5</v>
      </c>
      <c r="O547" s="36" t="s">
        <v>50</v>
      </c>
      <c r="P547" s="21">
        <v>328.48</v>
      </c>
      <c r="R547" s="13">
        <f>P547/M547</f>
        <v>65.695999999999998</v>
      </c>
      <c r="S547" s="36" t="s">
        <v>51</v>
      </c>
      <c r="T547" s="12" t="s">
        <v>52</v>
      </c>
      <c r="U547" s="21">
        <v>9</v>
      </c>
      <c r="V547" s="10">
        <v>50</v>
      </c>
      <c r="W547" s="12" t="s">
        <v>72</v>
      </c>
      <c r="X547" s="36" t="s">
        <v>53</v>
      </c>
      <c r="Y547" s="10" t="s">
        <v>54</v>
      </c>
      <c r="Z547" s="36"/>
      <c r="AA547" t="s">
        <v>1560</v>
      </c>
      <c r="AB547" s="36"/>
      <c r="AD547" t="s">
        <v>1561</v>
      </c>
      <c r="AE547" s="44" t="s">
        <v>1562</v>
      </c>
      <c r="AF547" s="44" t="s">
        <v>172</v>
      </c>
      <c r="AG547" s="15" t="s">
        <v>180</v>
      </c>
      <c r="AH547" s="36">
        <v>22.033525999999998</v>
      </c>
      <c r="AI547" s="36">
        <v>83.734846000000005</v>
      </c>
      <c r="AJ547" s="10" t="s">
        <v>58</v>
      </c>
      <c r="AK547" t="s">
        <v>114</v>
      </c>
      <c r="AL547" s="44"/>
      <c r="AM547" s="44"/>
      <c r="AN547" s="44"/>
      <c r="AO547" s="44"/>
      <c r="AP547" s="82"/>
    </row>
    <row r="548" spans="1:42" ht="13">
      <c r="A548" s="8" t="s">
        <v>4043</v>
      </c>
      <c r="B548" s="44" t="s">
        <v>4044</v>
      </c>
      <c r="C548" s="44"/>
      <c r="D548" s="66" t="s">
        <v>4045</v>
      </c>
      <c r="E548" s="36"/>
      <c r="F548" s="36" t="s">
        <v>46</v>
      </c>
      <c r="H548" s="8" t="s">
        <v>85</v>
      </c>
      <c r="J548" s="36" t="s">
        <v>1559</v>
      </c>
      <c r="K548" t="s">
        <v>357</v>
      </c>
      <c r="L548" s="12" t="s">
        <v>49</v>
      </c>
      <c r="M548" s="53">
        <v>13.627000000000001</v>
      </c>
      <c r="O548" s="12" t="s">
        <v>50</v>
      </c>
      <c r="P548" s="21">
        <v>328.48</v>
      </c>
      <c r="R548" s="13">
        <f>P548/M548</f>
        <v>24.105085492037865</v>
      </c>
      <c r="S548" s="36" t="s">
        <v>51</v>
      </c>
      <c r="T548" s="36" t="s">
        <v>52</v>
      </c>
      <c r="U548" s="21">
        <v>9</v>
      </c>
      <c r="V548" s="9">
        <v>50</v>
      </c>
      <c r="W548" s="12" t="s">
        <v>72</v>
      </c>
      <c r="X548" s="36" t="s">
        <v>53</v>
      </c>
      <c r="Y548" s="44" t="s">
        <v>54</v>
      </c>
      <c r="Z548" s="36"/>
      <c r="AA548" t="s">
        <v>1560</v>
      </c>
      <c r="AB548" s="36"/>
      <c r="AD548" t="s">
        <v>1561</v>
      </c>
      <c r="AE548" s="44" t="s">
        <v>1562</v>
      </c>
      <c r="AF548" s="44" t="s">
        <v>172</v>
      </c>
      <c r="AG548" s="15" t="s">
        <v>180</v>
      </c>
      <c r="AH548" s="36">
        <v>22.033525999999998</v>
      </c>
      <c r="AI548" s="36">
        <v>83.734846000000005</v>
      </c>
      <c r="AJ548" s="10" t="s">
        <v>58</v>
      </c>
      <c r="AK548" s="44"/>
      <c r="AL548" s="44"/>
      <c r="AM548" s="44"/>
      <c r="AN548" s="44"/>
      <c r="AO548" s="44"/>
      <c r="AP548" s="82"/>
    </row>
    <row r="549" spans="1:42" ht="13">
      <c r="A549" s="8" t="s">
        <v>1038</v>
      </c>
      <c r="B549" s="15" t="s">
        <v>1039</v>
      </c>
      <c r="C549" s="9"/>
      <c r="D549" s="28" t="s">
        <v>1040</v>
      </c>
      <c r="F549" s="44" t="s">
        <v>46</v>
      </c>
      <c r="J549" t="s">
        <v>1041</v>
      </c>
      <c r="K549" t="s">
        <v>1042</v>
      </c>
      <c r="L549" s="44" t="s">
        <v>49</v>
      </c>
      <c r="M549" s="13">
        <v>1.3</v>
      </c>
      <c r="O549" s="21"/>
      <c r="S549" s="36" t="s">
        <v>51</v>
      </c>
      <c r="T549" s="44" t="s">
        <v>52</v>
      </c>
      <c r="X549" s="44" t="s">
        <v>177</v>
      </c>
      <c r="Y549" s="10" t="s">
        <v>54</v>
      </c>
      <c r="AA549" t="s">
        <v>1043</v>
      </c>
      <c r="AC549" t="s">
        <v>1044</v>
      </c>
      <c r="AE549" t="s">
        <v>243</v>
      </c>
      <c r="AF549" t="s">
        <v>161</v>
      </c>
      <c r="AG549" s="15" t="s">
        <v>92</v>
      </c>
      <c r="AH549">
        <v>54.653021500000001</v>
      </c>
      <c r="AI549">
        <v>86.311728900000006</v>
      </c>
      <c r="AJ549" s="36" t="s">
        <v>79</v>
      </c>
      <c r="AK549">
        <v>1964</v>
      </c>
    </row>
    <row r="550" spans="1:42" ht="13">
      <c r="A550" s="8" t="s">
        <v>1672</v>
      </c>
      <c r="B550" s="44" t="s">
        <v>1673</v>
      </c>
      <c r="C550" s="44"/>
      <c r="D550" s="25" t="s">
        <v>1674</v>
      </c>
      <c r="E550" s="36"/>
      <c r="F550" s="36" t="s">
        <v>65</v>
      </c>
      <c r="G550" s="10" t="s">
        <v>105</v>
      </c>
      <c r="H550" s="8" t="s">
        <v>67</v>
      </c>
      <c r="I550" s="36"/>
      <c r="J550" s="36" t="s">
        <v>269</v>
      </c>
      <c r="K550" t="s">
        <v>270</v>
      </c>
      <c r="L550" s="12" t="s">
        <v>70</v>
      </c>
      <c r="M550" s="65">
        <v>2</v>
      </c>
      <c r="O550" s="12" t="s">
        <v>50</v>
      </c>
      <c r="P550" s="21">
        <v>58</v>
      </c>
      <c r="R550" s="13">
        <f t="shared" ref="R550:R560" si="25">P550/M550</f>
        <v>29</v>
      </c>
      <c r="S550" s="36" t="s">
        <v>51</v>
      </c>
      <c r="T550" s="36" t="s">
        <v>52</v>
      </c>
      <c r="U550" s="27"/>
      <c r="V550" s="9">
        <v>50</v>
      </c>
      <c r="W550" s="12" t="s">
        <v>72</v>
      </c>
      <c r="X550" s="12" t="s">
        <v>73</v>
      </c>
      <c r="Y550" s="36"/>
      <c r="Z550" s="36"/>
      <c r="AA550" t="s">
        <v>1675</v>
      </c>
      <c r="AB550" s="36" t="s">
        <v>1676</v>
      </c>
      <c r="AE550" s="44" t="s">
        <v>243</v>
      </c>
      <c r="AF550" s="44" t="s">
        <v>161</v>
      </c>
      <c r="AG550" s="15" t="s">
        <v>92</v>
      </c>
      <c r="AH550" s="44">
        <v>54.032560699999998</v>
      </c>
      <c r="AI550" s="44">
        <v>87.493733899999995</v>
      </c>
      <c r="AJ550" s="36" t="s">
        <v>79</v>
      </c>
      <c r="AK550" s="44">
        <v>2041</v>
      </c>
      <c r="AL550" s="44"/>
      <c r="AM550" s="44"/>
      <c r="AN550" s="44"/>
      <c r="AO550" s="44"/>
      <c r="AP550" s="32"/>
    </row>
    <row r="551" spans="1:42" ht="13">
      <c r="A551" s="8" t="s">
        <v>6879</v>
      </c>
      <c r="B551" s="15" t="s">
        <v>6880</v>
      </c>
      <c r="C551" s="9"/>
      <c r="D551" s="25" t="s">
        <v>6881</v>
      </c>
      <c r="E551" s="36"/>
      <c r="F551" s="36" t="s">
        <v>46</v>
      </c>
      <c r="J551" s="36" t="s">
        <v>356</v>
      </c>
      <c r="K551" t="s">
        <v>357</v>
      </c>
      <c r="L551" s="36" t="s">
        <v>49</v>
      </c>
      <c r="M551" s="53">
        <v>42.33</v>
      </c>
      <c r="O551" s="36" t="s">
        <v>50</v>
      </c>
      <c r="P551" s="21">
        <v>956.98</v>
      </c>
      <c r="R551" s="13">
        <f t="shared" si="25"/>
        <v>22.607606898180961</v>
      </c>
      <c r="S551" s="36" t="s">
        <v>51</v>
      </c>
      <c r="T551" s="36" t="s">
        <v>52</v>
      </c>
      <c r="U551" s="21">
        <v>16</v>
      </c>
      <c r="V551" s="44">
        <v>50</v>
      </c>
      <c r="W551" s="36" t="s">
        <v>72</v>
      </c>
      <c r="X551" s="12" t="s">
        <v>53</v>
      </c>
      <c r="Y551" s="44" t="s">
        <v>54</v>
      </c>
      <c r="Z551" s="21"/>
      <c r="AA551" t="s">
        <v>178</v>
      </c>
      <c r="AB551" s="36"/>
      <c r="AD551" t="s">
        <v>178</v>
      </c>
      <c r="AE551" s="44" t="s">
        <v>179</v>
      </c>
      <c r="AF551" s="44" t="s">
        <v>172</v>
      </c>
      <c r="AG551" s="15" t="s">
        <v>180</v>
      </c>
      <c r="AH551" s="44">
        <v>22.332635</v>
      </c>
      <c r="AI551" s="44">
        <v>82.666666000000006</v>
      </c>
      <c r="AJ551" s="10" t="s">
        <v>58</v>
      </c>
      <c r="AK551" s="44">
        <v>1986</v>
      </c>
      <c r="AL551" s="44">
        <v>24</v>
      </c>
      <c r="AM551" s="10"/>
      <c r="AN551" s="10"/>
      <c r="AO551" s="44"/>
      <c r="AP551" s="82"/>
    </row>
    <row r="552" spans="1:42" ht="13">
      <c r="A552" s="8" t="s">
        <v>5497</v>
      </c>
      <c r="B552" s="15" t="s">
        <v>5498</v>
      </c>
      <c r="C552" s="9"/>
      <c r="D552" s="25" t="s">
        <v>3087</v>
      </c>
      <c r="E552" s="36"/>
      <c r="F552" s="36" t="s">
        <v>46</v>
      </c>
      <c r="G552" s="36"/>
      <c r="I552" s="36"/>
      <c r="J552" s="36" t="s">
        <v>3088</v>
      </c>
      <c r="K552" s="10" t="s">
        <v>3089</v>
      </c>
      <c r="L552" s="36" t="s">
        <v>49</v>
      </c>
      <c r="M552" s="13">
        <v>8.3000000000000007</v>
      </c>
      <c r="O552" s="12" t="s">
        <v>50</v>
      </c>
      <c r="P552" s="21">
        <v>343.8</v>
      </c>
      <c r="R552" s="13">
        <f t="shared" si="25"/>
        <v>41.421686746987952</v>
      </c>
      <c r="S552" s="44" t="s">
        <v>71</v>
      </c>
      <c r="T552" s="36" t="s">
        <v>197</v>
      </c>
      <c r="U552" s="39"/>
      <c r="V552" s="36">
        <v>700</v>
      </c>
      <c r="W552" s="36" t="s">
        <v>58</v>
      </c>
      <c r="X552" s="44" t="s">
        <v>177</v>
      </c>
      <c r="Y552" s="10" t="s">
        <v>54</v>
      </c>
      <c r="Z552" s="36"/>
      <c r="AA552" t="s">
        <v>1697</v>
      </c>
      <c r="AE552" s="44" t="s">
        <v>5499</v>
      </c>
      <c r="AF552" s="44" t="s">
        <v>1692</v>
      </c>
      <c r="AG552" s="15" t="s">
        <v>1699</v>
      </c>
      <c r="AH552" s="44">
        <v>50.224570499999999</v>
      </c>
      <c r="AI552" s="44">
        <v>19.048984099999998</v>
      </c>
      <c r="AJ552" s="10" t="s">
        <v>58</v>
      </c>
      <c r="AK552" s="44">
        <v>2010</v>
      </c>
      <c r="AL552" s="65">
        <v>40</v>
      </c>
      <c r="AM552" s="44"/>
      <c r="AN552" s="44"/>
      <c r="AO552" s="44"/>
    </row>
    <row r="553" spans="1:42" ht="13">
      <c r="A553" s="8" t="s">
        <v>6232</v>
      </c>
      <c r="B553" s="9" t="s">
        <v>6233</v>
      </c>
      <c r="C553" s="9" t="s">
        <v>6234</v>
      </c>
      <c r="D553" s="25" t="s">
        <v>6235</v>
      </c>
      <c r="E553" s="36"/>
      <c r="F553" s="36" t="s">
        <v>46</v>
      </c>
      <c r="G553" s="36"/>
      <c r="I553" s="36"/>
      <c r="J553" s="36" t="s">
        <v>6236</v>
      </c>
      <c r="K553" s="44" t="s">
        <v>3089</v>
      </c>
      <c r="L553" s="36" t="s">
        <v>49</v>
      </c>
      <c r="M553" s="13">
        <v>12.9</v>
      </c>
      <c r="O553" s="12" t="s">
        <v>50</v>
      </c>
      <c r="P553" s="21">
        <v>133</v>
      </c>
      <c r="R553" s="13">
        <f t="shared" si="25"/>
        <v>10.310077519379846</v>
      </c>
      <c r="S553" s="44" t="s">
        <v>71</v>
      </c>
      <c r="T553" s="36" t="s">
        <v>197</v>
      </c>
      <c r="U553" s="39"/>
      <c r="V553" s="36">
        <v>600</v>
      </c>
      <c r="W553" s="36" t="s">
        <v>58</v>
      </c>
      <c r="X553" s="44" t="s">
        <v>177</v>
      </c>
      <c r="Y553" s="10" t="s">
        <v>54</v>
      </c>
      <c r="Z553" s="21">
        <v>8261</v>
      </c>
      <c r="AA553" t="s">
        <v>1697</v>
      </c>
      <c r="AE553" s="44" t="s">
        <v>1698</v>
      </c>
      <c r="AF553" s="44" t="s">
        <v>1692</v>
      </c>
      <c r="AG553" s="15" t="s">
        <v>1699</v>
      </c>
      <c r="AH553" s="44">
        <v>50.080472399999998</v>
      </c>
      <c r="AI553" s="44">
        <v>19.161425300000001</v>
      </c>
      <c r="AJ553" s="10" t="s">
        <v>58</v>
      </c>
      <c r="AK553" s="44"/>
      <c r="AL553" s="44">
        <v>20</v>
      </c>
      <c r="AM553" s="44"/>
      <c r="AN553" s="44"/>
      <c r="AO553" s="44"/>
    </row>
    <row r="554" spans="1:42" ht="13">
      <c r="A554" s="8" t="s">
        <v>6345</v>
      </c>
      <c r="B554" s="15" t="s">
        <v>6346</v>
      </c>
      <c r="C554" s="9" t="s">
        <v>6347</v>
      </c>
      <c r="D554" s="25" t="s">
        <v>6348</v>
      </c>
      <c r="E554" s="12"/>
      <c r="F554" s="12" t="s">
        <v>46</v>
      </c>
      <c r="G554" s="36"/>
      <c r="I554" s="12"/>
      <c r="J554" s="36" t="s">
        <v>6349</v>
      </c>
      <c r="K554" s="44" t="s">
        <v>3089</v>
      </c>
      <c r="L554" s="12" t="s">
        <v>49</v>
      </c>
      <c r="M554" s="21">
        <v>14.97</v>
      </c>
      <c r="O554" s="12" t="s">
        <v>50</v>
      </c>
      <c r="P554" s="21">
        <v>80.400000000000006</v>
      </c>
      <c r="R554" s="13">
        <f t="shared" si="25"/>
        <v>5.3707414829659319</v>
      </c>
      <c r="S554" s="10" t="s">
        <v>71</v>
      </c>
      <c r="T554" s="12" t="s">
        <v>197</v>
      </c>
      <c r="U554" s="39"/>
      <c r="V554" s="52">
        <v>830</v>
      </c>
      <c r="W554" s="12" t="s">
        <v>58</v>
      </c>
      <c r="X554" s="44" t="s">
        <v>177</v>
      </c>
      <c r="Y554" s="44" t="s">
        <v>54</v>
      </c>
      <c r="Z554" s="21">
        <v>11778</v>
      </c>
      <c r="AA554" t="s">
        <v>1697</v>
      </c>
      <c r="AE554" s="24" t="s">
        <v>6350</v>
      </c>
      <c r="AF554" s="24" t="s">
        <v>1692</v>
      </c>
      <c r="AG554" s="15" t="s">
        <v>1699</v>
      </c>
      <c r="AH554" s="24">
        <v>50.045527900000003</v>
      </c>
      <c r="AI554" s="24">
        <v>18.588419399999999</v>
      </c>
      <c r="AJ554" s="44" t="s">
        <v>58</v>
      </c>
      <c r="AK554" s="15">
        <v>1903</v>
      </c>
      <c r="AL554" s="44">
        <v>20</v>
      </c>
      <c r="AM554" s="9"/>
      <c r="AN554" s="9"/>
      <c r="AO554" s="9"/>
    </row>
    <row r="555" spans="1:42" ht="13">
      <c r="A555" s="8" t="s">
        <v>3900</v>
      </c>
      <c r="B555" s="44" t="s">
        <v>3901</v>
      </c>
      <c r="C555" s="9" t="s">
        <v>3902</v>
      </c>
      <c r="D555" s="25" t="s">
        <v>3903</v>
      </c>
      <c r="E555" s="12"/>
      <c r="F555" s="36" t="s">
        <v>46</v>
      </c>
      <c r="G555" s="36"/>
      <c r="I555" s="36"/>
      <c r="J555" s="36" t="s">
        <v>3904</v>
      </c>
      <c r="K555" s="10" t="s">
        <v>3089</v>
      </c>
      <c r="L555" s="36" t="s">
        <v>49</v>
      </c>
      <c r="M555" s="21">
        <v>5</v>
      </c>
      <c r="O555" s="12" t="s">
        <v>50</v>
      </c>
      <c r="P555" s="21">
        <v>284.2</v>
      </c>
      <c r="R555" s="13">
        <f t="shared" si="25"/>
        <v>56.839999999999996</v>
      </c>
      <c r="S555" s="10" t="s">
        <v>71</v>
      </c>
      <c r="T555" s="36" t="s">
        <v>197</v>
      </c>
      <c r="U555" s="39"/>
      <c r="V555" s="21">
        <v>1100</v>
      </c>
      <c r="W555" s="12" t="s">
        <v>58</v>
      </c>
      <c r="X555" s="44" t="s">
        <v>177</v>
      </c>
      <c r="Y555" s="10" t="s">
        <v>54</v>
      </c>
      <c r="Z555" s="21">
        <v>7140</v>
      </c>
      <c r="AA555" t="s">
        <v>1697</v>
      </c>
      <c r="AE555" s="44" t="s">
        <v>1698</v>
      </c>
      <c r="AF555" s="44" t="s">
        <v>1692</v>
      </c>
      <c r="AG555" s="15" t="s">
        <v>1699</v>
      </c>
      <c r="AH555" s="44">
        <v>50.2681611</v>
      </c>
      <c r="AI555" s="44">
        <v>18.836017699999999</v>
      </c>
      <c r="AJ555" s="10" t="s">
        <v>58</v>
      </c>
      <c r="AK555" s="24"/>
      <c r="AL555" s="9"/>
      <c r="AM555" s="15"/>
      <c r="AN555" s="44"/>
      <c r="AO555" s="24"/>
    </row>
    <row r="556" spans="1:42" ht="13">
      <c r="A556" s="8" t="s">
        <v>2379</v>
      </c>
      <c r="B556" s="15" t="s">
        <v>2380</v>
      </c>
      <c r="C556" s="9"/>
      <c r="D556" s="28" t="s">
        <v>2381</v>
      </c>
      <c r="F556" s="44" t="s">
        <v>46</v>
      </c>
      <c r="J556" t="s">
        <v>2382</v>
      </c>
      <c r="K556" t="s">
        <v>357</v>
      </c>
      <c r="L556" s="44" t="s">
        <v>49</v>
      </c>
      <c r="M556" s="13">
        <v>2.84</v>
      </c>
      <c r="O556" s="12" t="s">
        <v>50</v>
      </c>
      <c r="P556">
        <v>299.74</v>
      </c>
      <c r="R556" s="13">
        <f t="shared" si="25"/>
        <v>105.54225352112677</v>
      </c>
      <c r="S556" s="36" t="s">
        <v>51</v>
      </c>
      <c r="T556" s="44" t="s">
        <v>52</v>
      </c>
      <c r="X556" s="44" t="s">
        <v>177</v>
      </c>
      <c r="Y556" s="10" t="s">
        <v>54</v>
      </c>
      <c r="AA556" t="s">
        <v>2383</v>
      </c>
      <c r="AE556" t="s">
        <v>1275</v>
      </c>
      <c r="AF556" t="s">
        <v>172</v>
      </c>
      <c r="AG556" s="15" t="s">
        <v>180</v>
      </c>
      <c r="AH556">
        <v>21.321400000000001</v>
      </c>
      <c r="AI556">
        <v>83.900700000000001</v>
      </c>
      <c r="AJ556" s="44" t="s">
        <v>58</v>
      </c>
    </row>
    <row r="557" spans="1:42" ht="13">
      <c r="A557" s="8" t="s">
        <v>3277</v>
      </c>
      <c r="B557" s="44" t="s">
        <v>3278</v>
      </c>
      <c r="C557" s="44" t="s">
        <v>3279</v>
      </c>
      <c r="D557" s="25" t="s">
        <v>3280</v>
      </c>
      <c r="E557" s="12"/>
      <c r="F557" t="s">
        <v>65</v>
      </c>
      <c r="G557" s="44" t="s">
        <v>150</v>
      </c>
      <c r="H557" s="26" t="s">
        <v>85</v>
      </c>
      <c r="J557" s="36" t="s">
        <v>277</v>
      </c>
      <c r="K557" s="44" t="s">
        <v>3281</v>
      </c>
      <c r="L557" s="12" t="s">
        <v>70</v>
      </c>
      <c r="M557" s="21">
        <v>4</v>
      </c>
      <c r="O557" s="12" t="s">
        <v>50</v>
      </c>
      <c r="P557" s="21">
        <v>184</v>
      </c>
      <c r="R557" s="13">
        <f t="shared" si="25"/>
        <v>46</v>
      </c>
      <c r="S557" s="44" t="s">
        <v>424</v>
      </c>
      <c r="T557" s="12" t="s">
        <v>425</v>
      </c>
      <c r="U557" s="27"/>
      <c r="X557" s="12" t="s">
        <v>73</v>
      </c>
      <c r="Y557" s="10" t="s">
        <v>110</v>
      </c>
      <c r="Z557" s="21">
        <v>350</v>
      </c>
      <c r="AA557" t="s">
        <v>279</v>
      </c>
      <c r="AB557" t="s">
        <v>1600</v>
      </c>
      <c r="AE557" s="44" t="s">
        <v>257</v>
      </c>
      <c r="AF557" s="44" t="s">
        <v>146</v>
      </c>
      <c r="AG557" s="15" t="s">
        <v>157</v>
      </c>
      <c r="AH557" s="44">
        <v>-22.3894938</v>
      </c>
      <c r="AI557" s="44">
        <v>148.3769527</v>
      </c>
      <c r="AJ557" s="36" t="s">
        <v>79</v>
      </c>
      <c r="AK557" s="44">
        <v>2024</v>
      </c>
      <c r="AL557" s="44"/>
      <c r="AM557" s="44" t="s">
        <v>115</v>
      </c>
      <c r="AN557" s="44" t="s">
        <v>3282</v>
      </c>
      <c r="AO557" s="25" t="s">
        <v>3283</v>
      </c>
    </row>
    <row r="558" spans="1:42" ht="13">
      <c r="A558" s="8" t="s">
        <v>3277</v>
      </c>
      <c r="B558" s="44" t="s">
        <v>3278</v>
      </c>
      <c r="C558" s="44"/>
      <c r="D558" s="25" t="s">
        <v>5374</v>
      </c>
      <c r="E558" s="36"/>
      <c r="F558" t="s">
        <v>46</v>
      </c>
      <c r="H558" s="82" t="s">
        <v>85</v>
      </c>
      <c r="J558" s="36" t="s">
        <v>277</v>
      </c>
      <c r="K558" s="44" t="s">
        <v>3281</v>
      </c>
      <c r="L558" s="36" t="s">
        <v>49</v>
      </c>
      <c r="M558" s="21">
        <v>8</v>
      </c>
      <c r="O558" s="12" t="s">
        <v>50</v>
      </c>
      <c r="P558" s="21">
        <v>184</v>
      </c>
      <c r="R558" s="13">
        <f t="shared" si="25"/>
        <v>23</v>
      </c>
      <c r="S558" s="36" t="s">
        <v>51</v>
      </c>
      <c r="T558" s="36" t="s">
        <v>52</v>
      </c>
      <c r="U558" s="27">
        <v>8.1999999999999993</v>
      </c>
      <c r="V558" s="77">
        <v>30</v>
      </c>
      <c r="W558" s="82" t="s">
        <v>58</v>
      </c>
      <c r="X558" s="12" t="s">
        <v>73</v>
      </c>
      <c r="Y558" s="44" t="s">
        <v>255</v>
      </c>
      <c r="AA558" t="s">
        <v>279</v>
      </c>
      <c r="AB558" t="s">
        <v>1600</v>
      </c>
      <c r="AE558" s="44" t="s">
        <v>257</v>
      </c>
      <c r="AF558" s="44" t="s">
        <v>146</v>
      </c>
      <c r="AG558" s="15" t="s">
        <v>157</v>
      </c>
      <c r="AH558" s="44">
        <v>-22.461172600000001</v>
      </c>
      <c r="AI558" s="44">
        <v>148.40560450000001</v>
      </c>
      <c r="AJ558" s="10" t="s">
        <v>58</v>
      </c>
      <c r="AK558" s="44">
        <v>2009</v>
      </c>
      <c r="AL558" s="44"/>
      <c r="AM558" s="44" t="s">
        <v>115</v>
      </c>
      <c r="AN558" s="44" t="s">
        <v>281</v>
      </c>
      <c r="AO558" s="25" t="s">
        <v>282</v>
      </c>
    </row>
    <row r="559" spans="1:42" ht="13">
      <c r="A559" s="8" t="s">
        <v>6699</v>
      </c>
      <c r="B559" s="15" t="s">
        <v>6700</v>
      </c>
      <c r="C559" s="44"/>
      <c r="D559" s="43" t="s">
        <v>6701</v>
      </c>
      <c r="E559" s="36"/>
      <c r="F559" s="44" t="s">
        <v>46</v>
      </c>
      <c r="H559" s="36"/>
      <c r="J559" s="36" t="s">
        <v>1559</v>
      </c>
      <c r="K559" t="s">
        <v>357</v>
      </c>
      <c r="L559" s="44" t="s">
        <v>49</v>
      </c>
      <c r="M559" s="65">
        <v>21</v>
      </c>
      <c r="O559" s="12" t="s">
        <v>50</v>
      </c>
      <c r="P559" s="21">
        <v>1262.8599999999999</v>
      </c>
      <c r="R559" s="13">
        <f t="shared" si="25"/>
        <v>60.136190476190471</v>
      </c>
      <c r="S559" s="12" t="s">
        <v>51</v>
      </c>
      <c r="T559" s="44" t="s">
        <v>52</v>
      </c>
      <c r="U559" s="39"/>
      <c r="V559" s="44">
        <v>50</v>
      </c>
      <c r="W559" s="36" t="s">
        <v>72</v>
      </c>
      <c r="X559" s="36" t="s">
        <v>53</v>
      </c>
      <c r="Y559" s="10" t="s">
        <v>54</v>
      </c>
      <c r="Z559" s="36"/>
      <c r="AA559" t="s">
        <v>1560</v>
      </c>
      <c r="AB559" s="36"/>
      <c r="AD559" t="s">
        <v>1561</v>
      </c>
      <c r="AE559" s="44" t="s">
        <v>1562</v>
      </c>
      <c r="AF559" s="44" t="s">
        <v>172</v>
      </c>
      <c r="AG559" s="15" t="s">
        <v>180</v>
      </c>
      <c r="AH559" s="36">
        <v>21.745100000000001</v>
      </c>
      <c r="AI559" s="36">
        <v>83.840100000000007</v>
      </c>
      <c r="AJ559" s="10" t="s">
        <v>58</v>
      </c>
      <c r="AK559" s="44"/>
      <c r="AL559" s="44"/>
      <c r="AM559" s="44"/>
      <c r="AN559" s="44"/>
      <c r="AO559" s="44"/>
      <c r="AP559" s="82"/>
    </row>
    <row r="560" spans="1:42" ht="13">
      <c r="A560" s="8" t="s">
        <v>2849</v>
      </c>
      <c r="B560" s="44" t="s">
        <v>2850</v>
      </c>
      <c r="C560" s="44"/>
      <c r="D560" s="28" t="s">
        <v>2851</v>
      </c>
      <c r="F560" s="44" t="s">
        <v>46</v>
      </c>
      <c r="J560" t="s">
        <v>2852</v>
      </c>
      <c r="K560" t="s">
        <v>2853</v>
      </c>
      <c r="L560" s="44" t="s">
        <v>49</v>
      </c>
      <c r="M560" s="11">
        <v>3.48</v>
      </c>
      <c r="O560" s="12" t="s">
        <v>50</v>
      </c>
      <c r="P560">
        <v>21.36</v>
      </c>
      <c r="R560" s="13">
        <f t="shared" si="25"/>
        <v>6.1379310344827589</v>
      </c>
      <c r="S560" s="36" t="s">
        <v>51</v>
      </c>
      <c r="T560" s="44" t="s">
        <v>52</v>
      </c>
      <c r="X560" s="44" t="s">
        <v>177</v>
      </c>
      <c r="Y560" s="10" t="s">
        <v>54</v>
      </c>
      <c r="AB560" t="s">
        <v>2258</v>
      </c>
      <c r="AD560" t="s">
        <v>509</v>
      </c>
      <c r="AE560" t="s">
        <v>304</v>
      </c>
      <c r="AF560" t="s">
        <v>503</v>
      </c>
      <c r="AG560" s="15" t="s">
        <v>191</v>
      </c>
      <c r="AH560">
        <v>-0.40813700000000003</v>
      </c>
      <c r="AI560">
        <v>117.258252</v>
      </c>
      <c r="AJ560" s="44" t="s">
        <v>58</v>
      </c>
      <c r="AK560">
        <v>1998</v>
      </c>
    </row>
    <row r="561" spans="1:41" ht="13">
      <c r="A561" s="8" t="s">
        <v>343</v>
      </c>
      <c r="B561" s="44" t="s">
        <v>345</v>
      </c>
      <c r="C561" s="36" t="s">
        <v>346</v>
      </c>
      <c r="D561" s="41" t="s">
        <v>347</v>
      </c>
      <c r="E561" s="42" t="s">
        <v>348</v>
      </c>
      <c r="F561" t="s">
        <v>65</v>
      </c>
      <c r="G561" s="44" t="s">
        <v>84</v>
      </c>
      <c r="H561" s="82" t="s">
        <v>67</v>
      </c>
      <c r="J561" s="44" t="s">
        <v>349</v>
      </c>
      <c r="K561" s="44" t="s">
        <v>349</v>
      </c>
      <c r="L561" s="36" t="s">
        <v>70</v>
      </c>
      <c r="M561" s="21">
        <v>1</v>
      </c>
      <c r="P561" s="21"/>
      <c r="R561" s="21"/>
      <c r="S561" s="36" t="s">
        <v>51</v>
      </c>
      <c r="T561" s="44" t="s">
        <v>52</v>
      </c>
      <c r="V561" s="44">
        <v>50</v>
      </c>
      <c r="W561" s="36" t="s">
        <v>72</v>
      </c>
      <c r="X561" s="44" t="s">
        <v>177</v>
      </c>
      <c r="Y561" s="10" t="s">
        <v>54</v>
      </c>
      <c r="AB561" t="s">
        <v>350</v>
      </c>
      <c r="AE561" t="s">
        <v>351</v>
      </c>
      <c r="AF561" s="36" t="s">
        <v>344</v>
      </c>
      <c r="AG561" s="15" t="s">
        <v>352</v>
      </c>
      <c r="AH561">
        <v>9.5189540000000008</v>
      </c>
      <c r="AI561" s="44">
        <v>-66.750943000000007</v>
      </c>
      <c r="AJ561" s="36" t="s">
        <v>79</v>
      </c>
      <c r="AK561" t="s">
        <v>114</v>
      </c>
      <c r="AL561" s="44"/>
      <c r="AM561" s="44"/>
      <c r="AN561" s="44"/>
      <c r="AO561" s="44"/>
    </row>
    <row r="562" spans="1:41" ht="13">
      <c r="A562" s="8" t="s">
        <v>5945</v>
      </c>
      <c r="B562" s="9" t="s">
        <v>5946</v>
      </c>
      <c r="D562" s="25" t="s">
        <v>5947</v>
      </c>
      <c r="E562" s="36"/>
      <c r="F562" t="s">
        <v>46</v>
      </c>
      <c r="G562" s="36"/>
      <c r="I562" s="36"/>
      <c r="J562" t="s">
        <v>4092</v>
      </c>
      <c r="K562" t="s">
        <v>4092</v>
      </c>
      <c r="L562" s="36" t="s">
        <v>49</v>
      </c>
      <c r="M562" s="21">
        <v>10</v>
      </c>
      <c r="O562" s="12" t="s">
        <v>50</v>
      </c>
      <c r="P562" s="21">
        <v>100.87</v>
      </c>
      <c r="R562" s="13">
        <f>P562/M562</f>
        <v>10.087</v>
      </c>
      <c r="S562" s="12" t="s">
        <v>51</v>
      </c>
      <c r="T562" s="36" t="s">
        <v>52</v>
      </c>
      <c r="U562" s="39"/>
      <c r="V562" s="44">
        <v>50</v>
      </c>
      <c r="W562" s="36" t="s">
        <v>72</v>
      </c>
      <c r="X562" s="44" t="s">
        <v>177</v>
      </c>
      <c r="Y562" s="10" t="s">
        <v>54</v>
      </c>
      <c r="AA562" t="s">
        <v>3899</v>
      </c>
      <c r="AB562" t="s">
        <v>5948</v>
      </c>
      <c r="AC562" t="s">
        <v>5949</v>
      </c>
      <c r="AD562" s="36" t="s">
        <v>4095</v>
      </c>
      <c r="AE562" s="44" t="s">
        <v>304</v>
      </c>
      <c r="AF562" s="36" t="s">
        <v>182</v>
      </c>
      <c r="AG562" s="15" t="s">
        <v>191</v>
      </c>
      <c r="AH562" s="44">
        <v>2.2192989999999999</v>
      </c>
      <c r="AI562" s="44">
        <v>117.604699</v>
      </c>
      <c r="AJ562" s="10" t="s">
        <v>58</v>
      </c>
      <c r="AK562" s="44">
        <v>1995</v>
      </c>
      <c r="AL562" s="44"/>
      <c r="AM562" s="44" t="s">
        <v>499</v>
      </c>
      <c r="AN562" s="44" t="s">
        <v>4096</v>
      </c>
      <c r="AO562" s="28" t="s">
        <v>4097</v>
      </c>
    </row>
    <row r="563" spans="1:41" ht="13">
      <c r="A563" s="8" t="s">
        <v>4998</v>
      </c>
      <c r="B563" s="15" t="s">
        <v>4999</v>
      </c>
      <c r="C563" t="s">
        <v>5000</v>
      </c>
      <c r="D563" s="25" t="s">
        <v>5001</v>
      </c>
      <c r="E563" s="36"/>
      <c r="F563" t="s">
        <v>46</v>
      </c>
      <c r="G563" s="36"/>
      <c r="I563" s="36"/>
      <c r="J563" t="s">
        <v>5002</v>
      </c>
      <c r="K563" t="s">
        <v>5003</v>
      </c>
      <c r="L563" s="36" t="s">
        <v>49</v>
      </c>
      <c r="M563" s="13">
        <v>7.2</v>
      </c>
      <c r="O563" s="36" t="s">
        <v>50</v>
      </c>
      <c r="P563" s="21">
        <v>90</v>
      </c>
      <c r="R563" s="13">
        <f>P563/M563</f>
        <v>12.5</v>
      </c>
      <c r="S563" s="36" t="s">
        <v>51</v>
      </c>
      <c r="T563" s="12" t="s">
        <v>52</v>
      </c>
      <c r="U563" s="39">
        <v>3.7</v>
      </c>
      <c r="V563" s="44">
        <v>50</v>
      </c>
      <c r="W563" s="36" t="s">
        <v>72</v>
      </c>
      <c r="X563" s="44" t="s">
        <v>177</v>
      </c>
      <c r="Y563" s="44" t="s">
        <v>54</v>
      </c>
      <c r="AA563" t="s">
        <v>1501</v>
      </c>
      <c r="AD563" s="36" t="s">
        <v>1267</v>
      </c>
      <c r="AE563" s="44" t="s">
        <v>1268</v>
      </c>
      <c r="AF563" s="36" t="s">
        <v>182</v>
      </c>
      <c r="AG563" s="15" t="s">
        <v>191</v>
      </c>
      <c r="AH563" s="44">
        <v>-3.4224969999999999</v>
      </c>
      <c r="AI563" s="44">
        <v>116.0001</v>
      </c>
      <c r="AJ563" s="12" t="s">
        <v>79</v>
      </c>
      <c r="AK563" s="44">
        <v>2008</v>
      </c>
      <c r="AL563" s="44"/>
      <c r="AM563" s="44" t="s">
        <v>499</v>
      </c>
      <c r="AN563" s="44" t="s">
        <v>2564</v>
      </c>
      <c r="AO563" s="28" t="s">
        <v>2565</v>
      </c>
    </row>
    <row r="564" spans="1:41" ht="13">
      <c r="A564" s="8" t="s">
        <v>2771</v>
      </c>
      <c r="B564" s="44" t="s">
        <v>2772</v>
      </c>
      <c r="C564" s="44"/>
      <c r="D564" s="28" t="s">
        <v>2773</v>
      </c>
      <c r="F564" s="44" t="s">
        <v>46</v>
      </c>
      <c r="J564" t="s">
        <v>121</v>
      </c>
      <c r="K564" t="s">
        <v>121</v>
      </c>
      <c r="L564" s="44" t="s">
        <v>49</v>
      </c>
      <c r="M564" s="11">
        <f>N564*0.907185</f>
        <v>3.0844290000000001</v>
      </c>
      <c r="N564">
        <v>3.4</v>
      </c>
      <c r="O564" s="36" t="s">
        <v>50</v>
      </c>
      <c r="P564" s="21">
        <f>Q564*0.907185</f>
        <v>43.817035499999996</v>
      </c>
      <c r="Q564">
        <v>48.3</v>
      </c>
      <c r="R564" s="13">
        <f>Q564/M564</f>
        <v>15.659300311338013</v>
      </c>
      <c r="S564" s="10" t="s">
        <v>71</v>
      </c>
      <c r="T564" s="36" t="s">
        <v>197</v>
      </c>
      <c r="X564" s="12" t="s">
        <v>73</v>
      </c>
      <c r="Y564" s="10" t="s">
        <v>110</v>
      </c>
      <c r="AA564" t="s">
        <v>122</v>
      </c>
      <c r="AC564" t="s">
        <v>2774</v>
      </c>
      <c r="AE564" t="s">
        <v>124</v>
      </c>
      <c r="AF564" t="s">
        <v>94</v>
      </c>
      <c r="AG564" s="15" t="s">
        <v>101</v>
      </c>
      <c r="AH564">
        <v>39.340406999999999</v>
      </c>
      <c r="AI564">
        <v>-79.975285</v>
      </c>
      <c r="AJ564" s="10" t="s">
        <v>58</v>
      </c>
    </row>
    <row r="565" spans="1:41" ht="13">
      <c r="A565" s="8" t="s">
        <v>2332</v>
      </c>
      <c r="B565" s="82" t="s">
        <v>2333</v>
      </c>
      <c r="C565" s="82"/>
      <c r="D565" s="57" t="s">
        <v>2334</v>
      </c>
      <c r="E565" s="36"/>
      <c r="F565" s="36" t="s">
        <v>65</v>
      </c>
      <c r="G565" s="44" t="s">
        <v>84</v>
      </c>
      <c r="H565" s="82" t="s">
        <v>67</v>
      </c>
      <c r="I565" s="36"/>
      <c r="J565" s="36" t="s">
        <v>2335</v>
      </c>
      <c r="K565" t="s">
        <v>121</v>
      </c>
      <c r="L565" s="36" t="s">
        <v>70</v>
      </c>
      <c r="M565" s="11">
        <f>N565*0.907185</f>
        <v>2.7215549999999999</v>
      </c>
      <c r="N565" s="36">
        <v>3</v>
      </c>
      <c r="O565" s="12" t="s">
        <v>50</v>
      </c>
      <c r="P565" s="21">
        <f>Q565*0.907185</f>
        <v>181.43700000000001</v>
      </c>
      <c r="Q565" s="36">
        <v>200</v>
      </c>
      <c r="R565" s="13">
        <f t="shared" ref="R565:R574" si="26">P565/M565</f>
        <v>66.666666666666671</v>
      </c>
      <c r="S565" s="44" t="s">
        <v>71</v>
      </c>
      <c r="T565" s="36" t="s">
        <v>197</v>
      </c>
      <c r="U565" s="39">
        <v>105.2</v>
      </c>
      <c r="V565" s="36">
        <v>167</v>
      </c>
      <c r="W565" s="36" t="s">
        <v>58</v>
      </c>
      <c r="X565" s="12" t="s">
        <v>73</v>
      </c>
      <c r="Y565" s="44" t="s">
        <v>110</v>
      </c>
      <c r="Z565" s="36"/>
      <c r="AA565" s="36" t="s">
        <v>465</v>
      </c>
      <c r="AB565" s="36" t="s">
        <v>2336</v>
      </c>
      <c r="AC565" s="36" t="s">
        <v>2337</v>
      </c>
      <c r="AE565" s="82" t="s">
        <v>124</v>
      </c>
      <c r="AF565" s="82" t="s">
        <v>94</v>
      </c>
      <c r="AG565" s="15" t="s">
        <v>101</v>
      </c>
      <c r="AH565" s="77">
        <v>39.341298999999999</v>
      </c>
      <c r="AI565" s="77">
        <v>-79.976027999999999</v>
      </c>
      <c r="AJ565" s="36" t="s">
        <v>79</v>
      </c>
      <c r="AK565" s="77">
        <v>2021</v>
      </c>
      <c r="AL565" s="82"/>
      <c r="AM565" s="82"/>
      <c r="AN565" s="82"/>
      <c r="AO565" s="44"/>
    </row>
    <row r="566" spans="1:41" ht="13">
      <c r="A566" s="8" t="s">
        <v>2286</v>
      </c>
      <c r="B566" s="44" t="s">
        <v>2287</v>
      </c>
      <c r="C566" s="44"/>
      <c r="D566" s="28" t="s">
        <v>2288</v>
      </c>
      <c r="F566" s="44" t="s">
        <v>46</v>
      </c>
      <c r="J566" t="s">
        <v>2289</v>
      </c>
      <c r="K566" t="s">
        <v>2290</v>
      </c>
      <c r="L566" s="44" t="s">
        <v>49</v>
      </c>
      <c r="M566" s="13">
        <v>3.65</v>
      </c>
      <c r="O566" s="12" t="s">
        <v>50</v>
      </c>
      <c r="P566">
        <v>52</v>
      </c>
      <c r="R566" s="13">
        <f t="shared" si="26"/>
        <v>14.246575342465754</v>
      </c>
      <c r="S566" s="36" t="s">
        <v>51</v>
      </c>
      <c r="T566" s="44" t="s">
        <v>52</v>
      </c>
      <c r="X566" s="36" t="s">
        <v>73</v>
      </c>
      <c r="Y566" s="44" t="s">
        <v>255</v>
      </c>
      <c r="AA566" t="s">
        <v>805</v>
      </c>
      <c r="AB566" t="s">
        <v>806</v>
      </c>
      <c r="AC566" t="s">
        <v>807</v>
      </c>
      <c r="AD566" t="s">
        <v>808</v>
      </c>
      <c r="AE566" t="s">
        <v>793</v>
      </c>
      <c r="AF566" t="s">
        <v>482</v>
      </c>
      <c r="AG566" s="15" t="s">
        <v>474</v>
      </c>
      <c r="AH566">
        <v>-26.173349300000002</v>
      </c>
      <c r="AI566">
        <v>28.727997500000001</v>
      </c>
      <c r="AJ566" s="10" t="s">
        <v>58</v>
      </c>
      <c r="AL566" s="44">
        <v>11</v>
      </c>
    </row>
    <row r="567" spans="1:41" ht="13">
      <c r="A567" s="8" t="s">
        <v>2286</v>
      </c>
      <c r="B567" s="44" t="s">
        <v>2287</v>
      </c>
      <c r="C567" s="44"/>
      <c r="D567" s="25" t="s">
        <v>2288</v>
      </c>
      <c r="E567" s="36"/>
      <c r="F567" s="36" t="s">
        <v>65</v>
      </c>
      <c r="G567" s="44" t="s">
        <v>66</v>
      </c>
      <c r="H567" s="82" t="s">
        <v>85</v>
      </c>
      <c r="J567" s="36" t="s">
        <v>2289</v>
      </c>
      <c r="K567" s="36" t="s">
        <v>2290</v>
      </c>
      <c r="L567" s="36" t="s">
        <v>70</v>
      </c>
      <c r="M567" s="13">
        <v>2.7</v>
      </c>
      <c r="N567" s="36"/>
      <c r="O567" s="12" t="s">
        <v>50</v>
      </c>
      <c r="P567" s="21">
        <v>52</v>
      </c>
      <c r="Q567" s="36"/>
      <c r="R567" s="13">
        <f t="shared" si="26"/>
        <v>19.25925925925926</v>
      </c>
      <c r="S567" s="36" t="s">
        <v>51</v>
      </c>
      <c r="T567" s="36" t="s">
        <v>52</v>
      </c>
      <c r="U567" s="39"/>
      <c r="V567" s="44">
        <v>50</v>
      </c>
      <c r="W567" s="36" t="s">
        <v>72</v>
      </c>
      <c r="X567" s="36" t="s">
        <v>73</v>
      </c>
      <c r="Y567" s="44" t="s">
        <v>54</v>
      </c>
      <c r="Z567" s="36"/>
      <c r="AA567" s="36" t="s">
        <v>805</v>
      </c>
      <c r="AB567" s="36" t="s">
        <v>806</v>
      </c>
      <c r="AC567" s="36" t="s">
        <v>807</v>
      </c>
      <c r="AD567" s="36" t="s">
        <v>808</v>
      </c>
      <c r="AE567" s="44" t="s">
        <v>793</v>
      </c>
      <c r="AF567" s="44" t="s">
        <v>482</v>
      </c>
      <c r="AG567" s="15" t="s">
        <v>474</v>
      </c>
      <c r="AH567" s="44">
        <v>-26.173349300000002</v>
      </c>
      <c r="AI567" s="44">
        <v>28.727997500000001</v>
      </c>
      <c r="AJ567" s="10" t="s">
        <v>58</v>
      </c>
      <c r="AK567" s="44">
        <v>2020</v>
      </c>
      <c r="AL567" s="44">
        <v>11</v>
      </c>
      <c r="AM567" s="44" t="s">
        <v>499</v>
      </c>
      <c r="AN567" s="44" t="s">
        <v>2291</v>
      </c>
      <c r="AO567" s="25" t="s">
        <v>2292</v>
      </c>
    </row>
    <row r="568" spans="1:41" ht="13">
      <c r="A568" s="8" t="s">
        <v>3369</v>
      </c>
      <c r="B568" s="44" t="s">
        <v>3370</v>
      </c>
      <c r="C568" s="44"/>
      <c r="D568" s="25" t="s">
        <v>3371</v>
      </c>
      <c r="E568" s="36"/>
      <c r="F568" s="36" t="s">
        <v>65</v>
      </c>
      <c r="G568" s="44" t="s">
        <v>105</v>
      </c>
      <c r="H568" s="82" t="s">
        <v>67</v>
      </c>
      <c r="I568" s="36"/>
      <c r="J568" t="s">
        <v>2233</v>
      </c>
      <c r="K568" t="s">
        <v>2233</v>
      </c>
      <c r="L568" s="36" t="s">
        <v>70</v>
      </c>
      <c r="M568" s="21">
        <v>4</v>
      </c>
      <c r="O568" s="36" t="s">
        <v>50</v>
      </c>
      <c r="P568" s="21">
        <v>125</v>
      </c>
      <c r="R568" s="13">
        <f t="shared" si="26"/>
        <v>31.25</v>
      </c>
      <c r="S568" s="44" t="s">
        <v>71</v>
      </c>
      <c r="T568" s="36"/>
      <c r="U568" s="21">
        <v>97</v>
      </c>
      <c r="V568" s="36">
        <v>70</v>
      </c>
      <c r="W568" s="36" t="s">
        <v>58</v>
      </c>
      <c r="X568" s="36" t="s">
        <v>73</v>
      </c>
      <c r="Y568" s="36"/>
      <c r="Z568" s="36">
        <v>685</v>
      </c>
      <c r="AA568" t="s">
        <v>1297</v>
      </c>
      <c r="AB568" s="36" t="s">
        <v>3372</v>
      </c>
      <c r="AC568" t="s">
        <v>791</v>
      </c>
      <c r="AD568" t="s">
        <v>792</v>
      </c>
      <c r="AE568" s="44" t="s">
        <v>793</v>
      </c>
      <c r="AF568" s="44" t="s">
        <v>482</v>
      </c>
      <c r="AG568" s="15" t="s">
        <v>474</v>
      </c>
      <c r="AH568" s="44">
        <v>-26.28792</v>
      </c>
      <c r="AI568" s="44">
        <v>28.941666999999999</v>
      </c>
      <c r="AJ568" s="36" t="s">
        <v>79</v>
      </c>
      <c r="AK568" s="44" t="s">
        <v>114</v>
      </c>
      <c r="AL568" s="65">
        <v>35</v>
      </c>
      <c r="AM568" s="44"/>
      <c r="AN568" s="44"/>
      <c r="AO568" s="44"/>
    </row>
    <row r="569" spans="1:41" ht="13">
      <c r="A569" s="8" t="s">
        <v>1045</v>
      </c>
      <c r="B569" s="82" t="s">
        <v>1046</v>
      </c>
      <c r="C569" s="82" t="s">
        <v>1047</v>
      </c>
      <c r="D569" s="46" t="s">
        <v>1048</v>
      </c>
      <c r="E569" s="19" t="s">
        <v>1048</v>
      </c>
      <c r="F569" t="s">
        <v>65</v>
      </c>
      <c r="G569" s="44" t="s">
        <v>66</v>
      </c>
      <c r="H569" s="82" t="s">
        <v>85</v>
      </c>
      <c r="I569" s="82"/>
      <c r="J569" s="44" t="s">
        <v>1049</v>
      </c>
      <c r="K569" s="44" t="s">
        <v>1050</v>
      </c>
      <c r="L569" s="12" t="s">
        <v>70</v>
      </c>
      <c r="M569" s="13">
        <v>1.3</v>
      </c>
      <c r="O569" s="12" t="s">
        <v>50</v>
      </c>
      <c r="P569" s="39">
        <v>131.76769999999999</v>
      </c>
      <c r="R569" s="13">
        <f t="shared" si="26"/>
        <v>101.35976923076922</v>
      </c>
      <c r="S569" s="44" t="s">
        <v>71</v>
      </c>
      <c r="U569" s="27">
        <v>42.327599999999997</v>
      </c>
      <c r="V569" s="44">
        <v>456</v>
      </c>
      <c r="W569" s="36" t="s">
        <v>72</v>
      </c>
      <c r="X569" s="12" t="s">
        <v>73</v>
      </c>
      <c r="Y569" s="10" t="s">
        <v>54</v>
      </c>
      <c r="Z569" s="44">
        <v>3500</v>
      </c>
      <c r="AA569" t="s">
        <v>1051</v>
      </c>
      <c r="AB569" s="82"/>
      <c r="AC569" s="82" t="s">
        <v>1052</v>
      </c>
      <c r="AD569" s="82" t="s">
        <v>969</v>
      </c>
      <c r="AE569" s="82" t="s">
        <v>840</v>
      </c>
      <c r="AF569" s="82" t="s">
        <v>60</v>
      </c>
      <c r="AG569" s="15" t="s">
        <v>78</v>
      </c>
      <c r="AH569" s="77">
        <v>34.090606000000001</v>
      </c>
      <c r="AI569" s="77">
        <v>113.46471099999999</v>
      </c>
      <c r="AJ569" s="10" t="s">
        <v>79</v>
      </c>
      <c r="AL569" s="80">
        <v>40.67</v>
      </c>
      <c r="AM569" s="82"/>
    </row>
    <row r="570" spans="1:41" ht="13">
      <c r="A570" s="8" t="s">
        <v>962</v>
      </c>
      <c r="B570" s="82" t="s">
        <v>963</v>
      </c>
      <c r="C570" s="82" t="s">
        <v>964</v>
      </c>
      <c r="D570" s="19" t="s">
        <v>965</v>
      </c>
      <c r="E570" s="19" t="s">
        <v>966</v>
      </c>
      <c r="F570" t="s">
        <v>65</v>
      </c>
      <c r="G570" s="10" t="s">
        <v>66</v>
      </c>
      <c r="H570" s="30" t="s">
        <v>67</v>
      </c>
      <c r="I570" s="82"/>
      <c r="J570" t="s">
        <v>967</v>
      </c>
      <c r="K570" t="s">
        <v>967</v>
      </c>
      <c r="L570" s="12" t="s">
        <v>70</v>
      </c>
      <c r="M570" s="11">
        <v>1.2</v>
      </c>
      <c r="O570" s="12" t="s">
        <v>50</v>
      </c>
      <c r="P570" s="39">
        <v>102.4875</v>
      </c>
      <c r="R570" s="13">
        <f t="shared" si="26"/>
        <v>85.40625</v>
      </c>
      <c r="S570" s="44" t="s">
        <v>71</v>
      </c>
      <c r="U570" s="27">
        <v>25.762</v>
      </c>
      <c r="V570" s="44">
        <v>456</v>
      </c>
      <c r="W570" s="36" t="s">
        <v>72</v>
      </c>
      <c r="X570" s="36" t="s">
        <v>73</v>
      </c>
      <c r="Z570" s="82"/>
      <c r="AA570" s="82"/>
      <c r="AB570" s="82" t="s">
        <v>968</v>
      </c>
      <c r="AC570" s="82" t="s">
        <v>969</v>
      </c>
      <c r="AD570" s="82" t="s">
        <v>970</v>
      </c>
      <c r="AE570" s="82" t="s">
        <v>840</v>
      </c>
      <c r="AF570" s="82" t="s">
        <v>60</v>
      </c>
      <c r="AG570" s="15" t="s">
        <v>78</v>
      </c>
      <c r="AH570" s="77">
        <v>34.093457999999998</v>
      </c>
      <c r="AI570" s="77">
        <v>113.515956</v>
      </c>
      <c r="AJ570" s="44" t="s">
        <v>58</v>
      </c>
      <c r="AL570" s="80">
        <v>61</v>
      </c>
      <c r="AM570" s="82"/>
    </row>
    <row r="571" spans="1:41" ht="13">
      <c r="A571" s="8" t="s">
        <v>5247</v>
      </c>
      <c r="B571" s="65" t="s">
        <v>5248</v>
      </c>
      <c r="C571" t="s">
        <v>5249</v>
      </c>
      <c r="D571" s="62" t="s">
        <v>5250</v>
      </c>
      <c r="E571" s="62" t="s">
        <v>5251</v>
      </c>
      <c r="F571" s="36" t="s">
        <v>46</v>
      </c>
      <c r="G571" s="21"/>
      <c r="J571" s="65" t="s">
        <v>5252</v>
      </c>
      <c r="K571" s="65" t="s">
        <v>5253</v>
      </c>
      <c r="L571" s="36" t="s">
        <v>70</v>
      </c>
      <c r="M571" s="21">
        <v>8</v>
      </c>
      <c r="O571" s="12" t="s">
        <v>50</v>
      </c>
      <c r="P571" s="21">
        <v>407</v>
      </c>
      <c r="R571" s="13">
        <f t="shared" si="26"/>
        <v>50.875</v>
      </c>
      <c r="S571" s="10" t="s">
        <v>71</v>
      </c>
      <c r="U571" s="39">
        <v>68.900000000000006</v>
      </c>
      <c r="V571">
        <v>456</v>
      </c>
      <c r="W571" t="s">
        <v>72</v>
      </c>
      <c r="X571" s="36" t="s">
        <v>73</v>
      </c>
      <c r="Y571" s="36"/>
      <c r="AB571" t="s">
        <v>5254</v>
      </c>
      <c r="AC571" t="s">
        <v>5255</v>
      </c>
      <c r="AD571" t="s">
        <v>623</v>
      </c>
      <c r="AE571" t="s">
        <v>624</v>
      </c>
      <c r="AF571" t="s">
        <v>60</v>
      </c>
      <c r="AG571" s="15" t="s">
        <v>78</v>
      </c>
      <c r="AH571">
        <v>38.794192000000002</v>
      </c>
      <c r="AI571">
        <v>110.246348</v>
      </c>
      <c r="AJ571" s="10" t="s">
        <v>58</v>
      </c>
      <c r="AK571">
        <v>2009</v>
      </c>
      <c r="AL571" s="21"/>
    </row>
    <row r="572" spans="1:41" ht="13">
      <c r="A572" s="8" t="s">
        <v>3335</v>
      </c>
      <c r="B572" s="82" t="s">
        <v>3336</v>
      </c>
      <c r="C572" s="82" t="s">
        <v>3337</v>
      </c>
      <c r="D572" s="19" t="s">
        <v>3338</v>
      </c>
      <c r="E572" s="19" t="s">
        <v>3339</v>
      </c>
      <c r="F572" t="s">
        <v>65</v>
      </c>
      <c r="G572" s="44" t="s">
        <v>66</v>
      </c>
      <c r="H572" s="82" t="s">
        <v>67</v>
      </c>
      <c r="I572" s="82"/>
      <c r="J572" s="44" t="s">
        <v>3340</v>
      </c>
      <c r="K572" s="44" t="s">
        <v>3341</v>
      </c>
      <c r="L572" s="36" t="s">
        <v>70</v>
      </c>
      <c r="M572" s="21">
        <v>4</v>
      </c>
      <c r="O572" s="12" t="s">
        <v>50</v>
      </c>
      <c r="P572">
        <v>153.57</v>
      </c>
      <c r="R572" s="13">
        <f t="shared" si="26"/>
        <v>38.392499999999998</v>
      </c>
      <c r="S572" s="44" t="s">
        <v>71</v>
      </c>
      <c r="U572" s="39">
        <v>43.415799999999997</v>
      </c>
      <c r="V572" s="44">
        <v>456</v>
      </c>
      <c r="W572" s="36" t="s">
        <v>72</v>
      </c>
      <c r="X572" s="44" t="s">
        <v>88</v>
      </c>
      <c r="Z572" s="82"/>
      <c r="AA572" s="82"/>
      <c r="AB572" s="82" t="s">
        <v>3342</v>
      </c>
      <c r="AC572" s="82" t="s">
        <v>3222</v>
      </c>
      <c r="AD572" s="82" t="s">
        <v>667</v>
      </c>
      <c r="AE572" s="82" t="s">
        <v>77</v>
      </c>
      <c r="AF572" s="82" t="s">
        <v>60</v>
      </c>
      <c r="AG572" s="15" t="s">
        <v>78</v>
      </c>
      <c r="AH572" s="77">
        <v>35.695959000000002</v>
      </c>
      <c r="AI572" s="77">
        <v>112.289351</v>
      </c>
      <c r="AJ572" s="44" t="s">
        <v>58</v>
      </c>
      <c r="AL572" s="80">
        <v>27.4</v>
      </c>
      <c r="AM572" s="82"/>
    </row>
    <row r="573" spans="1:41" ht="13">
      <c r="A573" s="8" t="s">
        <v>3284</v>
      </c>
      <c r="B573" s="15" t="s">
        <v>3285</v>
      </c>
      <c r="C573" s="9"/>
      <c r="D573" s="28" t="s">
        <v>3286</v>
      </c>
      <c r="F573" s="44" t="s">
        <v>46</v>
      </c>
      <c r="K573" s="44" t="s">
        <v>3287</v>
      </c>
      <c r="L573" s="44" t="s">
        <v>49</v>
      </c>
      <c r="M573" s="21">
        <v>4</v>
      </c>
      <c r="O573" s="12" t="s">
        <v>50</v>
      </c>
      <c r="P573">
        <v>11</v>
      </c>
      <c r="R573" s="13">
        <f t="shared" si="26"/>
        <v>2.75</v>
      </c>
      <c r="S573" s="36" t="s">
        <v>51</v>
      </c>
      <c r="T573" s="44" t="s">
        <v>52</v>
      </c>
      <c r="X573" s="12" t="s">
        <v>73</v>
      </c>
      <c r="Y573" s="44" t="s">
        <v>255</v>
      </c>
      <c r="AA573" t="s">
        <v>2752</v>
      </c>
      <c r="AB573" t="s">
        <v>3288</v>
      </c>
      <c r="AE573" t="s">
        <v>2467</v>
      </c>
      <c r="AF573" t="s">
        <v>146</v>
      </c>
      <c r="AG573" s="15" t="s">
        <v>157</v>
      </c>
      <c r="AH573">
        <v>-32.409222700000001</v>
      </c>
      <c r="AI573">
        <v>151.02855389999999</v>
      </c>
      <c r="AJ573" s="44" t="s">
        <v>58</v>
      </c>
      <c r="AK573">
        <v>1923</v>
      </c>
    </row>
    <row r="574" spans="1:41" ht="13">
      <c r="A574" s="8" t="s">
        <v>4497</v>
      </c>
      <c r="B574" s="65" t="s">
        <v>4498</v>
      </c>
      <c r="C574" t="s">
        <v>4499</v>
      </c>
      <c r="D574" s="62" t="s">
        <v>4500</v>
      </c>
      <c r="E574" s="62" t="s">
        <v>4501</v>
      </c>
      <c r="F574" s="36" t="s">
        <v>46</v>
      </c>
      <c r="G574" s="21"/>
      <c r="J574" s="65" t="s">
        <v>4502</v>
      </c>
      <c r="K574" s="21" t="s">
        <v>1193</v>
      </c>
      <c r="L574" s="36" t="s">
        <v>70</v>
      </c>
      <c r="M574" s="21">
        <v>6</v>
      </c>
      <c r="O574" s="36" t="s">
        <v>50</v>
      </c>
      <c r="P574" s="21">
        <v>606.51</v>
      </c>
      <c r="R574" s="13">
        <f t="shared" si="26"/>
        <v>101.08499999999999</v>
      </c>
      <c r="S574" s="10" t="s">
        <v>71</v>
      </c>
      <c r="U574" s="39">
        <v>67.650000000000006</v>
      </c>
      <c r="V574">
        <v>456</v>
      </c>
      <c r="W574" t="s">
        <v>72</v>
      </c>
      <c r="X574" s="12" t="s">
        <v>73</v>
      </c>
      <c r="Y574" s="44" t="s">
        <v>54</v>
      </c>
      <c r="AB574" t="s">
        <v>3911</v>
      </c>
      <c r="AC574" t="s">
        <v>3847</v>
      </c>
      <c r="AD574" t="s">
        <v>571</v>
      </c>
      <c r="AE574" t="s">
        <v>572</v>
      </c>
      <c r="AF574" t="s">
        <v>60</v>
      </c>
      <c r="AG574" s="15" t="s">
        <v>78</v>
      </c>
      <c r="AH574">
        <v>39.738114000000003</v>
      </c>
      <c r="AI574">
        <v>110.024669</v>
      </c>
      <c r="AJ574" s="44" t="s">
        <v>58</v>
      </c>
      <c r="AK574">
        <v>2016</v>
      </c>
      <c r="AL574" s="21">
        <v>25.14</v>
      </c>
    </row>
    <row r="575" spans="1:41" ht="13">
      <c r="A575" s="8" t="s">
        <v>1921</v>
      </c>
      <c r="B575" s="44" t="s">
        <v>1922</v>
      </c>
      <c r="C575" s="44"/>
      <c r="D575" s="28" t="s">
        <v>1923</v>
      </c>
      <c r="F575" s="44" t="s">
        <v>46</v>
      </c>
      <c r="J575" t="s">
        <v>1924</v>
      </c>
      <c r="K575" t="s">
        <v>134</v>
      </c>
      <c r="L575" s="44" t="s">
        <v>49</v>
      </c>
      <c r="M575" s="11">
        <f>N575*0.907185</f>
        <v>2.3586810000000002</v>
      </c>
      <c r="N575">
        <v>2.6</v>
      </c>
      <c r="O575" s="21"/>
      <c r="S575" s="10" t="s">
        <v>71</v>
      </c>
      <c r="X575" s="12" t="s">
        <v>73</v>
      </c>
      <c r="Z575">
        <v>271</v>
      </c>
      <c r="AA575" t="s">
        <v>1067</v>
      </c>
      <c r="AE575" t="s">
        <v>1555</v>
      </c>
      <c r="AF575" t="s">
        <v>94</v>
      </c>
      <c r="AG575" s="15" t="s">
        <v>101</v>
      </c>
      <c r="AH575">
        <v>39.615848</v>
      </c>
      <c r="AI575">
        <v>-110.436869</v>
      </c>
      <c r="AJ575" s="10" t="s">
        <v>58</v>
      </c>
    </row>
    <row r="576" spans="1:41" ht="13">
      <c r="A576" s="8" t="s">
        <v>2866</v>
      </c>
      <c r="B576" s="44" t="s">
        <v>2867</v>
      </c>
      <c r="C576" s="44"/>
      <c r="D576" s="28" t="s">
        <v>2868</v>
      </c>
      <c r="F576" s="44" t="s">
        <v>46</v>
      </c>
      <c r="J576" t="s">
        <v>2869</v>
      </c>
      <c r="K576" t="s">
        <v>2870</v>
      </c>
      <c r="L576" s="44" t="s">
        <v>49</v>
      </c>
      <c r="M576" s="11">
        <v>3.5</v>
      </c>
      <c r="O576" s="36" t="s">
        <v>50</v>
      </c>
      <c r="P576">
        <v>17.5</v>
      </c>
      <c r="R576" s="13">
        <f t="shared" ref="R576:R584" si="27">P576/M576</f>
        <v>5</v>
      </c>
      <c r="S576" s="36" t="s">
        <v>51</v>
      </c>
      <c r="T576" s="44" t="s">
        <v>52</v>
      </c>
      <c r="X576" s="12" t="s">
        <v>73</v>
      </c>
      <c r="Y576" s="10" t="s">
        <v>255</v>
      </c>
      <c r="Z576">
        <v>490</v>
      </c>
      <c r="AB576" t="s">
        <v>1667</v>
      </c>
      <c r="AE576" t="s">
        <v>333</v>
      </c>
      <c r="AF576" t="s">
        <v>326</v>
      </c>
      <c r="AG576" s="15" t="s">
        <v>101</v>
      </c>
      <c r="AH576">
        <v>49.917000000000002</v>
      </c>
      <c r="AI576">
        <v>-114.776</v>
      </c>
      <c r="AJ576" s="10" t="s">
        <v>58</v>
      </c>
      <c r="AL576" s="65">
        <v>18</v>
      </c>
    </row>
    <row r="577" spans="1:42" ht="13">
      <c r="A577" s="8" t="s">
        <v>6316</v>
      </c>
      <c r="B577" s="9" t="s">
        <v>6317</v>
      </c>
      <c r="C577" s="44"/>
      <c r="D577" s="66" t="s">
        <v>6318</v>
      </c>
      <c r="E577" s="36"/>
      <c r="F577" s="36" t="s">
        <v>46</v>
      </c>
      <c r="J577" s="36" t="s">
        <v>1559</v>
      </c>
      <c r="K577" t="s">
        <v>357</v>
      </c>
      <c r="L577" s="36" t="s">
        <v>49</v>
      </c>
      <c r="M577" s="65">
        <v>14.007</v>
      </c>
      <c r="O577" s="12" t="s">
        <v>50</v>
      </c>
      <c r="P577" s="21">
        <v>321</v>
      </c>
      <c r="R577" s="13">
        <f t="shared" si="27"/>
        <v>22.917112872135363</v>
      </c>
      <c r="S577" s="36" t="s">
        <v>51</v>
      </c>
      <c r="T577" s="36" t="s">
        <v>52</v>
      </c>
      <c r="U577" s="27">
        <v>14.1</v>
      </c>
      <c r="V577" s="77">
        <v>272</v>
      </c>
      <c r="W577" s="82" t="s">
        <v>58</v>
      </c>
      <c r="X577" s="12" t="s">
        <v>53</v>
      </c>
      <c r="Y577" s="10" t="s">
        <v>54</v>
      </c>
      <c r="Z577" s="36"/>
      <c r="AA577" t="s">
        <v>2847</v>
      </c>
      <c r="AB577" s="36"/>
      <c r="AD577" t="s">
        <v>2848</v>
      </c>
      <c r="AE577" s="44" t="s">
        <v>1562</v>
      </c>
      <c r="AF577" s="44" t="s">
        <v>172</v>
      </c>
      <c r="AG577" s="15" t="s">
        <v>180</v>
      </c>
      <c r="AH577" s="36">
        <v>20.960432000000001</v>
      </c>
      <c r="AI577" s="36">
        <v>85.200747000000007</v>
      </c>
      <c r="AJ577" s="44" t="s">
        <v>58</v>
      </c>
      <c r="AK577" s="44">
        <v>2009</v>
      </c>
      <c r="AL577" s="44">
        <v>21</v>
      </c>
      <c r="AM577" s="44"/>
      <c r="AN577" s="44"/>
      <c r="AO577" s="44"/>
      <c r="AP577" s="82"/>
    </row>
    <row r="578" spans="1:42" ht="13">
      <c r="A578" s="8" t="s">
        <v>1989</v>
      </c>
      <c r="B578" s="82" t="s">
        <v>1990</v>
      </c>
      <c r="C578" s="82" t="s">
        <v>1991</v>
      </c>
      <c r="D578" s="19" t="s">
        <v>1992</v>
      </c>
      <c r="E578" s="19" t="s">
        <v>1993</v>
      </c>
      <c r="F578" t="s">
        <v>65</v>
      </c>
      <c r="G578" s="44" t="s">
        <v>105</v>
      </c>
      <c r="H578" s="82" t="s">
        <v>67</v>
      </c>
      <c r="I578" s="82" t="s">
        <v>318</v>
      </c>
      <c r="J578" s="44" t="s">
        <v>1994</v>
      </c>
      <c r="K578" s="44" t="s">
        <v>1995</v>
      </c>
      <c r="L578" s="12" t="s">
        <v>70</v>
      </c>
      <c r="M578" s="13">
        <v>2.4</v>
      </c>
      <c r="O578" s="12" t="s">
        <v>50</v>
      </c>
      <c r="P578" s="39">
        <v>219.672</v>
      </c>
      <c r="R578" s="13">
        <f t="shared" si="27"/>
        <v>91.53</v>
      </c>
      <c r="S578" s="10" t="s">
        <v>71</v>
      </c>
      <c r="U578" s="27">
        <v>29.536999999999999</v>
      </c>
      <c r="V578" s="44">
        <v>456</v>
      </c>
      <c r="W578" s="12" t="s">
        <v>72</v>
      </c>
      <c r="X578" s="36" t="s">
        <v>73</v>
      </c>
      <c r="Y578" s="44" t="s">
        <v>110</v>
      </c>
      <c r="Z578" s="82"/>
      <c r="AA578" s="82"/>
      <c r="AB578" s="82" t="s">
        <v>1996</v>
      </c>
      <c r="AC578" s="82" t="s">
        <v>1997</v>
      </c>
      <c r="AD578" s="82" t="s">
        <v>978</v>
      </c>
      <c r="AE578" s="82" t="s">
        <v>1998</v>
      </c>
      <c r="AF578" s="82" t="s">
        <v>60</v>
      </c>
      <c r="AG578" s="15" t="s">
        <v>78</v>
      </c>
      <c r="AH578" s="77">
        <v>36.943230999999997</v>
      </c>
      <c r="AI578" s="77">
        <v>111.710691</v>
      </c>
      <c r="AJ578" s="10" t="s">
        <v>58</v>
      </c>
      <c r="AL578" s="80">
        <v>65.400000000000006</v>
      </c>
      <c r="AM578" s="82"/>
    </row>
    <row r="579" spans="1:42" ht="13">
      <c r="A579" s="8" t="s">
        <v>4787</v>
      </c>
      <c r="B579" s="65" t="s">
        <v>4788</v>
      </c>
      <c r="C579" t="s">
        <v>4789</v>
      </c>
      <c r="D579" s="62" t="s">
        <v>4790</v>
      </c>
      <c r="E579" s="62" t="s">
        <v>4791</v>
      </c>
      <c r="F579" s="36" t="s">
        <v>46</v>
      </c>
      <c r="G579" s="21"/>
      <c r="J579" s="65" t="s">
        <v>4792</v>
      </c>
      <c r="K579" s="65" t="s">
        <v>4793</v>
      </c>
      <c r="L579" s="36" t="s">
        <v>70</v>
      </c>
      <c r="M579" s="13">
        <v>6.5</v>
      </c>
      <c r="O579" s="36" t="s">
        <v>50</v>
      </c>
      <c r="P579" s="21">
        <v>653.91</v>
      </c>
      <c r="R579" s="13">
        <f t="shared" si="27"/>
        <v>100.60153846153845</v>
      </c>
      <c r="S579" s="44" t="s">
        <v>71</v>
      </c>
      <c r="U579" s="39">
        <v>27.8</v>
      </c>
      <c r="V579">
        <v>456</v>
      </c>
      <c r="W579" t="s">
        <v>72</v>
      </c>
      <c r="X579" s="36" t="s">
        <v>53</v>
      </c>
      <c r="Y579" s="44" t="s">
        <v>54</v>
      </c>
      <c r="AC579" t="s">
        <v>4794</v>
      </c>
      <c r="AD579" t="s">
        <v>4795</v>
      </c>
      <c r="AE579" t="s">
        <v>572</v>
      </c>
      <c r="AF579" t="s">
        <v>60</v>
      </c>
      <c r="AG579" s="15" t="s">
        <v>78</v>
      </c>
      <c r="AH579">
        <v>49.393174000000002</v>
      </c>
      <c r="AI579">
        <v>117.766854</v>
      </c>
      <c r="AJ579" s="10" t="s">
        <v>58</v>
      </c>
      <c r="AK579">
        <v>2011</v>
      </c>
      <c r="AL579" s="21">
        <v>100.6</v>
      </c>
    </row>
    <row r="580" spans="1:42" ht="13">
      <c r="A580" s="8" t="s">
        <v>4022</v>
      </c>
      <c r="B580" s="44" t="s">
        <v>4023</v>
      </c>
      <c r="C580" s="44"/>
      <c r="D580" s="25" t="s">
        <v>4024</v>
      </c>
      <c r="E580" s="36"/>
      <c r="F580" s="36" t="s">
        <v>46</v>
      </c>
      <c r="G580" s="36"/>
      <c r="I580" s="36"/>
      <c r="J580" s="36" t="s">
        <v>337</v>
      </c>
      <c r="K580" t="s">
        <v>3293</v>
      </c>
      <c r="L580" s="12" t="s">
        <v>49</v>
      </c>
      <c r="M580" s="21">
        <v>5</v>
      </c>
      <c r="O580" s="12" t="s">
        <v>50</v>
      </c>
      <c r="P580" s="21">
        <v>895</v>
      </c>
      <c r="R580" s="13">
        <f t="shared" si="27"/>
        <v>179</v>
      </c>
      <c r="S580" s="36" t="s">
        <v>51</v>
      </c>
      <c r="T580" s="36" t="s">
        <v>52</v>
      </c>
      <c r="U580" s="39"/>
      <c r="V580" s="44">
        <v>50</v>
      </c>
      <c r="W580" s="36" t="s">
        <v>72</v>
      </c>
      <c r="X580" s="12" t="s">
        <v>73</v>
      </c>
      <c r="Y580" s="10" t="s">
        <v>110</v>
      </c>
      <c r="Z580" s="21"/>
      <c r="AA580" t="s">
        <v>4025</v>
      </c>
      <c r="AB580" s="36"/>
      <c r="AE580" s="44" t="s">
        <v>2148</v>
      </c>
      <c r="AF580" s="44" t="s">
        <v>161</v>
      </c>
      <c r="AG580" s="15" t="s">
        <v>92</v>
      </c>
      <c r="AH580" s="44">
        <v>55.024307999999998</v>
      </c>
      <c r="AI580" s="44">
        <v>82.826949999999997</v>
      </c>
      <c r="AJ580" s="82" t="s">
        <v>79</v>
      </c>
      <c r="AK580" s="44"/>
      <c r="AL580" s="44"/>
      <c r="AM580" s="44" t="s">
        <v>1510</v>
      </c>
      <c r="AN580" s="44"/>
      <c r="AO580" s="44"/>
      <c r="AP580" s="32"/>
    </row>
    <row r="581" spans="1:42" ht="13">
      <c r="A581" s="8" t="s">
        <v>2601</v>
      </c>
      <c r="B581" s="44" t="s">
        <v>2602</v>
      </c>
      <c r="C581" s="44"/>
      <c r="D581" s="25" t="s">
        <v>2603</v>
      </c>
      <c r="E581" s="36"/>
      <c r="F581" s="36" t="s">
        <v>65</v>
      </c>
      <c r="G581" s="10" t="s">
        <v>84</v>
      </c>
      <c r="H581" s="8" t="s">
        <v>67</v>
      </c>
      <c r="I581" s="36"/>
      <c r="J581" t="s">
        <v>1388</v>
      </c>
      <c r="K581" t="s">
        <v>1388</v>
      </c>
      <c r="L581" s="12" t="s">
        <v>70</v>
      </c>
      <c r="M581" s="21">
        <v>3</v>
      </c>
      <c r="O581" s="12" t="s">
        <v>50</v>
      </c>
      <c r="P581" s="21">
        <v>67</v>
      </c>
      <c r="R581" s="13">
        <f t="shared" si="27"/>
        <v>22.333333333333332</v>
      </c>
      <c r="S581" s="36" t="s">
        <v>51</v>
      </c>
      <c r="T581" s="36" t="s">
        <v>52</v>
      </c>
      <c r="U581" s="27"/>
      <c r="V581" s="10">
        <v>50</v>
      </c>
      <c r="W581" s="12" t="s">
        <v>72</v>
      </c>
      <c r="X581" s="12" t="s">
        <v>73</v>
      </c>
      <c r="Y581" s="10" t="s">
        <v>54</v>
      </c>
      <c r="Z581" s="36"/>
      <c r="AB581" s="36"/>
      <c r="AD581" t="s">
        <v>1279</v>
      </c>
      <c r="AE581" s="44" t="s">
        <v>243</v>
      </c>
      <c r="AF581" s="44" t="s">
        <v>161</v>
      </c>
      <c r="AG581" s="15" t="s">
        <v>92</v>
      </c>
      <c r="AH581" s="44">
        <v>54.410677999999997</v>
      </c>
      <c r="AI581" s="44">
        <v>86.794083000000001</v>
      </c>
      <c r="AJ581" s="36" t="s">
        <v>79</v>
      </c>
      <c r="AK581" s="44">
        <v>2018</v>
      </c>
      <c r="AL581" s="44"/>
      <c r="AM581" s="44"/>
      <c r="AN581" s="44"/>
      <c r="AO581" s="44"/>
      <c r="AP581" s="32"/>
    </row>
    <row r="582" spans="1:42" ht="13">
      <c r="A582" s="8" t="s">
        <v>4704</v>
      </c>
      <c r="B582" s="44" t="s">
        <v>4705</v>
      </c>
      <c r="C582" s="44" t="s">
        <v>4706</v>
      </c>
      <c r="D582" s="25" t="s">
        <v>4707</v>
      </c>
      <c r="E582" s="36"/>
      <c r="F582" s="36" t="s">
        <v>46</v>
      </c>
      <c r="G582" s="36"/>
      <c r="I582" s="36"/>
      <c r="J582" s="36" t="s">
        <v>1041</v>
      </c>
      <c r="K582" t="s">
        <v>1662</v>
      </c>
      <c r="L582" s="36" t="s">
        <v>49</v>
      </c>
      <c r="M582" s="11">
        <v>6.15</v>
      </c>
      <c r="O582" s="12" t="s">
        <v>50</v>
      </c>
      <c r="P582" s="21">
        <v>86.9</v>
      </c>
      <c r="R582" s="13">
        <f t="shared" si="27"/>
        <v>14.130081300813009</v>
      </c>
      <c r="S582" s="44" t="s">
        <v>71</v>
      </c>
      <c r="T582" s="36" t="s">
        <v>153</v>
      </c>
      <c r="U582" s="39"/>
      <c r="V582" s="36">
        <v>423</v>
      </c>
      <c r="W582" s="36" t="s">
        <v>72</v>
      </c>
      <c r="X582" s="12" t="s">
        <v>73</v>
      </c>
      <c r="Y582" s="10" t="s">
        <v>54</v>
      </c>
      <c r="Z582" s="36"/>
      <c r="AA582" t="s">
        <v>4708</v>
      </c>
      <c r="AB582" s="36" t="s">
        <v>4709</v>
      </c>
      <c r="AD582" t="s">
        <v>4710</v>
      </c>
      <c r="AE582" s="44" t="s">
        <v>243</v>
      </c>
      <c r="AF582" s="44" t="s">
        <v>161</v>
      </c>
      <c r="AG582" s="15" t="s">
        <v>92</v>
      </c>
      <c r="AH582" s="44">
        <v>54.529140499999997</v>
      </c>
      <c r="AI582" s="44">
        <v>86.3382206</v>
      </c>
      <c r="AJ582" s="36" t="s">
        <v>79</v>
      </c>
      <c r="AK582" s="44"/>
      <c r="AL582" s="44"/>
      <c r="AM582" s="44"/>
      <c r="AN582" s="44"/>
      <c r="AO582" s="44"/>
      <c r="AP582" s="32"/>
    </row>
    <row r="583" spans="1:42" ht="13">
      <c r="A583" s="8" t="s">
        <v>677</v>
      </c>
      <c r="B583" s="82" t="s">
        <v>678</v>
      </c>
      <c r="C583" s="82" t="s">
        <v>679</v>
      </c>
      <c r="D583" s="19" t="s">
        <v>680</v>
      </c>
      <c r="E583" s="19" t="s">
        <v>681</v>
      </c>
      <c r="F583" t="s">
        <v>65</v>
      </c>
      <c r="G583" s="44" t="s">
        <v>66</v>
      </c>
      <c r="H583" s="82" t="s">
        <v>67</v>
      </c>
      <c r="I583" s="82"/>
      <c r="J583" s="44" t="s">
        <v>682</v>
      </c>
      <c r="K583" s="44" t="s">
        <v>683</v>
      </c>
      <c r="L583" s="36" t="s">
        <v>70</v>
      </c>
      <c r="M583" s="11">
        <v>1.2</v>
      </c>
      <c r="O583" s="36" t="s">
        <v>50</v>
      </c>
      <c r="P583">
        <v>45.88</v>
      </c>
      <c r="R583" s="13">
        <f t="shared" si="27"/>
        <v>38.233333333333334</v>
      </c>
      <c r="S583" s="10" t="s">
        <v>71</v>
      </c>
      <c r="U583" s="39">
        <v>15.859299999999999</v>
      </c>
      <c r="V583" s="44">
        <v>456</v>
      </c>
      <c r="W583" s="36" t="s">
        <v>72</v>
      </c>
      <c r="X583" s="36" t="s">
        <v>73</v>
      </c>
      <c r="Z583" s="44">
        <v>150</v>
      </c>
      <c r="AB583" s="82" t="s">
        <v>684</v>
      </c>
      <c r="AC583" s="82" t="s">
        <v>685</v>
      </c>
      <c r="AD583" s="82" t="s">
        <v>676</v>
      </c>
      <c r="AE583" s="82" t="s">
        <v>77</v>
      </c>
      <c r="AF583" s="82" t="s">
        <v>60</v>
      </c>
      <c r="AG583" s="15" t="s">
        <v>78</v>
      </c>
      <c r="AH583" s="77">
        <v>36.592987999999998</v>
      </c>
      <c r="AI583" s="77">
        <v>112.20938200000001</v>
      </c>
      <c r="AJ583" s="10" t="s">
        <v>58</v>
      </c>
      <c r="AL583" s="80">
        <v>27.38</v>
      </c>
      <c r="AM583" s="82"/>
    </row>
    <row r="584" spans="1:42" ht="13">
      <c r="A584" s="8" t="s">
        <v>6080</v>
      </c>
      <c r="B584" s="65" t="s">
        <v>6081</v>
      </c>
      <c r="C584" t="s">
        <v>6082</v>
      </c>
      <c r="D584" s="62" t="s">
        <v>6083</v>
      </c>
      <c r="E584" s="62" t="s">
        <v>6084</v>
      </c>
      <c r="F584" s="12" t="s">
        <v>46</v>
      </c>
      <c r="J584" s="65" t="s">
        <v>4073</v>
      </c>
      <c r="K584" s="65" t="s">
        <v>6085</v>
      </c>
      <c r="L584" s="12" t="s">
        <v>70</v>
      </c>
      <c r="M584" s="13">
        <v>11.4</v>
      </c>
      <c r="O584" s="12" t="s">
        <v>50</v>
      </c>
      <c r="P584" s="21">
        <v>623.04999999999995</v>
      </c>
      <c r="R584" s="13">
        <f t="shared" si="27"/>
        <v>54.653508771929822</v>
      </c>
      <c r="S584" s="44" t="s">
        <v>71</v>
      </c>
      <c r="U584" s="27">
        <v>82.21</v>
      </c>
      <c r="V584">
        <v>456</v>
      </c>
      <c r="W584" t="s">
        <v>72</v>
      </c>
      <c r="X584" s="12" t="s">
        <v>73</v>
      </c>
      <c r="Y584" s="10" t="s">
        <v>54</v>
      </c>
      <c r="AC584" t="s">
        <v>6086</v>
      </c>
      <c r="AD584" t="s">
        <v>4077</v>
      </c>
      <c r="AE584" t="s">
        <v>2635</v>
      </c>
      <c r="AF584" t="s">
        <v>60</v>
      </c>
      <c r="AG584" s="15" t="s">
        <v>78</v>
      </c>
      <c r="AH584">
        <v>32.805365000000002</v>
      </c>
      <c r="AI584">
        <v>116.28541199999999</v>
      </c>
      <c r="AJ584" s="44" t="s">
        <v>58</v>
      </c>
      <c r="AK584">
        <v>2007</v>
      </c>
      <c r="AL584" s="21">
        <v>64.3</v>
      </c>
    </row>
    <row r="585" spans="1:42" ht="13">
      <c r="A585" s="8" t="s">
        <v>4315</v>
      </c>
      <c r="B585" s="44" t="s">
        <v>4316</v>
      </c>
      <c r="C585" s="44"/>
      <c r="D585" s="25" t="s">
        <v>4317</v>
      </c>
      <c r="E585" s="36"/>
      <c r="F585" s="36" t="s">
        <v>46</v>
      </c>
      <c r="J585" s="44" t="s">
        <v>4318</v>
      </c>
      <c r="K585" s="44" t="s">
        <v>4318</v>
      </c>
      <c r="L585" s="36" t="s">
        <v>49</v>
      </c>
      <c r="M585" s="13">
        <f>N585*0.907185</f>
        <v>5.8059840000000005</v>
      </c>
      <c r="N585" s="36">
        <v>6.4</v>
      </c>
      <c r="O585" s="12"/>
      <c r="P585" s="21"/>
      <c r="Q585" s="36"/>
      <c r="R585" s="21"/>
      <c r="S585" s="10" t="s">
        <v>71</v>
      </c>
      <c r="T585" s="36"/>
      <c r="U585" s="21">
        <v>214</v>
      </c>
      <c r="V585" s="36">
        <v>69</v>
      </c>
      <c r="W585" s="36" t="s">
        <v>72</v>
      </c>
      <c r="X585" s="36" t="s">
        <v>73</v>
      </c>
      <c r="Y585" s="10" t="s">
        <v>54</v>
      </c>
      <c r="Z585" s="21">
        <v>458</v>
      </c>
      <c r="AA585" s="36" t="s">
        <v>99</v>
      </c>
      <c r="AB585" s="36" t="s">
        <v>4319</v>
      </c>
      <c r="AC585" s="36" t="s">
        <v>4320</v>
      </c>
      <c r="AE585" s="44" t="s">
        <v>100</v>
      </c>
      <c r="AF585" s="44" t="s">
        <v>94</v>
      </c>
      <c r="AG585" s="15" t="s">
        <v>101</v>
      </c>
      <c r="AH585" s="44">
        <v>38.280355</v>
      </c>
      <c r="AI585" s="44">
        <v>-89.659075999999999</v>
      </c>
      <c r="AJ585" s="10" t="s">
        <v>58</v>
      </c>
      <c r="AK585" s="44">
        <v>2011</v>
      </c>
      <c r="AL585" s="44"/>
      <c r="AM585" s="44"/>
      <c r="AN585" s="44"/>
      <c r="AO585" s="44"/>
      <c r="AP585" s="36"/>
    </row>
    <row r="586" spans="1:42" ht="13">
      <c r="A586" s="8" t="s">
        <v>3023</v>
      </c>
      <c r="B586" s="9" t="s">
        <v>3024</v>
      </c>
      <c r="D586" s="43" t="s">
        <v>3025</v>
      </c>
      <c r="F586" t="s">
        <v>65</v>
      </c>
      <c r="G586" s="44" t="s">
        <v>309</v>
      </c>
      <c r="H586" s="82" t="s">
        <v>67</v>
      </c>
      <c r="J586" t="s">
        <v>3026</v>
      </c>
      <c r="K586" s="44" t="s">
        <v>3027</v>
      </c>
      <c r="L586" s="36" t="s">
        <v>70</v>
      </c>
      <c r="M586" s="13">
        <f>N586*0.907185</f>
        <v>3.6287400000000001</v>
      </c>
      <c r="N586">
        <v>4</v>
      </c>
      <c r="O586" s="12" t="s">
        <v>50</v>
      </c>
      <c r="P586" s="21">
        <f>Q586*0.907185</f>
        <v>140.613675</v>
      </c>
      <c r="Q586">
        <v>155</v>
      </c>
      <c r="R586" s="13">
        <f>P586/M586</f>
        <v>38.75</v>
      </c>
      <c r="S586" s="44" t="s">
        <v>71</v>
      </c>
      <c r="U586" s="39"/>
      <c r="V586" s="36">
        <v>446</v>
      </c>
      <c r="W586" s="36" t="s">
        <v>72</v>
      </c>
      <c r="X586" s="12" t="s">
        <v>73</v>
      </c>
      <c r="Y586" s="10" t="s">
        <v>110</v>
      </c>
      <c r="Z586" s="21"/>
      <c r="AC586" t="s">
        <v>2774</v>
      </c>
      <c r="AE586" t="s">
        <v>124</v>
      </c>
      <c r="AF586" t="s">
        <v>94</v>
      </c>
      <c r="AG586" s="15" t="s">
        <v>101</v>
      </c>
      <c r="AH586" s="36">
        <v>39.121617000000001</v>
      </c>
      <c r="AI586" s="36">
        <v>-79.969245999999998</v>
      </c>
      <c r="AJ586" s="36" t="s">
        <v>79</v>
      </c>
      <c r="AK586">
        <v>2022</v>
      </c>
    </row>
    <row r="587" spans="1:42" ht="13">
      <c r="A587" s="8" t="s">
        <v>3223</v>
      </c>
      <c r="B587" s="82" t="s">
        <v>3224</v>
      </c>
      <c r="C587" s="82" t="s">
        <v>3225</v>
      </c>
      <c r="D587" s="19" t="s">
        <v>3226</v>
      </c>
      <c r="E587" s="19" t="s">
        <v>3227</v>
      </c>
      <c r="F587" t="s">
        <v>65</v>
      </c>
      <c r="G587" s="44" t="s">
        <v>66</v>
      </c>
      <c r="H587" s="82" t="s">
        <v>67</v>
      </c>
      <c r="I587" s="82"/>
      <c r="J587" s="44" t="s">
        <v>3228</v>
      </c>
      <c r="K587" s="44" t="s">
        <v>3229</v>
      </c>
      <c r="L587" s="12" t="s">
        <v>70</v>
      </c>
      <c r="M587" s="21">
        <v>4</v>
      </c>
      <c r="O587" s="12" t="s">
        <v>50</v>
      </c>
      <c r="P587">
        <v>394.67</v>
      </c>
      <c r="R587" s="13">
        <f>P587/M587</f>
        <v>98.667500000000004</v>
      </c>
      <c r="S587" s="44" t="s">
        <v>71</v>
      </c>
      <c r="U587" s="39">
        <v>103.58</v>
      </c>
      <c r="V587" s="44">
        <v>456</v>
      </c>
      <c r="W587" s="36" t="s">
        <v>72</v>
      </c>
      <c r="X587" s="44" t="s">
        <v>88</v>
      </c>
      <c r="Z587" s="44">
        <v>50</v>
      </c>
      <c r="AA587" t="s">
        <v>3230</v>
      </c>
      <c r="AB587" s="82" t="s">
        <v>3231</v>
      </c>
      <c r="AC587" s="82" t="s">
        <v>3232</v>
      </c>
      <c r="AD587" s="82" t="s">
        <v>667</v>
      </c>
      <c r="AE587" s="82" t="s">
        <v>77</v>
      </c>
      <c r="AF587" s="82" t="s">
        <v>60</v>
      </c>
      <c r="AG587" s="15" t="s">
        <v>78</v>
      </c>
      <c r="AH587" s="77">
        <v>35.581287000000003</v>
      </c>
      <c r="AI587" s="77">
        <v>112.222324</v>
      </c>
      <c r="AJ587" s="10" t="s">
        <v>58</v>
      </c>
      <c r="AL587" s="80">
        <v>70.5</v>
      </c>
      <c r="AM587" s="82"/>
    </row>
    <row r="588" spans="1:42" ht="13">
      <c r="A588" s="8" t="s">
        <v>5917</v>
      </c>
      <c r="B588" s="82" t="s">
        <v>5918</v>
      </c>
      <c r="C588" s="82" t="s">
        <v>5919</v>
      </c>
      <c r="D588" s="19" t="s">
        <v>5920</v>
      </c>
      <c r="E588" s="19" t="s">
        <v>5921</v>
      </c>
      <c r="F588" s="36" t="s">
        <v>46</v>
      </c>
      <c r="G588" s="82"/>
      <c r="I588" s="82"/>
      <c r="J588" s="44" t="s">
        <v>5922</v>
      </c>
      <c r="K588" s="44" t="s">
        <v>5923</v>
      </c>
      <c r="L588" s="36" t="s">
        <v>70</v>
      </c>
      <c r="M588" s="21">
        <v>10</v>
      </c>
      <c r="O588" s="12" t="s">
        <v>50</v>
      </c>
      <c r="P588">
        <v>787.76</v>
      </c>
      <c r="R588" s="13">
        <f>P588/M588</f>
        <v>78.775999999999996</v>
      </c>
      <c r="S588" s="44" t="s">
        <v>71</v>
      </c>
      <c r="U588" s="39">
        <v>51.149000000000001</v>
      </c>
      <c r="V588" s="44">
        <v>456</v>
      </c>
      <c r="W588" s="36" t="s">
        <v>72</v>
      </c>
      <c r="X588" s="12" t="s">
        <v>73</v>
      </c>
      <c r="AB588" s="82" t="s">
        <v>4140</v>
      </c>
      <c r="AC588" s="82" t="s">
        <v>570</v>
      </c>
      <c r="AD588" s="82" t="s">
        <v>571</v>
      </c>
      <c r="AE588" s="82" t="s">
        <v>572</v>
      </c>
      <c r="AF588" s="82" t="s">
        <v>60</v>
      </c>
      <c r="AG588" s="15" t="s">
        <v>78</v>
      </c>
      <c r="AH588" s="77">
        <v>39.810538000000001</v>
      </c>
      <c r="AI588" s="77">
        <v>111.214212</v>
      </c>
      <c r="AJ588" s="10" t="s">
        <v>58</v>
      </c>
      <c r="AL588" s="80">
        <v>56.3</v>
      </c>
      <c r="AM588" s="82"/>
    </row>
    <row r="589" spans="1:42" ht="13">
      <c r="A589" s="8" t="s">
        <v>6799</v>
      </c>
      <c r="B589" s="44" t="s">
        <v>6800</v>
      </c>
      <c r="C589" s="44"/>
      <c r="D589" s="25" t="s">
        <v>6801</v>
      </c>
      <c r="E589" s="36"/>
      <c r="F589" t="s">
        <v>46</v>
      </c>
      <c r="J589" s="36" t="s">
        <v>6802</v>
      </c>
      <c r="K589" t="s">
        <v>6803</v>
      </c>
      <c r="L589" s="12" t="s">
        <v>49</v>
      </c>
      <c r="M589" s="21">
        <v>28</v>
      </c>
      <c r="O589" s="12" t="s">
        <v>108</v>
      </c>
      <c r="P589" s="21">
        <v>1680</v>
      </c>
      <c r="R589" s="21"/>
      <c r="S589" s="36" t="s">
        <v>51</v>
      </c>
      <c r="T589" s="36" t="s">
        <v>52</v>
      </c>
      <c r="U589" s="39">
        <v>6.5</v>
      </c>
      <c r="V589" s="44">
        <v>50</v>
      </c>
      <c r="W589" s="36" t="s">
        <v>72</v>
      </c>
      <c r="X589" s="44" t="s">
        <v>177</v>
      </c>
      <c r="Y589" s="10" t="s">
        <v>54</v>
      </c>
      <c r="AA589" t="s">
        <v>6804</v>
      </c>
      <c r="AB589" t="s">
        <v>6805</v>
      </c>
      <c r="AE589" s="44" t="s">
        <v>6627</v>
      </c>
      <c r="AF589" s="44" t="s">
        <v>146</v>
      </c>
      <c r="AG589" s="15" t="s">
        <v>157</v>
      </c>
      <c r="AH589" s="44">
        <v>-38.234699999999997</v>
      </c>
      <c r="AI589" s="44">
        <v>146.56399999999999</v>
      </c>
      <c r="AJ589" s="10" t="s">
        <v>58</v>
      </c>
      <c r="AK589" s="44">
        <v>1982</v>
      </c>
      <c r="AL589" s="65">
        <v>28</v>
      </c>
      <c r="AM589" s="36" t="s">
        <v>499</v>
      </c>
      <c r="AN589" t="s">
        <v>6806</v>
      </c>
      <c r="AO589" s="28" t="s">
        <v>6807</v>
      </c>
    </row>
    <row r="590" spans="1:42" ht="13">
      <c r="A590" s="8" t="s">
        <v>4971</v>
      </c>
      <c r="B590" s="65" t="s">
        <v>4972</v>
      </c>
      <c r="C590" t="s">
        <v>4973</v>
      </c>
      <c r="D590" s="62" t="s">
        <v>4974</v>
      </c>
      <c r="E590" s="62" t="s">
        <v>4975</v>
      </c>
      <c r="F590" s="36" t="s">
        <v>46</v>
      </c>
      <c r="G590" s="21"/>
      <c r="J590" s="65" t="s">
        <v>4976</v>
      </c>
      <c r="K590" s="65" t="s">
        <v>4977</v>
      </c>
      <c r="L590" s="12" t="s">
        <v>70</v>
      </c>
      <c r="M590" s="11">
        <v>7.1</v>
      </c>
      <c r="O590" s="12" t="s">
        <v>50</v>
      </c>
      <c r="P590" s="21">
        <v>267</v>
      </c>
      <c r="R590" s="13">
        <f>P590/M590</f>
        <v>37.605633802816904</v>
      </c>
      <c r="S590" s="44" t="s">
        <v>71</v>
      </c>
      <c r="U590" s="27">
        <v>79.45</v>
      </c>
      <c r="V590">
        <v>456</v>
      </c>
      <c r="W590" t="s">
        <v>72</v>
      </c>
      <c r="X590" s="12" t="s">
        <v>73</v>
      </c>
      <c r="Y590" s="10" t="s">
        <v>110</v>
      </c>
      <c r="AC590" t="s">
        <v>4978</v>
      </c>
      <c r="AD590" t="s">
        <v>676</v>
      </c>
      <c r="AE590" t="s">
        <v>77</v>
      </c>
      <c r="AF590" t="s">
        <v>60</v>
      </c>
      <c r="AG590" s="15" t="s">
        <v>78</v>
      </c>
      <c r="AH590">
        <v>36.373933000000001</v>
      </c>
      <c r="AI590">
        <v>113.01989</v>
      </c>
      <c r="AJ590" s="10" t="s">
        <v>58</v>
      </c>
      <c r="AK590">
        <v>1966</v>
      </c>
      <c r="AL590" s="21">
        <v>37</v>
      </c>
    </row>
    <row r="591" spans="1:42" ht="13">
      <c r="A591" s="8" t="s">
        <v>589</v>
      </c>
      <c r="B591" s="82" t="s">
        <v>590</v>
      </c>
      <c r="C591" s="82" t="s">
        <v>591</v>
      </c>
      <c r="D591" s="19" t="s">
        <v>592</v>
      </c>
      <c r="E591" s="19" t="s">
        <v>593</v>
      </c>
      <c r="F591" t="s">
        <v>65</v>
      </c>
      <c r="G591" s="44" t="s">
        <v>105</v>
      </c>
      <c r="H591" s="82" t="s">
        <v>67</v>
      </c>
      <c r="I591" s="82"/>
      <c r="J591" s="44" t="s">
        <v>594</v>
      </c>
      <c r="K591" s="44" t="s">
        <v>595</v>
      </c>
      <c r="L591" s="36" t="s">
        <v>70</v>
      </c>
      <c r="M591" s="11">
        <v>1.2</v>
      </c>
      <c r="O591" s="36" t="s">
        <v>50</v>
      </c>
      <c r="P591">
        <v>180</v>
      </c>
      <c r="R591" s="13">
        <f>P591/M591</f>
        <v>150</v>
      </c>
      <c r="S591" s="44" t="s">
        <v>71</v>
      </c>
      <c r="U591" s="39">
        <v>11.36</v>
      </c>
      <c r="V591" s="44">
        <v>456</v>
      </c>
      <c r="W591" s="36" t="s">
        <v>72</v>
      </c>
      <c r="X591" s="36" t="s">
        <v>73</v>
      </c>
      <c r="Y591" s="10" t="s">
        <v>54</v>
      </c>
      <c r="Z591" s="44">
        <v>550</v>
      </c>
      <c r="AB591" s="82"/>
      <c r="AC591" s="82" t="s">
        <v>559</v>
      </c>
      <c r="AD591" s="82" t="s">
        <v>560</v>
      </c>
      <c r="AE591" s="82" t="s">
        <v>561</v>
      </c>
      <c r="AF591" s="82" t="s">
        <v>60</v>
      </c>
      <c r="AG591" s="15" t="s">
        <v>78</v>
      </c>
      <c r="AH591" s="77">
        <v>41.962114999999997</v>
      </c>
      <c r="AI591" s="77">
        <v>84.532579999999996</v>
      </c>
      <c r="AJ591" s="44" t="s">
        <v>58</v>
      </c>
      <c r="AL591" s="82"/>
      <c r="AM591" s="82"/>
    </row>
    <row r="592" spans="1:42" ht="13">
      <c r="A592" s="8" t="s">
        <v>1187</v>
      </c>
      <c r="B592" s="82" t="s">
        <v>1188</v>
      </c>
      <c r="C592" s="82" t="s">
        <v>1189</v>
      </c>
      <c r="D592" s="19" t="s">
        <v>1190</v>
      </c>
      <c r="E592" s="19" t="s">
        <v>1191</v>
      </c>
      <c r="F592" t="s">
        <v>65</v>
      </c>
      <c r="G592" s="10" t="s">
        <v>66</v>
      </c>
      <c r="H592" s="82" t="s">
        <v>67</v>
      </c>
      <c r="I592" s="82"/>
      <c r="J592" s="44" t="s">
        <v>1192</v>
      </c>
      <c r="K592" t="s">
        <v>1193</v>
      </c>
      <c r="L592" s="12" t="s">
        <v>70</v>
      </c>
      <c r="M592" s="11">
        <v>1.5</v>
      </c>
      <c r="R592" s="21"/>
      <c r="S592" s="44" t="s">
        <v>71</v>
      </c>
      <c r="U592" s="27">
        <v>28.4681</v>
      </c>
      <c r="V592" s="44">
        <v>456</v>
      </c>
      <c r="W592" s="12" t="s">
        <v>72</v>
      </c>
      <c r="X592" s="12" t="s">
        <v>73</v>
      </c>
      <c r="Z592" s="82"/>
      <c r="AA592" s="82"/>
      <c r="AB592" s="82" t="s">
        <v>1194</v>
      </c>
      <c r="AC592" s="82" t="s">
        <v>868</v>
      </c>
      <c r="AD592" s="82" t="s">
        <v>869</v>
      </c>
      <c r="AE592" s="82" t="s">
        <v>572</v>
      </c>
      <c r="AF592" s="82" t="s">
        <v>60</v>
      </c>
      <c r="AG592" s="15" t="s">
        <v>78</v>
      </c>
      <c r="AH592" s="77">
        <v>39.562707000000003</v>
      </c>
      <c r="AI592" s="77">
        <v>106.91727</v>
      </c>
      <c r="AJ592" s="10" t="s">
        <v>58</v>
      </c>
      <c r="AL592" s="80">
        <v>52.6</v>
      </c>
      <c r="AM592" s="82"/>
    </row>
    <row r="593" spans="1:42" ht="13">
      <c r="A593" s="8" t="s">
        <v>462</v>
      </c>
      <c r="B593" s="82" t="s">
        <v>463</v>
      </c>
      <c r="C593" s="82"/>
      <c r="D593" s="25" t="s">
        <v>464</v>
      </c>
      <c r="E593" s="36"/>
      <c r="F593" t="s">
        <v>65</v>
      </c>
      <c r="G593" s="44" t="s">
        <v>84</v>
      </c>
      <c r="H593" s="82" t="s">
        <v>67</v>
      </c>
      <c r="J593" s="36" t="s">
        <v>144</v>
      </c>
      <c r="K593" s="36" t="s">
        <v>144</v>
      </c>
      <c r="L593" s="36" t="s">
        <v>70</v>
      </c>
      <c r="M593" s="11">
        <f>N593*0.907185</f>
        <v>1.088622</v>
      </c>
      <c r="N593">
        <v>1.2</v>
      </c>
      <c r="O593" s="12" t="s">
        <v>50</v>
      </c>
      <c r="P593" s="21">
        <f>Q593*0.907185</f>
        <v>22.679625000000001</v>
      </c>
      <c r="Q593">
        <v>25</v>
      </c>
      <c r="R593" s="13">
        <f t="shared" ref="R593:R616" si="28">P593/M593</f>
        <v>20.833333333333336</v>
      </c>
      <c r="S593" s="44" t="s">
        <v>71</v>
      </c>
      <c r="U593" s="27"/>
      <c r="V593" s="36">
        <v>373</v>
      </c>
      <c r="W593" s="36" t="s">
        <v>72</v>
      </c>
      <c r="X593" s="12" t="s">
        <v>73</v>
      </c>
      <c r="Y593" s="10" t="s">
        <v>110</v>
      </c>
      <c r="AA593" t="s">
        <v>465</v>
      </c>
      <c r="AB593" t="s">
        <v>466</v>
      </c>
      <c r="AC593" t="s">
        <v>467</v>
      </c>
      <c r="AE593" s="82" t="s">
        <v>124</v>
      </c>
      <c r="AF593" s="82" t="s">
        <v>94</v>
      </c>
      <c r="AG593" s="15" t="s">
        <v>101</v>
      </c>
      <c r="AH593" s="77">
        <v>37.810788000000002</v>
      </c>
      <c r="AI593" s="77">
        <v>-81.980970999999997</v>
      </c>
      <c r="AJ593" s="36" t="s">
        <v>79</v>
      </c>
      <c r="AK593" s="77">
        <v>2020</v>
      </c>
      <c r="AL593" s="82"/>
      <c r="AM593" s="82"/>
      <c r="AN593" s="82"/>
      <c r="AO593" s="44"/>
    </row>
    <row r="594" spans="1:42" ht="13">
      <c r="A594" s="8" t="s">
        <v>3573</v>
      </c>
      <c r="B594" s="15" t="s">
        <v>3574</v>
      </c>
      <c r="C594" s="9"/>
      <c r="D594" s="25" t="s">
        <v>3575</v>
      </c>
      <c r="E594" s="12"/>
      <c r="F594" t="s">
        <v>46</v>
      </c>
      <c r="J594" t="s">
        <v>3576</v>
      </c>
      <c r="K594" s="36" t="s">
        <v>1409</v>
      </c>
      <c r="L594" s="12" t="s">
        <v>49</v>
      </c>
      <c r="M594" s="11">
        <f>N594*0.907185</f>
        <v>4.6266435000000001</v>
      </c>
      <c r="N594">
        <v>5.0999999999999996</v>
      </c>
      <c r="O594" s="12" t="s">
        <v>50</v>
      </c>
      <c r="P594" s="21">
        <f>Q594*0.907185</f>
        <v>325.22582249999999</v>
      </c>
      <c r="Q594">
        <v>358.5</v>
      </c>
      <c r="R594" s="13">
        <f t="shared" si="28"/>
        <v>70.294117647058826</v>
      </c>
      <c r="S594" s="44" t="s">
        <v>71</v>
      </c>
      <c r="T594" s="12" t="s">
        <v>197</v>
      </c>
      <c r="U594" s="27"/>
      <c r="V594" s="36">
        <v>114</v>
      </c>
      <c r="W594" s="36" t="s">
        <v>58</v>
      </c>
      <c r="X594" s="36" t="s">
        <v>73</v>
      </c>
      <c r="Y594" s="10" t="s">
        <v>54</v>
      </c>
      <c r="Z594" s="21">
        <v>231</v>
      </c>
      <c r="AA594" t="s">
        <v>99</v>
      </c>
      <c r="AB594" t="s">
        <v>3577</v>
      </c>
      <c r="AC594" t="s">
        <v>3578</v>
      </c>
      <c r="AE594" s="9" t="s">
        <v>100</v>
      </c>
      <c r="AF594" s="9" t="s">
        <v>94</v>
      </c>
      <c r="AG594" s="15" t="s">
        <v>101</v>
      </c>
      <c r="AH594" s="9">
        <v>37.838678000000002</v>
      </c>
      <c r="AI594" s="9">
        <v>-88.829532999999998</v>
      </c>
      <c r="AJ594" s="10" t="s">
        <v>58</v>
      </c>
      <c r="AK594" s="9">
        <v>2005</v>
      </c>
      <c r="AL594" s="9"/>
      <c r="AM594" s="9"/>
      <c r="AN594" s="9"/>
      <c r="AO594" s="9"/>
    </row>
    <row r="595" spans="1:42" ht="13">
      <c r="A595" s="8" t="s">
        <v>6170</v>
      </c>
      <c r="B595" s="15" t="s">
        <v>6171</v>
      </c>
      <c r="C595" s="44"/>
      <c r="D595" s="25" t="s">
        <v>6172</v>
      </c>
      <c r="E595" s="36"/>
      <c r="F595" s="36" t="s">
        <v>65</v>
      </c>
      <c r="G595" s="44" t="s">
        <v>105</v>
      </c>
      <c r="H595" s="82" t="s">
        <v>67</v>
      </c>
      <c r="J595" s="36" t="s">
        <v>356</v>
      </c>
      <c r="K595" t="s">
        <v>357</v>
      </c>
      <c r="L595" s="36" t="s">
        <v>70</v>
      </c>
      <c r="M595" s="21">
        <v>12</v>
      </c>
      <c r="O595" s="12" t="s">
        <v>50</v>
      </c>
      <c r="P595" s="21">
        <v>123.28</v>
      </c>
      <c r="R595" s="13">
        <f t="shared" si="28"/>
        <v>10.273333333333333</v>
      </c>
      <c r="S595" s="12" t="s">
        <v>51</v>
      </c>
      <c r="T595" s="36" t="s">
        <v>52</v>
      </c>
      <c r="U595" s="39"/>
      <c r="V595" s="44">
        <v>50</v>
      </c>
      <c r="W595" s="36" t="s">
        <v>72</v>
      </c>
      <c r="X595" s="36" t="s">
        <v>53</v>
      </c>
      <c r="Y595" s="10" t="s">
        <v>54</v>
      </c>
      <c r="Z595" s="36"/>
      <c r="AA595" t="s">
        <v>2901</v>
      </c>
      <c r="AB595" s="36"/>
      <c r="AD595" t="s">
        <v>6173</v>
      </c>
      <c r="AE595" s="44" t="s">
        <v>179</v>
      </c>
      <c r="AF595" s="44" t="s">
        <v>172</v>
      </c>
      <c r="AG595" s="15" t="s">
        <v>180</v>
      </c>
      <c r="AH595" s="44">
        <v>23.392302999999998</v>
      </c>
      <c r="AI595" s="44">
        <v>83.211612000000002</v>
      </c>
      <c r="AJ595" s="36" t="s">
        <v>79</v>
      </c>
      <c r="AK595" s="44" t="s">
        <v>114</v>
      </c>
      <c r="AL595" s="44"/>
      <c r="AM595" s="44"/>
      <c r="AN595" s="44"/>
      <c r="AO595" s="44"/>
      <c r="AP595" s="82"/>
    </row>
    <row r="596" spans="1:42" ht="13">
      <c r="A596" s="8" t="s">
        <v>5726</v>
      </c>
      <c r="B596" s="82" t="s">
        <v>5727</v>
      </c>
      <c r="C596" s="82" t="s">
        <v>5728</v>
      </c>
      <c r="D596" s="19" t="s">
        <v>5729</v>
      </c>
      <c r="E596" s="19" t="s">
        <v>5730</v>
      </c>
      <c r="F596" t="s">
        <v>65</v>
      </c>
      <c r="G596" s="44" t="s">
        <v>66</v>
      </c>
      <c r="H596" s="82" t="s">
        <v>67</v>
      </c>
      <c r="I596" s="82"/>
      <c r="J596" s="44" t="s">
        <v>5731</v>
      </c>
      <c r="K596" s="44" t="s">
        <v>5732</v>
      </c>
      <c r="L596" s="12" t="s">
        <v>70</v>
      </c>
      <c r="M596" s="21">
        <v>10</v>
      </c>
      <c r="O596" s="12" t="s">
        <v>50</v>
      </c>
      <c r="P596">
        <v>1527</v>
      </c>
      <c r="R596" s="13">
        <f t="shared" si="28"/>
        <v>152.69999999999999</v>
      </c>
      <c r="S596" s="44" t="s">
        <v>71</v>
      </c>
      <c r="U596" s="27">
        <v>130.578</v>
      </c>
      <c r="V596" s="44">
        <v>456</v>
      </c>
      <c r="W596" s="36" t="s">
        <v>72</v>
      </c>
      <c r="X596" s="36" t="s">
        <v>53</v>
      </c>
      <c r="Y596" s="10" t="s">
        <v>54</v>
      </c>
      <c r="AA596" t="s">
        <v>860</v>
      </c>
      <c r="AB596" s="82" t="s">
        <v>5733</v>
      </c>
      <c r="AC596" s="82" t="s">
        <v>5734</v>
      </c>
      <c r="AD596" s="82" t="s">
        <v>860</v>
      </c>
      <c r="AE596" s="82" t="s">
        <v>77</v>
      </c>
      <c r="AF596" s="82" t="s">
        <v>60</v>
      </c>
      <c r="AG596" s="15" t="s">
        <v>78</v>
      </c>
      <c r="AH596" s="77">
        <v>39.840586999999999</v>
      </c>
      <c r="AI596" s="77">
        <v>112.655069</v>
      </c>
      <c r="AJ596" s="44" t="s">
        <v>58</v>
      </c>
      <c r="AL596" s="80">
        <v>94</v>
      </c>
      <c r="AM596" s="82"/>
    </row>
    <row r="597" spans="1:42" ht="13">
      <c r="A597" s="8" t="s">
        <v>6517</v>
      </c>
      <c r="B597" s="44" t="s">
        <v>6519</v>
      </c>
      <c r="C597" s="44"/>
      <c r="D597" s="25" t="s">
        <v>6520</v>
      </c>
      <c r="E597" s="36"/>
      <c r="F597" s="36" t="s">
        <v>46</v>
      </c>
      <c r="J597" s="36" t="s">
        <v>6521</v>
      </c>
      <c r="K597" s="36" t="s">
        <v>6521</v>
      </c>
      <c r="L597" s="36" t="s">
        <v>49</v>
      </c>
      <c r="M597" s="21">
        <v>16</v>
      </c>
      <c r="O597" s="12" t="s">
        <v>50</v>
      </c>
      <c r="P597" s="21">
        <v>825</v>
      </c>
      <c r="R597" s="13">
        <f t="shared" si="28"/>
        <v>51.5625</v>
      </c>
      <c r="S597" s="10" t="s">
        <v>424</v>
      </c>
      <c r="T597" s="36" t="s">
        <v>425</v>
      </c>
      <c r="U597" s="21">
        <v>135</v>
      </c>
      <c r="V597" s="36">
        <v>500</v>
      </c>
      <c r="W597" s="36" t="s">
        <v>58</v>
      </c>
      <c r="X597" s="12" t="s">
        <v>53</v>
      </c>
      <c r="Y597" s="44" t="s">
        <v>54</v>
      </c>
      <c r="Z597" s="21">
        <v>1000</v>
      </c>
      <c r="AA597" s="36" t="s">
        <v>6522</v>
      </c>
      <c r="AB597" s="36" t="s">
        <v>6522</v>
      </c>
      <c r="AC597" s="36"/>
      <c r="AD597" s="36" t="s">
        <v>6523</v>
      </c>
      <c r="AE597" s="44" t="s">
        <v>6518</v>
      </c>
      <c r="AF597" s="44" t="s">
        <v>6518</v>
      </c>
      <c r="AG597" s="15" t="s">
        <v>191</v>
      </c>
      <c r="AH597" s="44">
        <v>18.314710000000002</v>
      </c>
      <c r="AI597" s="44">
        <v>99.719939999999994</v>
      </c>
      <c r="AJ597" s="10" t="s">
        <v>58</v>
      </c>
      <c r="AK597" s="44">
        <v>1978</v>
      </c>
      <c r="AL597" s="44">
        <v>0</v>
      </c>
      <c r="AM597" s="36" t="s">
        <v>499</v>
      </c>
      <c r="AN597" s="36" t="s">
        <v>6524</v>
      </c>
      <c r="AO597" s="25" t="s">
        <v>6525</v>
      </c>
    </row>
    <row r="598" spans="1:42" ht="13">
      <c r="A598" s="8" t="s">
        <v>2998</v>
      </c>
      <c r="B598" s="15" t="s">
        <v>2999</v>
      </c>
      <c r="C598" s="9" t="s">
        <v>3000</v>
      </c>
      <c r="D598" s="28" t="s">
        <v>3001</v>
      </c>
      <c r="F598" s="44" t="s">
        <v>46</v>
      </c>
      <c r="K598" t="s">
        <v>3002</v>
      </c>
      <c r="L598" s="44" t="s">
        <v>49</v>
      </c>
      <c r="M598" s="13">
        <v>3.6</v>
      </c>
      <c r="O598" s="36" t="s">
        <v>50</v>
      </c>
      <c r="P598">
        <v>56.7</v>
      </c>
      <c r="R598" s="13">
        <f t="shared" si="28"/>
        <v>15.75</v>
      </c>
      <c r="S598" s="12" t="s">
        <v>51</v>
      </c>
      <c r="T598" s="44" t="s">
        <v>52</v>
      </c>
      <c r="X598" s="36" t="s">
        <v>73</v>
      </c>
      <c r="Y598" s="10" t="s">
        <v>54</v>
      </c>
      <c r="AA598" t="s">
        <v>805</v>
      </c>
      <c r="AB598" t="s">
        <v>2181</v>
      </c>
      <c r="AC598" t="s">
        <v>902</v>
      </c>
      <c r="AD598" t="s">
        <v>808</v>
      </c>
      <c r="AE598" t="s">
        <v>793</v>
      </c>
      <c r="AF598" t="s">
        <v>482</v>
      </c>
      <c r="AG598" s="15" t="s">
        <v>474</v>
      </c>
      <c r="AH598">
        <v>-25.794458299999999</v>
      </c>
      <c r="AI598">
        <v>29.735704200000001</v>
      </c>
      <c r="AJ598" s="10" t="s">
        <v>58</v>
      </c>
      <c r="AL598" s="44">
        <v>15</v>
      </c>
    </row>
    <row r="599" spans="1:42" ht="13">
      <c r="A599" s="8" t="s">
        <v>4160</v>
      </c>
      <c r="B599" s="9" t="s">
        <v>4161</v>
      </c>
      <c r="C599" s="9" t="s">
        <v>4162</v>
      </c>
      <c r="D599" s="25" t="s">
        <v>4163</v>
      </c>
      <c r="E599" s="36"/>
      <c r="F599" s="36" t="s">
        <v>46</v>
      </c>
      <c r="J599" s="36" t="s">
        <v>438</v>
      </c>
      <c r="K599" t="s">
        <v>357</v>
      </c>
      <c r="L599" s="36" t="s">
        <v>49</v>
      </c>
      <c r="M599" s="53">
        <v>5.21</v>
      </c>
      <c r="O599" s="12" t="s">
        <v>50</v>
      </c>
      <c r="P599" s="21">
        <v>351</v>
      </c>
      <c r="R599" s="13">
        <f t="shared" si="28"/>
        <v>67.370441458733211</v>
      </c>
      <c r="S599" s="36" t="s">
        <v>51</v>
      </c>
      <c r="T599" s="36" t="s">
        <v>52</v>
      </c>
      <c r="U599" s="39">
        <v>17.690000000000001</v>
      </c>
      <c r="V599" s="77">
        <v>110</v>
      </c>
      <c r="W599" s="82" t="s">
        <v>58</v>
      </c>
      <c r="X599" s="12" t="s">
        <v>53</v>
      </c>
      <c r="Y599" s="10" t="s">
        <v>54</v>
      </c>
      <c r="Z599" s="36"/>
      <c r="AA599" t="s">
        <v>383</v>
      </c>
      <c r="AB599" s="36"/>
      <c r="AD599" t="s">
        <v>1752</v>
      </c>
      <c r="AE599" s="44" t="s">
        <v>386</v>
      </c>
      <c r="AF599" s="44" t="s">
        <v>172</v>
      </c>
      <c r="AG599" s="15" t="s">
        <v>180</v>
      </c>
      <c r="AH599" s="44">
        <v>23.889479000000001</v>
      </c>
      <c r="AI599" s="44">
        <v>85.001710000000003</v>
      </c>
      <c r="AJ599" s="10" t="s">
        <v>58</v>
      </c>
      <c r="AK599" s="44">
        <v>2006</v>
      </c>
      <c r="AL599" s="44">
        <v>26</v>
      </c>
      <c r="AM599" s="44"/>
      <c r="AN599" s="44"/>
      <c r="AO599" s="44"/>
      <c r="AP599" s="82"/>
    </row>
    <row r="600" spans="1:42" ht="13">
      <c r="A600" s="8" t="s">
        <v>1742</v>
      </c>
      <c r="B600" s="15" t="s">
        <v>1743</v>
      </c>
      <c r="C600" s="9"/>
      <c r="D600" s="28" t="s">
        <v>1744</v>
      </c>
      <c r="F600" s="44" t="s">
        <v>46</v>
      </c>
      <c r="J600" t="s">
        <v>448</v>
      </c>
      <c r="K600" t="s">
        <v>357</v>
      </c>
      <c r="L600" s="44" t="s">
        <v>49</v>
      </c>
      <c r="M600" s="65">
        <v>2</v>
      </c>
      <c r="O600" s="36" t="s">
        <v>50</v>
      </c>
      <c r="P600">
        <v>13.88</v>
      </c>
      <c r="R600" s="13">
        <f t="shared" si="28"/>
        <v>6.94</v>
      </c>
      <c r="S600" s="12" t="s">
        <v>51</v>
      </c>
      <c r="T600" s="44" t="s">
        <v>52</v>
      </c>
      <c r="X600" s="44" t="s">
        <v>177</v>
      </c>
      <c r="Y600" s="10" t="s">
        <v>54</v>
      </c>
      <c r="AA600" t="s">
        <v>1745</v>
      </c>
      <c r="AE600" t="s">
        <v>179</v>
      </c>
      <c r="AF600" t="s">
        <v>172</v>
      </c>
      <c r="AG600" s="15" t="s">
        <v>180</v>
      </c>
      <c r="AH600">
        <v>23.365400000000001</v>
      </c>
      <c r="AI600">
        <v>83.226399999999998</v>
      </c>
      <c r="AJ600" s="44" t="s">
        <v>58</v>
      </c>
    </row>
    <row r="601" spans="1:42" ht="13">
      <c r="A601" s="8" t="s">
        <v>4197</v>
      </c>
      <c r="B601" s="15" t="s">
        <v>4198</v>
      </c>
      <c r="C601" s="9" t="s">
        <v>4199</v>
      </c>
      <c r="D601" s="28" t="s">
        <v>4200</v>
      </c>
      <c r="F601" s="36" t="s">
        <v>46</v>
      </c>
      <c r="G601" s="36"/>
      <c r="I601" s="36"/>
      <c r="J601" s="36" t="s">
        <v>4201</v>
      </c>
      <c r="K601" s="36" t="s">
        <v>4202</v>
      </c>
      <c r="L601" s="36" t="s">
        <v>49</v>
      </c>
      <c r="M601" s="13">
        <v>5.3</v>
      </c>
      <c r="N601" s="36"/>
      <c r="O601" s="12" t="s">
        <v>50</v>
      </c>
      <c r="P601" s="21">
        <v>160</v>
      </c>
      <c r="Q601" s="36"/>
      <c r="R601" s="13">
        <f t="shared" si="28"/>
        <v>30.188679245283019</v>
      </c>
      <c r="S601" s="36" t="s">
        <v>51</v>
      </c>
      <c r="T601" s="36" t="s">
        <v>52</v>
      </c>
      <c r="U601" s="39"/>
      <c r="V601" s="44">
        <v>50</v>
      </c>
      <c r="W601" s="36" t="s">
        <v>72</v>
      </c>
      <c r="X601" s="36" t="s">
        <v>53</v>
      </c>
      <c r="Y601" s="10" t="s">
        <v>54</v>
      </c>
      <c r="Z601" s="36">
        <v>450</v>
      </c>
      <c r="AA601" s="36"/>
      <c r="AB601" s="36"/>
      <c r="AD601" s="36"/>
      <c r="AE601" s="44" t="s">
        <v>4203</v>
      </c>
      <c r="AF601" s="44" t="s">
        <v>3462</v>
      </c>
      <c r="AG601" s="15" t="s">
        <v>92</v>
      </c>
      <c r="AH601" s="44">
        <v>51.374502</v>
      </c>
      <c r="AI601" s="44">
        <v>61.901682999999998</v>
      </c>
      <c r="AJ601" s="10" t="s">
        <v>58</v>
      </c>
      <c r="AK601" s="44"/>
      <c r="AL601" s="44"/>
      <c r="AM601" s="44"/>
      <c r="AN601" s="44"/>
      <c r="AO601" s="44"/>
    </row>
    <row r="602" spans="1:42" ht="13">
      <c r="A602" s="8" t="s">
        <v>5897</v>
      </c>
      <c r="B602" s="65" t="s">
        <v>5898</v>
      </c>
      <c r="C602" t="s">
        <v>5899</v>
      </c>
      <c r="D602" s="62" t="s">
        <v>5900</v>
      </c>
      <c r="E602" s="62" t="s">
        <v>5901</v>
      </c>
      <c r="F602" s="36" t="s">
        <v>46</v>
      </c>
      <c r="G602" s="21"/>
      <c r="J602" s="65" t="s">
        <v>5902</v>
      </c>
      <c r="K602" s="65" t="s">
        <v>3778</v>
      </c>
      <c r="L602" s="36" t="s">
        <v>70</v>
      </c>
      <c r="M602" s="21">
        <v>10</v>
      </c>
      <c r="O602" s="12" t="s">
        <v>50</v>
      </c>
      <c r="P602" s="21">
        <v>1299.2094</v>
      </c>
      <c r="R602" s="13">
        <f t="shared" si="28"/>
        <v>129.92094</v>
      </c>
      <c r="S602" s="10" t="s">
        <v>71</v>
      </c>
      <c r="U602" s="39">
        <v>104.2924</v>
      </c>
      <c r="V602">
        <v>456</v>
      </c>
      <c r="W602" t="s">
        <v>72</v>
      </c>
      <c r="X602" s="12" t="s">
        <v>73</v>
      </c>
      <c r="Y602" s="44" t="s">
        <v>54</v>
      </c>
      <c r="AC602" t="s">
        <v>5903</v>
      </c>
      <c r="AD602" t="s">
        <v>692</v>
      </c>
      <c r="AE602" t="s">
        <v>77</v>
      </c>
      <c r="AF602" t="s">
        <v>60</v>
      </c>
      <c r="AG602" s="15" t="s">
        <v>78</v>
      </c>
      <c r="AH602">
        <v>39.179445999999999</v>
      </c>
      <c r="AI602">
        <v>112.42082499999999</v>
      </c>
      <c r="AJ602" s="10" t="s">
        <v>58</v>
      </c>
      <c r="AK602">
        <v>2016</v>
      </c>
      <c r="AL602" s="21">
        <v>104.3</v>
      </c>
    </row>
    <row r="603" spans="1:42" ht="13">
      <c r="A603" s="8" t="s">
        <v>3409</v>
      </c>
      <c r="B603" s="15" t="s">
        <v>3410</v>
      </c>
      <c r="C603" s="9" t="s">
        <v>3411</v>
      </c>
      <c r="D603" s="28" t="s">
        <v>3412</v>
      </c>
      <c r="F603" s="44" t="s">
        <v>46</v>
      </c>
      <c r="J603" t="s">
        <v>1212</v>
      </c>
      <c r="K603" t="s">
        <v>357</v>
      </c>
      <c r="L603" s="44" t="s">
        <v>49</v>
      </c>
      <c r="M603" s="11">
        <v>4.1399999999999997</v>
      </c>
      <c r="O603" s="12" t="s">
        <v>50</v>
      </c>
      <c r="P603">
        <v>18.920000000000002</v>
      </c>
      <c r="R603" s="13">
        <f t="shared" si="28"/>
        <v>4.5700483091787447</v>
      </c>
      <c r="S603" s="36" t="s">
        <v>51</v>
      </c>
      <c r="T603" s="44" t="s">
        <v>52</v>
      </c>
      <c r="U603">
        <v>16.36</v>
      </c>
      <c r="X603" s="44" t="s">
        <v>177</v>
      </c>
      <c r="Y603" s="44" t="s">
        <v>54</v>
      </c>
      <c r="AA603" t="s">
        <v>513</v>
      </c>
      <c r="AE603" t="s">
        <v>461</v>
      </c>
      <c r="AF603" t="s">
        <v>172</v>
      </c>
      <c r="AG603" s="15" t="s">
        <v>180</v>
      </c>
      <c r="AH603">
        <v>20.8764</v>
      </c>
      <c r="AI603">
        <v>79.223500000000001</v>
      </c>
      <c r="AJ603" s="10" t="s">
        <v>58</v>
      </c>
    </row>
    <row r="604" spans="1:42" ht="13">
      <c r="A604" s="8" t="s">
        <v>1746</v>
      </c>
      <c r="B604" s="44" t="s">
        <v>1747</v>
      </c>
      <c r="C604" s="44"/>
      <c r="D604" s="28" t="s">
        <v>1748</v>
      </c>
      <c r="F604" s="44" t="s">
        <v>46</v>
      </c>
      <c r="J604" t="s">
        <v>459</v>
      </c>
      <c r="K604" t="s">
        <v>357</v>
      </c>
      <c r="L604" s="44" t="s">
        <v>49</v>
      </c>
      <c r="M604" s="65">
        <v>2</v>
      </c>
      <c r="O604" s="12" t="s">
        <v>50</v>
      </c>
      <c r="P604">
        <v>22.74</v>
      </c>
      <c r="R604" s="13">
        <f t="shared" si="28"/>
        <v>11.37</v>
      </c>
      <c r="S604" s="36" t="s">
        <v>51</v>
      </c>
      <c r="T604" s="44" t="s">
        <v>52</v>
      </c>
      <c r="X604" s="44" t="s">
        <v>177</v>
      </c>
      <c r="Y604" s="44" t="s">
        <v>54</v>
      </c>
      <c r="AA604" t="s">
        <v>513</v>
      </c>
      <c r="AE604" t="s">
        <v>461</v>
      </c>
      <c r="AF604" t="s">
        <v>172</v>
      </c>
      <c r="AG604" s="15" t="s">
        <v>180</v>
      </c>
      <c r="AH604">
        <v>20.8565</v>
      </c>
      <c r="AI604">
        <v>79.254400000000004</v>
      </c>
      <c r="AJ604" s="10" t="s">
        <v>58</v>
      </c>
    </row>
    <row r="605" spans="1:42" ht="13">
      <c r="A605" s="8" t="s">
        <v>481</v>
      </c>
      <c r="B605" s="15" t="s">
        <v>483</v>
      </c>
      <c r="C605" s="9"/>
      <c r="D605" s="28" t="s">
        <v>484</v>
      </c>
      <c r="F605" t="s">
        <v>65</v>
      </c>
      <c r="G605" s="44" t="s">
        <v>66</v>
      </c>
      <c r="H605" s="82" t="s">
        <v>67</v>
      </c>
      <c r="I605" s="44" t="s">
        <v>219</v>
      </c>
      <c r="J605" t="s">
        <v>485</v>
      </c>
      <c r="K605" s="44" t="s">
        <v>486</v>
      </c>
      <c r="L605" s="36" t="s">
        <v>70</v>
      </c>
      <c r="M605" s="11">
        <v>1.1000000000000001</v>
      </c>
      <c r="O605" s="12" t="s">
        <v>50</v>
      </c>
      <c r="P605" s="21">
        <v>188.3</v>
      </c>
      <c r="Q605" s="36"/>
      <c r="R605" s="13">
        <f t="shared" si="28"/>
        <v>171.18181818181819</v>
      </c>
      <c r="S605" s="12" t="s">
        <v>51</v>
      </c>
      <c r="T605" s="36" t="s">
        <v>52</v>
      </c>
      <c r="U605" s="39">
        <v>81.900000000000006</v>
      </c>
      <c r="V605" s="77">
        <v>17</v>
      </c>
      <c r="W605" s="82" t="s">
        <v>58</v>
      </c>
      <c r="X605" s="36" t="s">
        <v>73</v>
      </c>
      <c r="Y605" s="10" t="s">
        <v>255</v>
      </c>
      <c r="AA605" t="s">
        <v>487</v>
      </c>
      <c r="AB605" t="s">
        <v>488</v>
      </c>
      <c r="AC605" t="s">
        <v>489</v>
      </c>
      <c r="AD605" t="s">
        <v>490</v>
      </c>
      <c r="AE605" s="44" t="s">
        <v>491</v>
      </c>
      <c r="AF605" s="44" t="s">
        <v>482</v>
      </c>
      <c r="AG605" s="15" t="s">
        <v>474</v>
      </c>
      <c r="AH605" s="44">
        <v>-22.803733000000001</v>
      </c>
      <c r="AI605" s="44">
        <v>29.962367</v>
      </c>
      <c r="AJ605" s="10" t="s">
        <v>58</v>
      </c>
      <c r="AK605" s="44">
        <v>2020</v>
      </c>
      <c r="AL605" s="44">
        <v>9</v>
      </c>
      <c r="AM605" s="44"/>
      <c r="AN605" s="44"/>
      <c r="AO605" s="44"/>
    </row>
    <row r="606" spans="1:42" ht="13">
      <c r="A606" s="8" t="s">
        <v>481</v>
      </c>
      <c r="B606" s="44" t="s">
        <v>483</v>
      </c>
      <c r="C606" s="44"/>
      <c r="D606" s="25" t="s">
        <v>484</v>
      </c>
      <c r="E606" s="36"/>
      <c r="F606" s="36" t="s">
        <v>65</v>
      </c>
      <c r="G606" s="44" t="s">
        <v>105</v>
      </c>
      <c r="H606" s="82" t="s">
        <v>85</v>
      </c>
      <c r="I606" s="44" t="s">
        <v>1313</v>
      </c>
      <c r="J606" s="36" t="s">
        <v>485</v>
      </c>
      <c r="K606" s="44" t="s">
        <v>486</v>
      </c>
      <c r="L606" s="36" t="s">
        <v>70</v>
      </c>
      <c r="M606" s="13">
        <v>1.6</v>
      </c>
      <c r="O606" s="12" t="s">
        <v>50</v>
      </c>
      <c r="P606" s="21">
        <v>188.3</v>
      </c>
      <c r="R606" s="13">
        <f t="shared" si="28"/>
        <v>117.6875</v>
      </c>
      <c r="S606" s="36" t="s">
        <v>51</v>
      </c>
      <c r="T606" s="36" t="s">
        <v>52</v>
      </c>
      <c r="U606" s="39">
        <v>81.900000000000006</v>
      </c>
      <c r="V606" s="77">
        <v>30</v>
      </c>
      <c r="W606" s="82" t="s">
        <v>58</v>
      </c>
      <c r="X606" s="36" t="s">
        <v>73</v>
      </c>
      <c r="Y606" s="44" t="s">
        <v>255</v>
      </c>
      <c r="Z606" s="21">
        <v>650</v>
      </c>
      <c r="AA606" t="s">
        <v>487</v>
      </c>
      <c r="AB606" t="s">
        <v>488</v>
      </c>
      <c r="AC606" t="s">
        <v>489</v>
      </c>
      <c r="AD606" t="s">
        <v>490</v>
      </c>
      <c r="AE606" s="44" t="s">
        <v>491</v>
      </c>
      <c r="AF606" s="44" t="s">
        <v>482</v>
      </c>
      <c r="AG606" s="15" t="s">
        <v>474</v>
      </c>
      <c r="AH606" s="44">
        <v>-22.803733000000001</v>
      </c>
      <c r="AI606" s="44">
        <v>29.962367</v>
      </c>
      <c r="AJ606" s="36" t="s">
        <v>79</v>
      </c>
      <c r="AK606" s="44">
        <v>2022</v>
      </c>
      <c r="AL606" s="65">
        <v>29</v>
      </c>
      <c r="AM606" s="44"/>
      <c r="AN606" s="44"/>
      <c r="AO606" s="44"/>
    </row>
    <row r="607" spans="1:42" ht="13">
      <c r="A607" s="8" t="s">
        <v>4223</v>
      </c>
      <c r="B607" s="44" t="s">
        <v>4224</v>
      </c>
      <c r="C607" s="44"/>
      <c r="D607" s="25" t="s">
        <v>4225</v>
      </c>
      <c r="E607" s="36"/>
      <c r="F607" t="s">
        <v>46</v>
      </c>
      <c r="G607" s="44" t="s">
        <v>421</v>
      </c>
      <c r="J607" s="44" t="s">
        <v>4226</v>
      </c>
      <c r="K607" t="s">
        <v>1317</v>
      </c>
      <c r="L607" s="12" t="s">
        <v>49</v>
      </c>
      <c r="M607" s="13">
        <v>5.4</v>
      </c>
      <c r="O607" s="12" t="s">
        <v>50</v>
      </c>
      <c r="P607" s="21">
        <v>68.14</v>
      </c>
      <c r="R607" s="13">
        <f t="shared" si="28"/>
        <v>12.618518518518517</v>
      </c>
      <c r="S607" s="44" t="s">
        <v>71</v>
      </c>
      <c r="T607" s="44" t="s">
        <v>153</v>
      </c>
      <c r="U607" s="27"/>
      <c r="V607" s="36">
        <v>300</v>
      </c>
      <c r="W607" s="12" t="s">
        <v>58</v>
      </c>
      <c r="X607" s="12" t="s">
        <v>73</v>
      </c>
      <c r="Y607" s="44" t="s">
        <v>54</v>
      </c>
      <c r="AA607" t="s">
        <v>1306</v>
      </c>
      <c r="AB607" t="s">
        <v>4227</v>
      </c>
      <c r="AE607" s="44" t="s">
        <v>156</v>
      </c>
      <c r="AF607" s="44" t="s">
        <v>146</v>
      </c>
      <c r="AG607" s="15" t="s">
        <v>157</v>
      </c>
      <c r="AH607" s="44">
        <v>-33.119110999999997</v>
      </c>
      <c r="AI607" s="44">
        <v>151.46184400000001</v>
      </c>
      <c r="AJ607" s="10" t="s">
        <v>58</v>
      </c>
      <c r="AK607" s="44">
        <v>2005</v>
      </c>
      <c r="AL607" s="44">
        <v>17</v>
      </c>
      <c r="AM607" s="44" t="s">
        <v>115</v>
      </c>
      <c r="AN607" s="44" t="s">
        <v>2439</v>
      </c>
      <c r="AO607" s="25" t="s">
        <v>2440</v>
      </c>
      <c r="AP607" s="44"/>
    </row>
    <row r="608" spans="1:42" ht="13">
      <c r="A608" s="8" t="s">
        <v>3398</v>
      </c>
      <c r="B608" s="82" t="s">
        <v>3399</v>
      </c>
      <c r="C608" s="82" t="s">
        <v>3400</v>
      </c>
      <c r="D608" s="46" t="s">
        <v>3401</v>
      </c>
      <c r="E608" s="19" t="s">
        <v>3402</v>
      </c>
      <c r="F608" t="s">
        <v>65</v>
      </c>
      <c r="G608" s="44" t="s">
        <v>66</v>
      </c>
      <c r="H608" s="82" t="s">
        <v>85</v>
      </c>
      <c r="I608" s="82"/>
      <c r="J608" s="44" t="s">
        <v>3403</v>
      </c>
      <c r="K608" s="44" t="s">
        <v>3404</v>
      </c>
      <c r="L608" s="12" t="s">
        <v>70</v>
      </c>
      <c r="M608" s="13">
        <v>4.0999999999999996</v>
      </c>
      <c r="O608" s="12" t="s">
        <v>50</v>
      </c>
      <c r="P608">
        <v>250.11</v>
      </c>
      <c r="R608" s="13">
        <f t="shared" si="28"/>
        <v>61.002439024390256</v>
      </c>
      <c r="S608" s="10" t="s">
        <v>51</v>
      </c>
      <c r="T608" s="36" t="s">
        <v>52</v>
      </c>
      <c r="U608" s="27">
        <v>15.63</v>
      </c>
      <c r="V608" s="44">
        <v>50</v>
      </c>
      <c r="W608" s="12" t="s">
        <v>72</v>
      </c>
      <c r="X608" s="12" t="s">
        <v>53</v>
      </c>
      <c r="Y608" s="44" t="s">
        <v>54</v>
      </c>
      <c r="Z608" s="82"/>
      <c r="AA608" s="82"/>
      <c r="AB608" s="82" t="s">
        <v>3405</v>
      </c>
      <c r="AC608" s="82" t="s">
        <v>3406</v>
      </c>
      <c r="AD608" s="82" t="s">
        <v>830</v>
      </c>
      <c r="AE608" s="82" t="s">
        <v>572</v>
      </c>
      <c r="AF608" s="82" t="s">
        <v>60</v>
      </c>
      <c r="AG608" s="15" t="s">
        <v>78</v>
      </c>
      <c r="AH608" s="77">
        <v>48.471114999999998</v>
      </c>
      <c r="AI608" s="77">
        <v>116.483529</v>
      </c>
      <c r="AJ608" s="10" t="s">
        <v>58</v>
      </c>
      <c r="AL608" s="80">
        <v>53.63</v>
      </c>
      <c r="AM608" s="82"/>
    </row>
    <row r="609" spans="1:42" ht="13">
      <c r="A609" s="8" t="s">
        <v>6280</v>
      </c>
      <c r="B609" s="24" t="s">
        <v>6281</v>
      </c>
      <c r="C609" s="9"/>
      <c r="D609" s="41" t="s">
        <v>6282</v>
      </c>
      <c r="E609" s="36"/>
      <c r="F609" t="s">
        <v>46</v>
      </c>
      <c r="J609" s="44" t="s">
        <v>6283</v>
      </c>
      <c r="K609" t="s">
        <v>1115</v>
      </c>
      <c r="L609" s="12" t="s">
        <v>49</v>
      </c>
      <c r="M609" s="11">
        <v>13.5</v>
      </c>
      <c r="O609" s="36" t="s">
        <v>50</v>
      </c>
      <c r="P609" s="65">
        <v>81</v>
      </c>
      <c r="R609" s="13">
        <f t="shared" si="28"/>
        <v>6</v>
      </c>
      <c r="S609" s="36" t="s">
        <v>51</v>
      </c>
      <c r="T609" s="36" t="s">
        <v>52</v>
      </c>
      <c r="U609" s="27"/>
      <c r="V609" s="77">
        <v>50</v>
      </c>
      <c r="W609" s="82" t="s">
        <v>58</v>
      </c>
      <c r="X609" s="44" t="s">
        <v>177</v>
      </c>
      <c r="Y609" s="44" t="s">
        <v>54</v>
      </c>
      <c r="Z609" s="21">
        <v>340</v>
      </c>
      <c r="AA609" t="s">
        <v>2752</v>
      </c>
      <c r="AB609" t="s">
        <v>6284</v>
      </c>
      <c r="AE609" s="44" t="s">
        <v>156</v>
      </c>
      <c r="AF609" s="24" t="s">
        <v>146</v>
      </c>
      <c r="AG609" s="15" t="s">
        <v>157</v>
      </c>
      <c r="AH609" s="44">
        <v>-32.294922</v>
      </c>
      <c r="AI609" s="44">
        <v>150.70671200000001</v>
      </c>
      <c r="AJ609" s="10" t="s">
        <v>58</v>
      </c>
      <c r="AK609" s="44">
        <v>1999</v>
      </c>
      <c r="AL609" s="44"/>
      <c r="AM609" s="44"/>
      <c r="AN609" s="44"/>
      <c r="AO609" s="9"/>
    </row>
    <row r="610" spans="1:42" ht="13">
      <c r="A610" s="8" t="s">
        <v>2766</v>
      </c>
      <c r="B610" s="15" t="s">
        <v>2767</v>
      </c>
      <c r="C610" s="9"/>
      <c r="D610" s="28" t="s">
        <v>2768</v>
      </c>
      <c r="F610" s="44" t="s">
        <v>46</v>
      </c>
      <c r="J610" t="s">
        <v>2769</v>
      </c>
      <c r="K610" t="s">
        <v>2770</v>
      </c>
      <c r="L610" s="44" t="s">
        <v>49</v>
      </c>
      <c r="M610" s="13">
        <v>3.06</v>
      </c>
      <c r="O610" s="12" t="s">
        <v>50</v>
      </c>
      <c r="P610">
        <v>170.39</v>
      </c>
      <c r="R610" s="13">
        <f t="shared" si="28"/>
        <v>55.683006535947705</v>
      </c>
      <c r="S610" s="36" t="s">
        <v>51</v>
      </c>
      <c r="T610" s="10" t="s">
        <v>52</v>
      </c>
      <c r="U610">
        <v>20.8</v>
      </c>
      <c r="X610" s="36" t="s">
        <v>53</v>
      </c>
      <c r="Y610" s="10" t="s">
        <v>54</v>
      </c>
      <c r="AA610" t="s">
        <v>1025</v>
      </c>
      <c r="AE610" t="s">
        <v>1026</v>
      </c>
      <c r="AF610" t="s">
        <v>172</v>
      </c>
      <c r="AG610" s="15" t="s">
        <v>180</v>
      </c>
      <c r="AH610">
        <v>21.416699999999999</v>
      </c>
      <c r="AI610">
        <v>73.099999999999994</v>
      </c>
      <c r="AJ610" s="10" t="s">
        <v>58</v>
      </c>
      <c r="AK610">
        <v>2009</v>
      </c>
    </row>
    <row r="611" spans="1:42" ht="13">
      <c r="A611" s="8" t="s">
        <v>3654</v>
      </c>
      <c r="B611" s="9" t="s">
        <v>3655</v>
      </c>
      <c r="C611" s="44"/>
      <c r="D611" s="28" t="s">
        <v>3656</v>
      </c>
      <c r="F611" s="44" t="s">
        <v>46</v>
      </c>
      <c r="J611" t="s">
        <v>3657</v>
      </c>
      <c r="K611" t="s">
        <v>357</v>
      </c>
      <c r="L611" s="44" t="s">
        <v>49</v>
      </c>
      <c r="M611" s="13">
        <v>4.9000000000000004</v>
      </c>
      <c r="O611" s="12" t="s">
        <v>50</v>
      </c>
      <c r="P611">
        <v>101.5</v>
      </c>
      <c r="R611" s="13">
        <f t="shared" si="28"/>
        <v>20.714285714285712</v>
      </c>
      <c r="S611" s="12" t="s">
        <v>51</v>
      </c>
      <c r="T611" s="44" t="s">
        <v>52</v>
      </c>
      <c r="X611" s="10" t="s">
        <v>177</v>
      </c>
      <c r="Y611" s="10" t="s">
        <v>54</v>
      </c>
      <c r="AA611" t="s">
        <v>178</v>
      </c>
      <c r="AE611" t="s">
        <v>179</v>
      </c>
      <c r="AF611" t="s">
        <v>172</v>
      </c>
      <c r="AG611" s="15" t="s">
        <v>180</v>
      </c>
      <c r="AH611">
        <v>22.324999999999999</v>
      </c>
      <c r="AI611">
        <v>82.741600000000005</v>
      </c>
      <c r="AJ611" s="10" t="s">
        <v>58</v>
      </c>
      <c r="AK611">
        <v>1966</v>
      </c>
    </row>
    <row r="612" spans="1:42" ht="13">
      <c r="A612" s="8" t="s">
        <v>4098</v>
      </c>
      <c r="B612" s="15" t="s">
        <v>4099</v>
      </c>
      <c r="D612" s="25" t="s">
        <v>4100</v>
      </c>
      <c r="E612" s="36"/>
      <c r="F612" t="s">
        <v>65</v>
      </c>
      <c r="G612" s="44" t="s">
        <v>421</v>
      </c>
      <c r="H612" s="82" t="s">
        <v>67</v>
      </c>
      <c r="I612" s="36"/>
      <c r="J612" t="s">
        <v>4101</v>
      </c>
      <c r="K612" s="44" t="s">
        <v>4102</v>
      </c>
      <c r="L612" s="36" t="s">
        <v>70</v>
      </c>
      <c r="M612" s="21">
        <v>5</v>
      </c>
      <c r="O612" s="12" t="s">
        <v>50</v>
      </c>
      <c r="P612" s="21">
        <v>54.67</v>
      </c>
      <c r="R612" s="13">
        <f t="shared" si="28"/>
        <v>10.934000000000001</v>
      </c>
      <c r="S612" s="36" t="s">
        <v>51</v>
      </c>
      <c r="T612" s="36" t="s">
        <v>52</v>
      </c>
      <c r="U612" s="39">
        <v>65</v>
      </c>
      <c r="V612" s="44">
        <v>50</v>
      </c>
      <c r="W612" s="36" t="s">
        <v>72</v>
      </c>
      <c r="X612" s="44" t="s">
        <v>177</v>
      </c>
      <c r="Y612" s="10" t="s">
        <v>54</v>
      </c>
      <c r="AA612" t="s">
        <v>1501</v>
      </c>
      <c r="AC612" t="s">
        <v>4103</v>
      </c>
      <c r="AD612" s="36" t="s">
        <v>4104</v>
      </c>
      <c r="AE612" s="44" t="s">
        <v>1268</v>
      </c>
      <c r="AF612" s="36" t="s">
        <v>182</v>
      </c>
      <c r="AG612" s="15" t="s">
        <v>191</v>
      </c>
      <c r="AH612" s="44">
        <v>-2.610055</v>
      </c>
      <c r="AI612" s="44">
        <v>115.525971</v>
      </c>
      <c r="AJ612" s="36" t="s">
        <v>79</v>
      </c>
      <c r="AK612" t="s">
        <v>114</v>
      </c>
      <c r="AL612" s="44"/>
      <c r="AM612" s="44"/>
      <c r="AN612" s="44"/>
      <c r="AO612" s="44"/>
    </row>
    <row r="613" spans="1:42" ht="13">
      <c r="A613" s="8" t="s">
        <v>4733</v>
      </c>
      <c r="B613" s="59" t="s">
        <v>4734</v>
      </c>
      <c r="C613" s="44"/>
      <c r="D613" s="25" t="s">
        <v>4735</v>
      </c>
      <c r="E613" s="12"/>
      <c r="F613" s="36" t="s">
        <v>46</v>
      </c>
      <c r="J613" s="36" t="s">
        <v>1219</v>
      </c>
      <c r="K613" t="s">
        <v>357</v>
      </c>
      <c r="L613" s="12" t="s">
        <v>49</v>
      </c>
      <c r="M613" s="13">
        <v>6.25</v>
      </c>
      <c r="O613" s="12" t="s">
        <v>50</v>
      </c>
      <c r="P613" s="21">
        <v>244.78</v>
      </c>
      <c r="R613" s="13">
        <f t="shared" si="28"/>
        <v>39.1648</v>
      </c>
      <c r="S613" s="36" t="s">
        <v>51</v>
      </c>
      <c r="T613" s="12" t="s">
        <v>52</v>
      </c>
      <c r="U613" s="39">
        <v>15.26</v>
      </c>
      <c r="V613" s="44">
        <v>50</v>
      </c>
      <c r="W613" s="12" t="s">
        <v>72</v>
      </c>
      <c r="X613" s="36" t="s">
        <v>53</v>
      </c>
      <c r="Y613" s="10" t="s">
        <v>54</v>
      </c>
      <c r="Z613" s="36"/>
      <c r="AA613" t="s">
        <v>4736</v>
      </c>
      <c r="AB613" s="36" t="s">
        <v>4737</v>
      </c>
      <c r="AC613" t="s">
        <v>4738</v>
      </c>
      <c r="AD613" t="s">
        <v>1519</v>
      </c>
      <c r="AE613" s="24" t="s">
        <v>455</v>
      </c>
      <c r="AF613" s="44" t="s">
        <v>172</v>
      </c>
      <c r="AG613" s="15" t="s">
        <v>180</v>
      </c>
      <c r="AH613" s="9">
        <v>17.945463</v>
      </c>
      <c r="AI613" s="9">
        <v>80.776821999999996</v>
      </c>
      <c r="AJ613" s="44" t="s">
        <v>58</v>
      </c>
      <c r="AK613" s="44">
        <v>2008</v>
      </c>
      <c r="AL613" s="65">
        <v>40</v>
      </c>
      <c r="AM613" s="9"/>
      <c r="AN613" s="9"/>
      <c r="AO613" s="9"/>
      <c r="AP613" s="82"/>
    </row>
    <row r="614" spans="1:42" ht="13">
      <c r="A614" s="8" t="s">
        <v>1516</v>
      </c>
      <c r="B614" s="15" t="s">
        <v>1517</v>
      </c>
      <c r="C614" s="9"/>
      <c r="D614" s="28" t="s">
        <v>1518</v>
      </c>
      <c r="F614" s="44" t="s">
        <v>46</v>
      </c>
      <c r="J614" t="s">
        <v>453</v>
      </c>
      <c r="K614" t="s">
        <v>357</v>
      </c>
      <c r="L614" s="44" t="s">
        <v>49</v>
      </c>
      <c r="M614" s="13">
        <v>1.8</v>
      </c>
      <c r="O614" s="12" t="s">
        <v>50</v>
      </c>
      <c r="P614">
        <v>58.9</v>
      </c>
      <c r="R614" s="13">
        <f t="shared" si="28"/>
        <v>32.722222222222221</v>
      </c>
      <c r="S614" s="36" t="s">
        <v>51</v>
      </c>
      <c r="T614" s="44" t="s">
        <v>52</v>
      </c>
      <c r="X614" s="44" t="s">
        <v>177</v>
      </c>
      <c r="Y614" s="10" t="s">
        <v>54</v>
      </c>
      <c r="AA614" t="s">
        <v>1519</v>
      </c>
      <c r="AE614" t="s">
        <v>455</v>
      </c>
      <c r="AF614" t="s">
        <v>172</v>
      </c>
      <c r="AG614" s="15" t="s">
        <v>180</v>
      </c>
      <c r="AH614">
        <v>17.975999999999999</v>
      </c>
      <c r="AI614">
        <v>80.834599999999995</v>
      </c>
      <c r="AJ614" s="44" t="s">
        <v>58</v>
      </c>
    </row>
    <row r="615" spans="1:42" ht="13">
      <c r="A615" s="8" t="s">
        <v>2616</v>
      </c>
      <c r="B615" s="44" t="s">
        <v>2617</v>
      </c>
      <c r="C615" s="44"/>
      <c r="D615" s="28" t="s">
        <v>2618</v>
      </c>
      <c r="F615" s="44" t="s">
        <v>46</v>
      </c>
      <c r="J615" t="s">
        <v>2045</v>
      </c>
      <c r="K615" t="s">
        <v>900</v>
      </c>
      <c r="L615" s="44" t="s">
        <v>49</v>
      </c>
      <c r="M615" s="21">
        <v>3</v>
      </c>
      <c r="O615" s="12" t="s">
        <v>50</v>
      </c>
      <c r="P615">
        <v>48</v>
      </c>
      <c r="R615" s="13">
        <f t="shared" si="28"/>
        <v>16</v>
      </c>
      <c r="S615" s="36" t="s">
        <v>51</v>
      </c>
      <c r="T615" s="44" t="s">
        <v>52</v>
      </c>
      <c r="X615" s="44" t="s">
        <v>177</v>
      </c>
      <c r="Y615" s="10" t="s">
        <v>54</v>
      </c>
      <c r="AA615" t="s">
        <v>805</v>
      </c>
      <c r="AF615" t="s">
        <v>482</v>
      </c>
      <c r="AG615" s="15" t="s">
        <v>474</v>
      </c>
      <c r="AH615" s="36">
        <v>-26.225642300000001</v>
      </c>
      <c r="AI615" s="36">
        <v>28.6929835</v>
      </c>
      <c r="AJ615" s="44" t="s">
        <v>58</v>
      </c>
    </row>
    <row r="616" spans="1:42" ht="13">
      <c r="A616" s="8" t="s">
        <v>1487</v>
      </c>
      <c r="B616" s="82" t="s">
        <v>1488</v>
      </c>
      <c r="C616" s="82" t="s">
        <v>1489</v>
      </c>
      <c r="D616" s="19" t="s">
        <v>1490</v>
      </c>
      <c r="E616" s="19" t="s">
        <v>1491</v>
      </c>
      <c r="F616" t="s">
        <v>65</v>
      </c>
      <c r="G616" s="10" t="s">
        <v>66</v>
      </c>
      <c r="H616" s="8" t="s">
        <v>67</v>
      </c>
      <c r="I616" s="82"/>
      <c r="J616" s="44" t="s">
        <v>1492</v>
      </c>
      <c r="K616" s="44" t="s">
        <v>1493</v>
      </c>
      <c r="L616" s="12" t="s">
        <v>70</v>
      </c>
      <c r="M616" s="13">
        <v>1.8</v>
      </c>
      <c r="O616" s="12" t="s">
        <v>50</v>
      </c>
      <c r="P616" s="39">
        <v>154.684</v>
      </c>
      <c r="R616" s="13">
        <f t="shared" si="28"/>
        <v>85.935555555555553</v>
      </c>
      <c r="S616" s="44" t="s">
        <v>71</v>
      </c>
      <c r="U616" s="39">
        <v>17.420000000000002</v>
      </c>
      <c r="V616" s="44">
        <v>456</v>
      </c>
      <c r="W616" s="12" t="s">
        <v>72</v>
      </c>
      <c r="X616" s="12" t="s">
        <v>73</v>
      </c>
      <c r="Z616" s="82"/>
      <c r="AA616" s="82"/>
      <c r="AB616" s="82" t="s">
        <v>1494</v>
      </c>
      <c r="AC616" s="82" t="s">
        <v>859</v>
      </c>
      <c r="AD616" s="82" t="s">
        <v>860</v>
      </c>
      <c r="AE616" s="82" t="s">
        <v>77</v>
      </c>
      <c r="AF616" s="82" t="s">
        <v>60</v>
      </c>
      <c r="AG616" s="15" t="s">
        <v>78</v>
      </c>
      <c r="AH616" s="77">
        <v>39.843423999999999</v>
      </c>
      <c r="AI616" s="77">
        <v>112.871495</v>
      </c>
      <c r="AJ616" s="44" t="s">
        <v>58</v>
      </c>
      <c r="AL616" s="80">
        <v>72</v>
      </c>
      <c r="AM616" s="82"/>
    </row>
    <row r="617" spans="1:42" ht="13">
      <c r="A617" s="8" t="s">
        <v>4210</v>
      </c>
      <c r="B617" s="44" t="s">
        <v>4211</v>
      </c>
      <c r="C617" s="44"/>
      <c r="D617" s="25" t="s">
        <v>4212</v>
      </c>
      <c r="E617" s="36"/>
      <c r="F617" t="s">
        <v>46</v>
      </c>
      <c r="J617" s="36" t="s">
        <v>4213</v>
      </c>
      <c r="K617" s="36" t="s">
        <v>3148</v>
      </c>
      <c r="L617" s="12" t="s">
        <v>49</v>
      </c>
      <c r="M617" s="13">
        <f>N617*0.907185</f>
        <v>5.3523915000000004</v>
      </c>
      <c r="N617">
        <v>5.9</v>
      </c>
      <c r="P617" s="21"/>
      <c r="R617" s="21"/>
      <c r="S617" s="44" t="s">
        <v>71</v>
      </c>
      <c r="U617" s="39"/>
      <c r="V617" s="36">
        <v>373</v>
      </c>
      <c r="W617" s="36" t="s">
        <v>72</v>
      </c>
      <c r="X617" s="12" t="s">
        <v>73</v>
      </c>
      <c r="Y617" s="10" t="s">
        <v>54</v>
      </c>
      <c r="Z617" s="21">
        <v>563</v>
      </c>
      <c r="AA617" t="s">
        <v>465</v>
      </c>
      <c r="AB617" t="s">
        <v>4214</v>
      </c>
      <c r="AC617" t="s">
        <v>3577</v>
      </c>
      <c r="AE617" s="44" t="s">
        <v>124</v>
      </c>
      <c r="AF617" s="44" t="s">
        <v>94</v>
      </c>
      <c r="AG617" s="15" t="s">
        <v>101</v>
      </c>
      <c r="AH617" s="44">
        <v>39.61</v>
      </c>
      <c r="AI617" s="44">
        <v>-80.290000000000006</v>
      </c>
      <c r="AJ617" s="10" t="s">
        <v>58</v>
      </c>
      <c r="AK617" s="44">
        <v>2003</v>
      </c>
      <c r="AL617" s="44"/>
      <c r="AM617" s="44"/>
      <c r="AN617" s="44"/>
      <c r="AO617" s="44"/>
    </row>
    <row r="618" spans="1:42" ht="13">
      <c r="A618" s="8" t="s">
        <v>6788</v>
      </c>
      <c r="B618" s="9" t="s">
        <v>6790</v>
      </c>
      <c r="C618" s="44"/>
      <c r="D618" s="25" t="s">
        <v>6791</v>
      </c>
      <c r="E618" s="36"/>
      <c r="F618" s="36" t="s">
        <v>46</v>
      </c>
      <c r="G618" s="36"/>
      <c r="I618" s="36"/>
      <c r="J618" s="36" t="s">
        <v>6792</v>
      </c>
      <c r="K618" s="36" t="s">
        <v>6793</v>
      </c>
      <c r="L618" s="12" t="s">
        <v>49</v>
      </c>
      <c r="M618" s="21">
        <v>28</v>
      </c>
      <c r="O618" s="12" t="s">
        <v>50</v>
      </c>
      <c r="P618" s="21">
        <v>2096</v>
      </c>
      <c r="Q618" s="36"/>
      <c r="R618" s="13">
        <f>P618/M618</f>
        <v>74.857142857142861</v>
      </c>
      <c r="S618" s="36" t="s">
        <v>51</v>
      </c>
      <c r="T618" s="36" t="s">
        <v>52</v>
      </c>
      <c r="U618" s="21">
        <v>240</v>
      </c>
      <c r="V618" s="77">
        <v>70</v>
      </c>
      <c r="W618" s="82" t="s">
        <v>58</v>
      </c>
      <c r="X618" s="36" t="s">
        <v>53</v>
      </c>
      <c r="Y618" s="10" t="s">
        <v>54</v>
      </c>
      <c r="Z618" s="65">
        <v>7261</v>
      </c>
      <c r="AA618" s="36" t="s">
        <v>6794</v>
      </c>
      <c r="AB618" t="s">
        <v>6795</v>
      </c>
      <c r="AE618" s="44" t="s">
        <v>6796</v>
      </c>
      <c r="AF618" s="44" t="s">
        <v>6789</v>
      </c>
      <c r="AG618" s="15" t="s">
        <v>1699</v>
      </c>
      <c r="AH618" s="77">
        <v>42.167000000000002</v>
      </c>
      <c r="AI618" s="85">
        <v>26.037576999999999</v>
      </c>
      <c r="AJ618" s="10" t="s">
        <v>58</v>
      </c>
      <c r="AK618" s="77">
        <v>1952</v>
      </c>
      <c r="AL618" s="86">
        <v>60</v>
      </c>
      <c r="AM618" s="36" t="s">
        <v>499</v>
      </c>
      <c r="AN618" s="36" t="s">
        <v>6797</v>
      </c>
      <c r="AO618" s="25" t="s">
        <v>6798</v>
      </c>
    </row>
    <row r="619" spans="1:42" ht="13">
      <c r="A619" s="8" t="s">
        <v>6017</v>
      </c>
      <c r="B619" s="44" t="s">
        <v>6018</v>
      </c>
      <c r="C619" s="44"/>
      <c r="D619" s="25" t="s">
        <v>6019</v>
      </c>
      <c r="E619" s="36"/>
      <c r="F619" s="12" t="s">
        <v>46</v>
      </c>
      <c r="G619" s="36"/>
      <c r="I619" s="36"/>
      <c r="J619" s="36" t="s">
        <v>6020</v>
      </c>
      <c r="K619" s="36" t="s">
        <v>3148</v>
      </c>
      <c r="L619" s="12" t="s">
        <v>49</v>
      </c>
      <c r="M619" s="13">
        <f>N619*0.907185</f>
        <v>10.6140645</v>
      </c>
      <c r="N619" s="36">
        <v>11.7</v>
      </c>
      <c r="O619" s="12"/>
      <c r="P619" s="21"/>
      <c r="Q619" s="36"/>
      <c r="R619" s="21"/>
      <c r="S619" s="10" t="s">
        <v>71</v>
      </c>
      <c r="T619" s="36" t="s">
        <v>197</v>
      </c>
      <c r="U619" s="27"/>
      <c r="V619" s="36">
        <v>373</v>
      </c>
      <c r="W619" s="36" t="s">
        <v>72</v>
      </c>
      <c r="X619" s="36" t="s">
        <v>73</v>
      </c>
      <c r="Y619" s="44" t="s">
        <v>54</v>
      </c>
      <c r="Z619" s="21">
        <v>833</v>
      </c>
      <c r="AA619" s="36" t="s">
        <v>465</v>
      </c>
      <c r="AB619" s="36" t="s">
        <v>6021</v>
      </c>
      <c r="AC619" s="36" t="s">
        <v>6022</v>
      </c>
      <c r="AE619" s="44" t="s">
        <v>124</v>
      </c>
      <c r="AF619" s="44" t="s">
        <v>94</v>
      </c>
      <c r="AG619" s="15" t="s">
        <v>101</v>
      </c>
      <c r="AH619" s="44">
        <v>39.820500000000003</v>
      </c>
      <c r="AI619" s="44">
        <v>-80.794700000000006</v>
      </c>
      <c r="AJ619" s="10" t="s">
        <v>58</v>
      </c>
      <c r="AK619" s="44">
        <v>1969</v>
      </c>
      <c r="AL619" s="44"/>
      <c r="AM619" s="44"/>
      <c r="AN619" s="44"/>
      <c r="AO619" s="44"/>
      <c r="AP619" s="36"/>
    </row>
    <row r="620" spans="1:42" ht="13">
      <c r="A620" s="8" t="s">
        <v>1576</v>
      </c>
      <c r="B620" s="44" t="s">
        <v>1577</v>
      </c>
      <c r="C620" s="44"/>
      <c r="D620" s="25" t="s">
        <v>1578</v>
      </c>
      <c r="E620" s="36"/>
      <c r="F620" s="36" t="s">
        <v>65</v>
      </c>
      <c r="G620" s="44" t="s">
        <v>84</v>
      </c>
      <c r="H620" s="82" t="s">
        <v>85</v>
      </c>
      <c r="J620" s="36" t="s">
        <v>1579</v>
      </c>
      <c r="K620" s="44" t="s">
        <v>1580</v>
      </c>
      <c r="L620" s="12" t="s">
        <v>70</v>
      </c>
      <c r="M620" s="13">
        <v>1.9</v>
      </c>
      <c r="O620" s="12" t="s">
        <v>108</v>
      </c>
      <c r="P620" s="21">
        <v>390</v>
      </c>
      <c r="Q620" s="36"/>
      <c r="R620" s="21"/>
      <c r="S620" s="36" t="s">
        <v>51</v>
      </c>
      <c r="T620" s="36" t="s">
        <v>52</v>
      </c>
      <c r="U620" s="21">
        <v>120</v>
      </c>
      <c r="V620" s="44">
        <v>50</v>
      </c>
      <c r="W620" s="36" t="s">
        <v>72</v>
      </c>
      <c r="X620" s="36" t="s">
        <v>73</v>
      </c>
      <c r="Y620" s="10" t="s">
        <v>54</v>
      </c>
      <c r="Z620" s="36"/>
      <c r="AA620" s="36" t="s">
        <v>819</v>
      </c>
      <c r="AB620" s="36" t="s">
        <v>1581</v>
      </c>
      <c r="AE620" s="44"/>
      <c r="AF620" s="44" t="s">
        <v>815</v>
      </c>
      <c r="AG620" s="15" t="s">
        <v>474</v>
      </c>
      <c r="AH620" s="44">
        <v>-24.527283000000001</v>
      </c>
      <c r="AI620" s="44">
        <v>26.002621000000001</v>
      </c>
      <c r="AJ620" s="82" t="s">
        <v>79</v>
      </c>
      <c r="AK620" s="44">
        <v>2019</v>
      </c>
      <c r="AL620" s="65">
        <v>100</v>
      </c>
      <c r="AM620" s="44"/>
      <c r="AN620" s="44"/>
      <c r="AO620" s="44"/>
    </row>
    <row r="621" spans="1:42" ht="13">
      <c r="A621" s="8" t="s">
        <v>2384</v>
      </c>
      <c r="B621" s="44" t="s">
        <v>2385</v>
      </c>
      <c r="C621" s="44"/>
      <c r="D621" s="28" t="s">
        <v>2386</v>
      </c>
      <c r="F621" s="44" t="s">
        <v>46</v>
      </c>
      <c r="J621" t="s">
        <v>1024</v>
      </c>
      <c r="K621" t="s">
        <v>1024</v>
      </c>
      <c r="L621" s="44" t="s">
        <v>49</v>
      </c>
      <c r="M621" s="13">
        <v>2.85</v>
      </c>
      <c r="O621" s="12" t="s">
        <v>50</v>
      </c>
      <c r="P621">
        <v>28.9</v>
      </c>
      <c r="R621" s="13">
        <f>P621/M621</f>
        <v>10.140350877192981</v>
      </c>
      <c r="S621" s="36" t="s">
        <v>51</v>
      </c>
      <c r="T621" s="44" t="s">
        <v>52</v>
      </c>
      <c r="X621" s="36" t="s">
        <v>53</v>
      </c>
      <c r="Y621" s="10" t="s">
        <v>54</v>
      </c>
      <c r="AA621" t="s">
        <v>1086</v>
      </c>
      <c r="AE621" t="s">
        <v>1026</v>
      </c>
      <c r="AF621" t="s">
        <v>172</v>
      </c>
      <c r="AG621" s="15" t="s">
        <v>180</v>
      </c>
      <c r="AH621">
        <v>23.510725999999998</v>
      </c>
      <c r="AI621">
        <v>68.958530999999994</v>
      </c>
      <c r="AJ621" s="10" t="s">
        <v>58</v>
      </c>
    </row>
    <row r="622" spans="1:42" ht="13">
      <c r="A622" s="8" t="s">
        <v>4598</v>
      </c>
      <c r="B622" s="15" t="s">
        <v>4599</v>
      </c>
      <c r="C622" s="44" t="s">
        <v>4600</v>
      </c>
      <c r="D622" s="25" t="s">
        <v>4601</v>
      </c>
      <c r="E622" s="12"/>
      <c r="F622" s="36" t="s">
        <v>46</v>
      </c>
      <c r="J622" s="36" t="s">
        <v>2289</v>
      </c>
      <c r="K622" s="36" t="s">
        <v>2290</v>
      </c>
      <c r="L622" s="12" t="s">
        <v>49</v>
      </c>
      <c r="M622" s="21">
        <v>6</v>
      </c>
      <c r="O622" s="36" t="s">
        <v>50</v>
      </c>
      <c r="P622" s="21">
        <v>161</v>
      </c>
      <c r="R622" s="13">
        <f>P622/M622</f>
        <v>26.833333333333332</v>
      </c>
      <c r="S622" s="44" t="s">
        <v>71</v>
      </c>
      <c r="T622" s="44" t="s">
        <v>153</v>
      </c>
      <c r="U622" s="21">
        <v>220</v>
      </c>
      <c r="V622" s="36">
        <v>100</v>
      </c>
      <c r="W622" s="36" t="s">
        <v>58</v>
      </c>
      <c r="X622" s="36" t="s">
        <v>73</v>
      </c>
      <c r="Y622" s="10" t="s">
        <v>54</v>
      </c>
      <c r="Z622" s="21">
        <v>2500</v>
      </c>
      <c r="AA622" t="s">
        <v>805</v>
      </c>
      <c r="AB622" s="36" t="s">
        <v>2623</v>
      </c>
      <c r="AC622" s="36" t="s">
        <v>2624</v>
      </c>
      <c r="AD622" s="36" t="s">
        <v>808</v>
      </c>
      <c r="AE622" s="44" t="s">
        <v>793</v>
      </c>
      <c r="AF622" s="44" t="s">
        <v>482</v>
      </c>
      <c r="AG622" s="15" t="s">
        <v>474</v>
      </c>
      <c r="AH622" s="44">
        <v>-26.263449999999999</v>
      </c>
      <c r="AI622" s="44">
        <v>29.126809999999999</v>
      </c>
      <c r="AJ622" s="44" t="s">
        <v>58</v>
      </c>
      <c r="AK622" s="24">
        <v>1976</v>
      </c>
      <c r="AL622" s="65">
        <v>30</v>
      </c>
      <c r="AM622" s="36" t="s">
        <v>499</v>
      </c>
      <c r="AN622" s="36" t="s">
        <v>4602</v>
      </c>
      <c r="AO622" s="25" t="s">
        <v>4603</v>
      </c>
    </row>
    <row r="623" spans="1:42" ht="13">
      <c r="A623" s="8" t="s">
        <v>5534</v>
      </c>
      <c r="B623" s="15" t="s">
        <v>5535</v>
      </c>
      <c r="C623" s="9"/>
      <c r="D623" s="25" t="s">
        <v>5536</v>
      </c>
      <c r="E623" s="12"/>
      <c r="F623" t="s">
        <v>46</v>
      </c>
      <c r="J623" s="12" t="s">
        <v>2116</v>
      </c>
      <c r="K623" s="44" t="s">
        <v>5537</v>
      </c>
      <c r="L623" s="12" t="s">
        <v>49</v>
      </c>
      <c r="M623" s="13">
        <v>8.8000000000000007</v>
      </c>
      <c r="O623" s="12" t="s">
        <v>50</v>
      </c>
      <c r="P623" s="21">
        <v>362</v>
      </c>
      <c r="R623" s="13">
        <f>P623/M623</f>
        <v>41.136363636363633</v>
      </c>
      <c r="S623" s="36" t="s">
        <v>51</v>
      </c>
      <c r="T623" s="12" t="s">
        <v>52</v>
      </c>
      <c r="U623" s="21">
        <v>16</v>
      </c>
      <c r="V623" s="77">
        <v>25</v>
      </c>
      <c r="W623" s="82" t="s">
        <v>58</v>
      </c>
      <c r="X623" s="12" t="s">
        <v>73</v>
      </c>
      <c r="Y623" s="10" t="s">
        <v>255</v>
      </c>
      <c r="Z623" s="21">
        <v>700</v>
      </c>
      <c r="AA623" t="s">
        <v>3496</v>
      </c>
      <c r="AB623" t="s">
        <v>3497</v>
      </c>
      <c r="AE623" s="9" t="s">
        <v>156</v>
      </c>
      <c r="AF623" s="24" t="s">
        <v>146</v>
      </c>
      <c r="AG623" s="15" t="s">
        <v>157</v>
      </c>
      <c r="AH623" s="24">
        <v>-30.562605999999999</v>
      </c>
      <c r="AI623" s="24">
        <v>150.11498</v>
      </c>
      <c r="AJ623" s="10" t="s">
        <v>58</v>
      </c>
      <c r="AK623" s="24">
        <v>2015</v>
      </c>
      <c r="AL623" s="24">
        <v>14</v>
      </c>
      <c r="AM623" s="9" t="s">
        <v>115</v>
      </c>
      <c r="AN623" s="9" t="s">
        <v>3282</v>
      </c>
      <c r="AO623" s="25" t="s">
        <v>3283</v>
      </c>
    </row>
    <row r="624" spans="1:42" ht="13">
      <c r="A624" s="8" t="s">
        <v>5348</v>
      </c>
      <c r="B624" s="15" t="s">
        <v>5349</v>
      </c>
      <c r="C624" s="44"/>
      <c r="D624" s="25" t="s">
        <v>5350</v>
      </c>
      <c r="E624" s="12"/>
      <c r="F624" t="s">
        <v>65</v>
      </c>
      <c r="G624" s="44" t="s">
        <v>150</v>
      </c>
      <c r="H624" s="82" t="s">
        <v>67</v>
      </c>
      <c r="J624" s="12" t="s">
        <v>5351</v>
      </c>
      <c r="K624" t="s">
        <v>5352</v>
      </c>
      <c r="L624" s="12" t="s">
        <v>70</v>
      </c>
      <c r="M624" s="21">
        <v>8</v>
      </c>
      <c r="O624" s="12" t="s">
        <v>50</v>
      </c>
      <c r="P624" s="21">
        <v>148</v>
      </c>
      <c r="R624" s="13">
        <f>P624/M624</f>
        <v>18.5</v>
      </c>
      <c r="S624" s="44" t="s">
        <v>71</v>
      </c>
      <c r="T624" s="44" t="s">
        <v>153</v>
      </c>
      <c r="U624" s="39"/>
      <c r="V624" s="36">
        <v>400</v>
      </c>
      <c r="W624" s="12" t="s">
        <v>72</v>
      </c>
      <c r="X624" s="36" t="s">
        <v>73</v>
      </c>
      <c r="Y624" s="10" t="s">
        <v>110</v>
      </c>
      <c r="Z624" s="21">
        <v>350</v>
      </c>
      <c r="AA624" t="s">
        <v>2752</v>
      </c>
      <c r="AB624" t="s">
        <v>1110</v>
      </c>
      <c r="AE624" s="9" t="s">
        <v>156</v>
      </c>
      <c r="AF624" s="24" t="s">
        <v>146</v>
      </c>
      <c r="AG624" s="15" t="s">
        <v>157</v>
      </c>
      <c r="AH624" s="24">
        <v>-32.433478999999998</v>
      </c>
      <c r="AI624" s="24">
        <v>150.824735</v>
      </c>
      <c r="AJ624" s="10" t="s">
        <v>58</v>
      </c>
      <c r="AK624" s="9">
        <v>2026</v>
      </c>
      <c r="AL624" s="15"/>
      <c r="AM624" s="10" t="s">
        <v>115</v>
      </c>
      <c r="AN624" s="9" t="s">
        <v>2439</v>
      </c>
      <c r="AO624" s="25" t="s">
        <v>2440</v>
      </c>
      <c r="AP624" s="44"/>
    </row>
    <row r="625" spans="1:42" ht="13">
      <c r="A625" s="8" t="s">
        <v>2047</v>
      </c>
      <c r="B625" s="82" t="s">
        <v>2048</v>
      </c>
      <c r="C625" s="82" t="s">
        <v>2049</v>
      </c>
      <c r="D625" s="19" t="s">
        <v>2050</v>
      </c>
      <c r="E625" s="19" t="s">
        <v>2051</v>
      </c>
      <c r="F625" t="s">
        <v>65</v>
      </c>
      <c r="G625" s="44" t="s">
        <v>66</v>
      </c>
      <c r="H625" s="26" t="s">
        <v>67</v>
      </c>
      <c r="I625" s="82"/>
      <c r="J625" s="44" t="s">
        <v>2052</v>
      </c>
      <c r="K625" s="44" t="s">
        <v>2053</v>
      </c>
      <c r="L625" s="12" t="s">
        <v>70</v>
      </c>
      <c r="M625" s="13">
        <v>2.4</v>
      </c>
      <c r="O625" s="12" t="s">
        <v>50</v>
      </c>
      <c r="P625" s="39">
        <v>218.685</v>
      </c>
      <c r="R625" s="13">
        <f>P625/M625</f>
        <v>91.118750000000006</v>
      </c>
      <c r="S625" s="44" t="s">
        <v>71</v>
      </c>
      <c r="U625" s="39">
        <v>21.037700000000001</v>
      </c>
      <c r="V625" s="44">
        <v>456</v>
      </c>
      <c r="W625" s="12" t="s">
        <v>72</v>
      </c>
      <c r="X625" s="12" t="s">
        <v>73</v>
      </c>
      <c r="Z625" s="82"/>
      <c r="AA625" s="82"/>
      <c r="AB625" s="82" t="s">
        <v>2054</v>
      </c>
      <c r="AC625" s="82" t="s">
        <v>2055</v>
      </c>
      <c r="AD625" s="82" t="s">
        <v>323</v>
      </c>
      <c r="AE625" s="82" t="s">
        <v>324</v>
      </c>
      <c r="AF625" s="82" t="s">
        <v>60</v>
      </c>
      <c r="AG625" s="15" t="s">
        <v>78</v>
      </c>
      <c r="AH625" s="77">
        <v>25.530431</v>
      </c>
      <c r="AI625" s="77">
        <v>104.691777</v>
      </c>
      <c r="AJ625" s="44" t="s">
        <v>58</v>
      </c>
      <c r="AL625" s="80">
        <v>65.099999999999994</v>
      </c>
      <c r="AM625" s="82"/>
    </row>
    <row r="626" spans="1:42" ht="13">
      <c r="A626" s="8" t="s">
        <v>3103</v>
      </c>
      <c r="B626" s="15" t="s">
        <v>3104</v>
      </c>
      <c r="C626" s="44"/>
      <c r="D626" s="25" t="s">
        <v>3105</v>
      </c>
      <c r="E626" s="36"/>
      <c r="F626" s="36" t="s">
        <v>65</v>
      </c>
      <c r="G626" s="44" t="s">
        <v>84</v>
      </c>
      <c r="H626" s="82" t="s">
        <v>85</v>
      </c>
      <c r="J626" t="s">
        <v>3106</v>
      </c>
      <c r="K626" t="s">
        <v>3106</v>
      </c>
      <c r="L626" s="12" t="s">
        <v>70</v>
      </c>
      <c r="M626" s="13">
        <v>3.8</v>
      </c>
      <c r="P626" s="21"/>
      <c r="R626" s="21"/>
      <c r="S626" s="36" t="s">
        <v>51</v>
      </c>
      <c r="T626" s="12" t="s">
        <v>52</v>
      </c>
      <c r="U626" s="39"/>
      <c r="V626" s="44">
        <v>50</v>
      </c>
      <c r="W626" s="12" t="s">
        <v>72</v>
      </c>
      <c r="X626" s="12" t="s">
        <v>73</v>
      </c>
      <c r="Y626" s="10" t="s">
        <v>54</v>
      </c>
      <c r="Z626" s="21">
        <v>3000</v>
      </c>
      <c r="AA626" t="s">
        <v>3107</v>
      </c>
      <c r="AB626" s="36" t="s">
        <v>3108</v>
      </c>
      <c r="AE626" s="44" t="s">
        <v>1034</v>
      </c>
      <c r="AF626" s="44" t="s">
        <v>161</v>
      </c>
      <c r="AG626" s="15" t="s">
        <v>92</v>
      </c>
      <c r="AH626" s="44">
        <v>53.5712069</v>
      </c>
      <c r="AI626" s="44">
        <v>91.476685500000002</v>
      </c>
      <c r="AJ626" s="36" t="s">
        <v>79</v>
      </c>
      <c r="AK626" s="44">
        <v>2021</v>
      </c>
      <c r="AL626" s="44"/>
      <c r="AM626" s="15"/>
      <c r="AN626" s="44"/>
      <c r="AO626" s="44"/>
      <c r="AP626" s="32"/>
    </row>
    <row r="627" spans="1:42" ht="13">
      <c r="A627" s="8" t="s">
        <v>3103</v>
      </c>
      <c r="B627" s="44" t="s">
        <v>3104</v>
      </c>
      <c r="C627" s="44"/>
      <c r="D627" s="28" t="s">
        <v>3105</v>
      </c>
      <c r="F627" s="44" t="s">
        <v>46</v>
      </c>
      <c r="K627" t="s">
        <v>3106</v>
      </c>
      <c r="L627" s="44" t="s">
        <v>49</v>
      </c>
      <c r="M627" s="13">
        <v>4.2</v>
      </c>
      <c r="O627" s="21"/>
      <c r="S627" s="36" t="s">
        <v>51</v>
      </c>
      <c r="T627" s="44" t="s">
        <v>52</v>
      </c>
      <c r="X627" s="44" t="s">
        <v>177</v>
      </c>
      <c r="Y627" s="10" t="s">
        <v>54</v>
      </c>
      <c r="AB627" t="s">
        <v>3434</v>
      </c>
      <c r="AC627" t="s">
        <v>3108</v>
      </c>
      <c r="AE627" t="s">
        <v>3435</v>
      </c>
      <c r="AF627" t="s">
        <v>161</v>
      </c>
      <c r="AG627" s="15" t="s">
        <v>92</v>
      </c>
      <c r="AH627">
        <v>53.5712069</v>
      </c>
      <c r="AI627">
        <v>91.476685500000002</v>
      </c>
      <c r="AJ627" s="36" t="s">
        <v>79</v>
      </c>
      <c r="AK627">
        <v>2016</v>
      </c>
    </row>
    <row r="628" spans="1:42" ht="13">
      <c r="A628" s="8" t="s">
        <v>6109</v>
      </c>
      <c r="B628" s="15" t="s">
        <v>6110</v>
      </c>
      <c r="C628" s="9" t="s">
        <v>6111</v>
      </c>
      <c r="D628" s="25" t="s">
        <v>6112</v>
      </c>
      <c r="E628" s="12"/>
      <c r="F628" s="12" t="s">
        <v>46</v>
      </c>
      <c r="J628" s="12" t="s">
        <v>6113</v>
      </c>
      <c r="K628" t="s">
        <v>1409</v>
      </c>
      <c r="L628" s="12" t="s">
        <v>49</v>
      </c>
      <c r="M628" s="13">
        <f>N628*0.907185</f>
        <v>11.5212495</v>
      </c>
      <c r="N628">
        <v>12.7</v>
      </c>
      <c r="O628" s="12" t="s">
        <v>50</v>
      </c>
      <c r="P628" s="21">
        <f>Q628*0.907185</f>
        <v>1179.3405</v>
      </c>
      <c r="Q628">
        <v>1300</v>
      </c>
      <c r="R628" s="13">
        <f>P628/M628</f>
        <v>102.36220472440945</v>
      </c>
      <c r="S628" s="44" t="s">
        <v>71</v>
      </c>
      <c r="T628" s="36" t="s">
        <v>197</v>
      </c>
      <c r="U628" s="27">
        <v>153.6</v>
      </c>
      <c r="V628" s="36">
        <v>222</v>
      </c>
      <c r="W628" s="12" t="s">
        <v>58</v>
      </c>
      <c r="X628" s="12" t="s">
        <v>73</v>
      </c>
      <c r="Y628" s="44" t="s">
        <v>54</v>
      </c>
      <c r="Z628" s="21">
        <v>457</v>
      </c>
      <c r="AA628" t="s">
        <v>99</v>
      </c>
      <c r="AB628" s="36" t="s">
        <v>6114</v>
      </c>
      <c r="AC628" s="36" t="s">
        <v>6115</v>
      </c>
      <c r="AE628" s="9" t="s">
        <v>100</v>
      </c>
      <c r="AF628" s="24" t="s">
        <v>94</v>
      </c>
      <c r="AG628" s="15" t="s">
        <v>101</v>
      </c>
      <c r="AH628" s="24">
        <v>38.026400000000002</v>
      </c>
      <c r="AI628" s="24">
        <v>-88.767899999999997</v>
      </c>
      <c r="AJ628" s="44" t="s">
        <v>58</v>
      </c>
      <c r="AK628" s="15">
        <v>2012</v>
      </c>
      <c r="AL628" s="24"/>
      <c r="AM628" s="9"/>
      <c r="AN628" s="9"/>
      <c r="AO628" s="44"/>
    </row>
    <row r="629" spans="1:42" ht="13">
      <c r="A629" s="8" t="s">
        <v>5108</v>
      </c>
      <c r="B629" s="15" t="s">
        <v>5109</v>
      </c>
      <c r="C629" s="9" t="s">
        <v>5110</v>
      </c>
      <c r="D629" s="25" t="s">
        <v>5111</v>
      </c>
      <c r="E629" s="12"/>
      <c r="F629" t="s">
        <v>46</v>
      </c>
      <c r="J629" s="12" t="s">
        <v>1828</v>
      </c>
      <c r="K629" t="s">
        <v>1829</v>
      </c>
      <c r="L629" s="12" t="s">
        <v>49</v>
      </c>
      <c r="M629" s="13">
        <v>7.6</v>
      </c>
      <c r="O629" s="12" t="s">
        <v>50</v>
      </c>
      <c r="P629" s="21">
        <v>36</v>
      </c>
      <c r="R629" s="13">
        <f>P629/M629</f>
        <v>4.7368421052631584</v>
      </c>
      <c r="S629" s="12" t="s">
        <v>51</v>
      </c>
      <c r="T629" s="12" t="s">
        <v>52</v>
      </c>
      <c r="U629" s="27"/>
      <c r="V629" s="77">
        <v>50</v>
      </c>
      <c r="W629" s="82" t="s">
        <v>58</v>
      </c>
      <c r="X629" s="44" t="s">
        <v>177</v>
      </c>
      <c r="Y629" s="44" t="s">
        <v>54</v>
      </c>
      <c r="AA629" t="s">
        <v>5112</v>
      </c>
      <c r="AB629" t="s">
        <v>5113</v>
      </c>
      <c r="AE629" s="9" t="s">
        <v>257</v>
      </c>
      <c r="AF629" s="24" t="s">
        <v>146</v>
      </c>
      <c r="AG629" s="15" t="s">
        <v>157</v>
      </c>
      <c r="AH629" s="24">
        <v>-26.813542999999999</v>
      </c>
      <c r="AI629" s="24">
        <v>151.91152299999999</v>
      </c>
      <c r="AJ629" s="44" t="s">
        <v>58</v>
      </c>
      <c r="AK629" s="24">
        <v>1983</v>
      </c>
      <c r="AL629" s="24">
        <v>11</v>
      </c>
      <c r="AM629" s="9" t="s">
        <v>499</v>
      </c>
      <c r="AN629" s="9" t="s">
        <v>5114</v>
      </c>
      <c r="AO629" s="25" t="s">
        <v>5115</v>
      </c>
    </row>
    <row r="630" spans="1:42" ht="13">
      <c r="A630" s="8" t="s">
        <v>450</v>
      </c>
      <c r="B630" s="44" t="s">
        <v>451</v>
      </c>
      <c r="C630" s="44"/>
      <c r="D630" s="28" t="s">
        <v>452</v>
      </c>
      <c r="F630" s="44" t="s">
        <v>46</v>
      </c>
      <c r="J630" t="s">
        <v>453</v>
      </c>
      <c r="K630" t="s">
        <v>357</v>
      </c>
      <c r="L630" s="44" t="s">
        <v>49</v>
      </c>
      <c r="M630" s="13">
        <v>1.08</v>
      </c>
      <c r="O630" s="21"/>
      <c r="S630" s="36" t="s">
        <v>51</v>
      </c>
      <c r="T630" s="44" t="s">
        <v>52</v>
      </c>
      <c r="X630" s="44" t="s">
        <v>177</v>
      </c>
      <c r="Y630" s="44" t="s">
        <v>54</v>
      </c>
      <c r="AA630" t="s">
        <v>454</v>
      </c>
      <c r="AE630" t="s">
        <v>455</v>
      </c>
      <c r="AF630" t="s">
        <v>172</v>
      </c>
      <c r="AG630" s="15" t="s">
        <v>180</v>
      </c>
      <c r="AH630">
        <v>18.799299999999999</v>
      </c>
      <c r="AI630">
        <v>79.465199999999996</v>
      </c>
      <c r="AJ630" s="10" t="s">
        <v>58</v>
      </c>
    </row>
    <row r="631" spans="1:42" ht="13">
      <c r="A631" s="8" t="s">
        <v>5012</v>
      </c>
      <c r="B631" s="44" t="s">
        <v>5014</v>
      </c>
      <c r="C631" s="44" t="s">
        <v>5015</v>
      </c>
      <c r="D631" s="25" t="s">
        <v>5016</v>
      </c>
      <c r="E631" s="36"/>
      <c r="F631" s="36" t="s">
        <v>46</v>
      </c>
      <c r="G631" s="36"/>
      <c r="I631" s="36"/>
      <c r="J631" s="36" t="s">
        <v>5017</v>
      </c>
      <c r="K631" t="s">
        <v>5018</v>
      </c>
      <c r="L631" s="36" t="s">
        <v>49</v>
      </c>
      <c r="M631" s="13">
        <v>7.4</v>
      </c>
      <c r="O631" s="12" t="s">
        <v>50</v>
      </c>
      <c r="P631" s="21">
        <v>225</v>
      </c>
      <c r="R631" s="13">
        <f t="shared" ref="R631:R637" si="29">P631/M631</f>
        <v>30.405405405405403</v>
      </c>
      <c r="S631" s="36" t="s">
        <v>51</v>
      </c>
      <c r="T631" s="36" t="s">
        <v>52</v>
      </c>
      <c r="U631" s="21">
        <v>40</v>
      </c>
      <c r="V631" s="44">
        <v>50</v>
      </c>
      <c r="W631" s="36" t="s">
        <v>72</v>
      </c>
      <c r="X631" s="12" t="s">
        <v>53</v>
      </c>
      <c r="Y631" s="10" t="s">
        <v>54</v>
      </c>
      <c r="Z631" s="21">
        <v>2041</v>
      </c>
      <c r="AA631" t="s">
        <v>5015</v>
      </c>
      <c r="AB631" s="36" t="s">
        <v>5019</v>
      </c>
      <c r="AD631" t="s">
        <v>5020</v>
      </c>
      <c r="AE631" s="44" t="s">
        <v>5021</v>
      </c>
      <c r="AF631" s="44" t="s">
        <v>5013</v>
      </c>
      <c r="AG631" s="15" t="s">
        <v>1699</v>
      </c>
      <c r="AH631" s="44">
        <v>37.427554000000001</v>
      </c>
      <c r="AI631" s="44">
        <v>22.097807</v>
      </c>
      <c r="AJ631" s="10" t="s">
        <v>58</v>
      </c>
      <c r="AK631" s="44">
        <v>1969</v>
      </c>
      <c r="AL631" s="44"/>
      <c r="AM631" s="36" t="s">
        <v>499</v>
      </c>
      <c r="AN631" s="36" t="s">
        <v>5022</v>
      </c>
      <c r="AO631" s="28" t="s">
        <v>5023</v>
      </c>
    </row>
    <row r="632" spans="1:42" ht="13">
      <c r="A632" s="8" t="s">
        <v>6147</v>
      </c>
      <c r="B632" s="65" t="s">
        <v>6148</v>
      </c>
      <c r="C632" t="s">
        <v>6149</v>
      </c>
      <c r="D632" s="62" t="s">
        <v>6150</v>
      </c>
      <c r="E632" s="62" t="s">
        <v>6151</v>
      </c>
      <c r="F632" s="12" t="s">
        <v>46</v>
      </c>
      <c r="G632" s="21"/>
      <c r="J632" s="65" t="s">
        <v>3924</v>
      </c>
      <c r="K632" s="65" t="s">
        <v>3925</v>
      </c>
      <c r="L632" s="12" t="s">
        <v>70</v>
      </c>
      <c r="M632" s="21">
        <v>12</v>
      </c>
      <c r="O632" s="12" t="s">
        <v>50</v>
      </c>
      <c r="P632" s="21">
        <v>1433</v>
      </c>
      <c r="R632" s="13">
        <f t="shared" si="29"/>
        <v>119.41666666666667</v>
      </c>
      <c r="S632" s="10" t="s">
        <v>71</v>
      </c>
      <c r="U632" s="39">
        <v>72.599999999999994</v>
      </c>
      <c r="V632">
        <v>456</v>
      </c>
      <c r="W632" t="s">
        <v>72</v>
      </c>
      <c r="X632" s="36" t="s">
        <v>73</v>
      </c>
      <c r="Y632" s="36"/>
      <c r="AB632" t="s">
        <v>3926</v>
      </c>
      <c r="AC632" t="s">
        <v>6152</v>
      </c>
      <c r="AD632" t="s">
        <v>1974</v>
      </c>
      <c r="AE632" t="s">
        <v>649</v>
      </c>
      <c r="AF632" t="s">
        <v>60</v>
      </c>
      <c r="AG632" s="15" t="s">
        <v>78</v>
      </c>
      <c r="AH632">
        <v>38.096784999999997</v>
      </c>
      <c r="AI632">
        <v>106.718029</v>
      </c>
      <c r="AJ632" s="10" t="s">
        <v>58</v>
      </c>
      <c r="AK632">
        <v>2009</v>
      </c>
      <c r="AL632" s="21">
        <v>85.3</v>
      </c>
    </row>
    <row r="633" spans="1:42" ht="13">
      <c r="A633" s="8" t="s">
        <v>4448</v>
      </c>
      <c r="B633" s="17" t="s">
        <v>4449</v>
      </c>
      <c r="C633" s="18" t="s">
        <v>4450</v>
      </c>
      <c r="D633" s="19" t="s">
        <v>4451</v>
      </c>
      <c r="E633" s="19" t="s">
        <v>4452</v>
      </c>
      <c r="F633" t="s">
        <v>65</v>
      </c>
      <c r="G633" s="10" t="s">
        <v>66</v>
      </c>
      <c r="H633" s="8" t="s">
        <v>67</v>
      </c>
      <c r="I633" s="18"/>
      <c r="J633" s="10" t="s">
        <v>4453</v>
      </c>
      <c r="K633" s="10" t="s">
        <v>3862</v>
      </c>
      <c r="L633" s="12" t="s">
        <v>70</v>
      </c>
      <c r="M633" s="21">
        <v>6</v>
      </c>
      <c r="O633" s="12" t="s">
        <v>50</v>
      </c>
      <c r="P633">
        <v>558.48</v>
      </c>
      <c r="R633" s="13">
        <f t="shared" si="29"/>
        <v>93.08</v>
      </c>
      <c r="S633" s="10" t="s">
        <v>71</v>
      </c>
      <c r="U633" s="27">
        <v>63.598599999999998</v>
      </c>
      <c r="V633" s="9">
        <v>456</v>
      </c>
      <c r="W633" s="12" t="s">
        <v>72</v>
      </c>
      <c r="X633" s="12" t="s">
        <v>73</v>
      </c>
      <c r="Z633" s="82"/>
      <c r="AA633" s="82"/>
      <c r="AB633" s="18" t="s">
        <v>4454</v>
      </c>
      <c r="AC633" s="18" t="s">
        <v>3831</v>
      </c>
      <c r="AD633" s="18" t="s">
        <v>3351</v>
      </c>
      <c r="AE633" s="18" t="s">
        <v>624</v>
      </c>
      <c r="AF633" s="16" t="s">
        <v>60</v>
      </c>
      <c r="AG633" s="15" t="s">
        <v>78</v>
      </c>
      <c r="AH633" s="22">
        <v>35.146833999999998</v>
      </c>
      <c r="AI633" s="22">
        <v>107.933183</v>
      </c>
      <c r="AJ633" s="10" t="s">
        <v>58</v>
      </c>
      <c r="AL633" s="40">
        <v>71.599999999999994</v>
      </c>
      <c r="AM633" s="18"/>
    </row>
    <row r="634" spans="1:42" ht="13">
      <c r="A634" s="8" t="s">
        <v>6182</v>
      </c>
      <c r="B634" s="82" t="s">
        <v>6183</v>
      </c>
      <c r="C634" s="82" t="s">
        <v>6184</v>
      </c>
      <c r="D634" s="49" t="s">
        <v>6185</v>
      </c>
      <c r="E634" s="48" t="s">
        <v>6186</v>
      </c>
      <c r="F634" s="36" t="s">
        <v>46</v>
      </c>
      <c r="G634" s="44" t="s">
        <v>3837</v>
      </c>
      <c r="J634" s="44" t="s">
        <v>6187</v>
      </c>
      <c r="K634" s="10" t="s">
        <v>6188</v>
      </c>
      <c r="L634" s="12" t="s">
        <v>70</v>
      </c>
      <c r="M634" s="21">
        <v>12</v>
      </c>
      <c r="O634" s="12" t="s">
        <v>50</v>
      </c>
      <c r="P634" s="13">
        <v>1510.19</v>
      </c>
      <c r="R634" s="13">
        <f t="shared" si="29"/>
        <v>125.84916666666668</v>
      </c>
      <c r="S634" s="10" t="s">
        <v>71</v>
      </c>
      <c r="U634" s="27">
        <v>88.632900000000006</v>
      </c>
      <c r="V634" s="44">
        <v>456</v>
      </c>
      <c r="W634" s="36" t="s">
        <v>72</v>
      </c>
      <c r="X634" s="36" t="s">
        <v>73</v>
      </c>
      <c r="AB634" s="82" t="s">
        <v>6189</v>
      </c>
      <c r="AC634" s="82" t="s">
        <v>5383</v>
      </c>
      <c r="AD634" s="82" t="s">
        <v>571</v>
      </c>
      <c r="AE634" s="82" t="s">
        <v>572</v>
      </c>
      <c r="AF634" s="82" t="s">
        <v>60</v>
      </c>
      <c r="AG634" s="15" t="s">
        <v>78</v>
      </c>
      <c r="AH634" s="77">
        <v>38.901778</v>
      </c>
      <c r="AI634" s="77">
        <v>109.538887</v>
      </c>
      <c r="AJ634" s="10" t="s">
        <v>58</v>
      </c>
      <c r="AL634" s="80">
        <v>89.9</v>
      </c>
      <c r="AM634" s="82"/>
    </row>
    <row r="635" spans="1:42" ht="13">
      <c r="A635" s="8" t="s">
        <v>1161</v>
      </c>
      <c r="B635" s="9" t="s">
        <v>1162</v>
      </c>
      <c r="C635" s="44"/>
      <c r="D635" s="25" t="s">
        <v>1163</v>
      </c>
      <c r="E635" s="36"/>
      <c r="F635" t="s">
        <v>65</v>
      </c>
      <c r="G635" s="44" t="s">
        <v>66</v>
      </c>
      <c r="H635" s="82" t="s">
        <v>67</v>
      </c>
      <c r="J635" s="44" t="s">
        <v>1164</v>
      </c>
      <c r="K635" s="10" t="s">
        <v>1165</v>
      </c>
      <c r="L635" s="12" t="s">
        <v>70</v>
      </c>
      <c r="M635" s="13">
        <v>1.5</v>
      </c>
      <c r="O635" s="12" t="s">
        <v>50</v>
      </c>
      <c r="P635" s="21">
        <v>13</v>
      </c>
      <c r="R635" s="13">
        <f t="shared" si="29"/>
        <v>8.6666666666666661</v>
      </c>
      <c r="S635" s="36" t="s">
        <v>51</v>
      </c>
      <c r="T635" s="36" t="s">
        <v>52</v>
      </c>
      <c r="U635" s="39"/>
      <c r="V635" s="44">
        <v>50</v>
      </c>
      <c r="W635" s="12" t="s">
        <v>72</v>
      </c>
      <c r="X635" s="12" t="s">
        <v>73</v>
      </c>
      <c r="Y635" s="10" t="s">
        <v>54</v>
      </c>
      <c r="AA635" t="s">
        <v>279</v>
      </c>
      <c r="AB635" t="s">
        <v>1166</v>
      </c>
      <c r="AE635" s="36" t="s">
        <v>257</v>
      </c>
      <c r="AF635" s="44" t="s">
        <v>146</v>
      </c>
      <c r="AG635" s="15" t="s">
        <v>157</v>
      </c>
      <c r="AH635" s="36">
        <v>-23.909569999999999</v>
      </c>
      <c r="AI635" s="36">
        <v>148.06008399999999</v>
      </c>
      <c r="AJ635" s="10" t="s">
        <v>79</v>
      </c>
      <c r="AK635" t="s">
        <v>114</v>
      </c>
      <c r="AO635" s="44"/>
    </row>
    <row r="636" spans="1:42" ht="13">
      <c r="A636" s="8" t="s">
        <v>1711</v>
      </c>
      <c r="B636" s="44" t="s">
        <v>1712</v>
      </c>
      <c r="C636" s="44" t="s">
        <v>1713</v>
      </c>
      <c r="D636" s="28" t="s">
        <v>1714</v>
      </c>
      <c r="F636" s="44" t="s">
        <v>46</v>
      </c>
      <c r="J636" t="s">
        <v>1031</v>
      </c>
      <c r="K636" t="s">
        <v>1032</v>
      </c>
      <c r="L636" s="44" t="s">
        <v>49</v>
      </c>
      <c r="M636" s="65">
        <v>2</v>
      </c>
      <c r="O636" s="36" t="s">
        <v>50</v>
      </c>
      <c r="P636" s="36">
        <v>213.5</v>
      </c>
      <c r="R636" s="13">
        <f t="shared" si="29"/>
        <v>106.75</v>
      </c>
      <c r="S636" s="44" t="s">
        <v>71</v>
      </c>
      <c r="T636" s="44" t="s">
        <v>153</v>
      </c>
      <c r="X636" s="12" t="s">
        <v>73</v>
      </c>
      <c r="Y636" s="44" t="s">
        <v>110</v>
      </c>
      <c r="AA636" t="s">
        <v>1655</v>
      </c>
      <c r="AE636" t="s">
        <v>1656</v>
      </c>
      <c r="AF636" t="s">
        <v>161</v>
      </c>
      <c r="AG636" s="15" t="s">
        <v>92</v>
      </c>
      <c r="AH636">
        <v>51.391967000000001</v>
      </c>
      <c r="AI636">
        <v>94.110944000000003</v>
      </c>
      <c r="AJ636" s="10" t="s">
        <v>58</v>
      </c>
      <c r="AK636">
        <v>2010</v>
      </c>
    </row>
    <row r="637" spans="1:42" ht="13">
      <c r="A637" s="8" t="s">
        <v>1711</v>
      </c>
      <c r="B637" s="44" t="s">
        <v>1712</v>
      </c>
      <c r="C637" s="44" t="s">
        <v>3289</v>
      </c>
      <c r="D637" s="25" t="s">
        <v>1714</v>
      </c>
      <c r="E637" s="36"/>
      <c r="F637" s="36" t="s">
        <v>65</v>
      </c>
      <c r="G637" s="44" t="s">
        <v>84</v>
      </c>
      <c r="H637" s="82" t="s">
        <v>85</v>
      </c>
      <c r="J637" s="36" t="s">
        <v>1031</v>
      </c>
      <c r="K637" t="s">
        <v>1032</v>
      </c>
      <c r="L637" s="12" t="s">
        <v>70</v>
      </c>
      <c r="M637" s="21">
        <v>4</v>
      </c>
      <c r="O637" s="12" t="s">
        <v>50</v>
      </c>
      <c r="P637" s="21">
        <v>213.5</v>
      </c>
      <c r="R637" s="13">
        <f t="shared" si="29"/>
        <v>53.375</v>
      </c>
      <c r="S637" s="44" t="s">
        <v>71</v>
      </c>
      <c r="T637" s="44" t="s">
        <v>153</v>
      </c>
      <c r="U637" s="21">
        <v>48</v>
      </c>
      <c r="V637" s="36">
        <v>185</v>
      </c>
      <c r="W637" s="36" t="s">
        <v>58</v>
      </c>
      <c r="X637" s="36" t="s">
        <v>73</v>
      </c>
      <c r="Y637" s="10" t="s">
        <v>110</v>
      </c>
      <c r="Z637" s="36"/>
      <c r="AA637" s="36" t="s">
        <v>3237</v>
      </c>
      <c r="AB637" s="36" t="s">
        <v>1655</v>
      </c>
      <c r="AE637" s="44" t="s">
        <v>2431</v>
      </c>
      <c r="AF637" s="44" t="s">
        <v>161</v>
      </c>
      <c r="AG637" s="15" t="s">
        <v>92</v>
      </c>
      <c r="AH637" s="44">
        <v>51.391967000000001</v>
      </c>
      <c r="AI637" s="44">
        <v>94.110944000000003</v>
      </c>
      <c r="AJ637" s="44" t="s">
        <v>58</v>
      </c>
      <c r="AK637" s="44">
        <v>2030</v>
      </c>
      <c r="AL637" s="44"/>
      <c r="AM637" s="44"/>
      <c r="AN637" s="44"/>
      <c r="AO637" s="44"/>
      <c r="AP637" s="32"/>
    </row>
    <row r="638" spans="1:42" ht="13">
      <c r="A638" s="8" t="s">
        <v>5616</v>
      </c>
      <c r="B638" s="44" t="s">
        <v>5617</v>
      </c>
      <c r="C638" t="s">
        <v>5618</v>
      </c>
      <c r="D638" s="25" t="s">
        <v>5619</v>
      </c>
      <c r="E638" s="36"/>
      <c r="F638" t="s">
        <v>46</v>
      </c>
      <c r="G638" s="36"/>
      <c r="I638" s="36"/>
      <c r="J638" t="s">
        <v>5620</v>
      </c>
      <c r="K638" s="44" t="s">
        <v>5621</v>
      </c>
      <c r="L638" s="12" t="s">
        <v>49</v>
      </c>
      <c r="M638" s="13">
        <v>9.1300000000000008</v>
      </c>
      <c r="O638" s="12" t="s">
        <v>108</v>
      </c>
      <c r="P638" s="21">
        <v>592.20000000000005</v>
      </c>
      <c r="R638" s="21"/>
      <c r="S638" s="36" t="s">
        <v>51</v>
      </c>
      <c r="T638" s="36" t="s">
        <v>52</v>
      </c>
      <c r="U638" s="21">
        <v>460</v>
      </c>
      <c r="V638" s="9">
        <v>50</v>
      </c>
      <c r="W638" s="12" t="s">
        <v>72</v>
      </c>
      <c r="X638" s="44" t="s">
        <v>177</v>
      </c>
      <c r="Y638" s="44" t="s">
        <v>54</v>
      </c>
      <c r="AA638" t="s">
        <v>300</v>
      </c>
      <c r="AC638" t="s">
        <v>5622</v>
      </c>
      <c r="AD638" s="36" t="s">
        <v>509</v>
      </c>
      <c r="AE638" s="44" t="s">
        <v>304</v>
      </c>
      <c r="AF638" s="36" t="s">
        <v>182</v>
      </c>
      <c r="AG638" s="15" t="s">
        <v>191</v>
      </c>
      <c r="AH638" s="44">
        <v>-0.53490499999999996</v>
      </c>
      <c r="AI638" s="44">
        <v>117.03283500000001</v>
      </c>
      <c r="AJ638" s="10" t="s">
        <v>58</v>
      </c>
      <c r="AK638" s="44">
        <v>1986</v>
      </c>
      <c r="AL638" s="44"/>
      <c r="AM638" s="36" t="s">
        <v>115</v>
      </c>
      <c r="AN638" s="44" t="s">
        <v>5623</v>
      </c>
      <c r="AO638" s="44"/>
    </row>
    <row r="639" spans="1:42" ht="13">
      <c r="A639" s="8" t="s">
        <v>1663</v>
      </c>
      <c r="B639" s="44" t="s">
        <v>1664</v>
      </c>
      <c r="C639" s="44"/>
      <c r="D639" s="25" t="s">
        <v>1665</v>
      </c>
      <c r="E639" s="36"/>
      <c r="F639" s="36" t="s">
        <v>65</v>
      </c>
      <c r="G639" s="44" t="s">
        <v>150</v>
      </c>
      <c r="H639" s="82" t="s">
        <v>67</v>
      </c>
      <c r="I639" s="36"/>
      <c r="J639" t="s">
        <v>1666</v>
      </c>
      <c r="K639" t="s">
        <v>1666</v>
      </c>
      <c r="L639" s="12" t="s">
        <v>70</v>
      </c>
      <c r="M639" s="65">
        <v>2</v>
      </c>
      <c r="P639" s="21"/>
      <c r="Q639" s="36"/>
      <c r="R639" s="21"/>
      <c r="S639" s="36" t="s">
        <v>51</v>
      </c>
      <c r="T639" s="36" t="s">
        <v>52</v>
      </c>
      <c r="U639" s="27"/>
      <c r="V639" s="44">
        <v>50</v>
      </c>
      <c r="W639" s="36" t="s">
        <v>72</v>
      </c>
      <c r="X639" s="12" t="s">
        <v>73</v>
      </c>
      <c r="Y639" s="10" t="s">
        <v>110</v>
      </c>
      <c r="Z639" s="21">
        <v>300</v>
      </c>
      <c r="AA639" s="36"/>
      <c r="AB639" s="36" t="s">
        <v>1667</v>
      </c>
      <c r="AE639" s="44" t="s">
        <v>333</v>
      </c>
      <c r="AF639" s="44" t="s">
        <v>326</v>
      </c>
      <c r="AG639" s="15" t="s">
        <v>101</v>
      </c>
      <c r="AH639" s="44">
        <v>49.729272000000002</v>
      </c>
      <c r="AI639" s="44">
        <v>-114.867851</v>
      </c>
      <c r="AJ639" s="10" t="s">
        <v>58</v>
      </c>
      <c r="AK639" s="44">
        <v>2024</v>
      </c>
      <c r="AL639" s="65">
        <v>31</v>
      </c>
      <c r="AM639" s="44"/>
      <c r="AN639" s="44"/>
      <c r="AO639" s="44"/>
    </row>
    <row r="640" spans="1:42" ht="13">
      <c r="A640" s="8" t="s">
        <v>3393</v>
      </c>
      <c r="B640" s="44" t="s">
        <v>3394</v>
      </c>
      <c r="C640" s="44"/>
      <c r="D640" s="28" t="s">
        <v>3395</v>
      </c>
      <c r="F640" s="44" t="s">
        <v>46</v>
      </c>
      <c r="J640" t="s">
        <v>3396</v>
      </c>
      <c r="K640" s="44" t="s">
        <v>3397</v>
      </c>
      <c r="L640" s="44" t="s">
        <v>49</v>
      </c>
      <c r="M640" s="13">
        <v>4.0999999999999996</v>
      </c>
      <c r="O640" s="12" t="s">
        <v>50</v>
      </c>
      <c r="P640">
        <v>123</v>
      </c>
      <c r="R640" s="13">
        <f>P640/M640</f>
        <v>30.000000000000004</v>
      </c>
      <c r="S640" s="36" t="s">
        <v>51</v>
      </c>
      <c r="T640" s="44" t="s">
        <v>52</v>
      </c>
      <c r="X640" s="44" t="s">
        <v>177</v>
      </c>
      <c r="Y640" s="10" t="s">
        <v>54</v>
      </c>
      <c r="AA640" t="s">
        <v>279</v>
      </c>
      <c r="AB640" t="s">
        <v>2572</v>
      </c>
      <c r="AE640" t="s">
        <v>257</v>
      </c>
      <c r="AF640" t="s">
        <v>146</v>
      </c>
      <c r="AG640" s="15" t="s">
        <v>157</v>
      </c>
      <c r="AH640">
        <v>-22.848130999999999</v>
      </c>
      <c r="AI640">
        <v>148.63162600000001</v>
      </c>
      <c r="AJ640" s="10" t="s">
        <v>58</v>
      </c>
      <c r="AK640">
        <v>2011</v>
      </c>
    </row>
    <row r="641" spans="1:42" ht="13">
      <c r="A641" s="8" t="s">
        <v>5856</v>
      </c>
      <c r="B641" s="44" t="s">
        <v>5857</v>
      </c>
      <c r="D641" s="25" t="s">
        <v>5858</v>
      </c>
      <c r="E641" s="36"/>
      <c r="F641" t="s">
        <v>46</v>
      </c>
      <c r="G641" s="36"/>
      <c r="I641" s="36"/>
      <c r="J641" t="s">
        <v>5859</v>
      </c>
      <c r="K641" t="s">
        <v>5860</v>
      </c>
      <c r="L641" s="12" t="s">
        <v>49</v>
      </c>
      <c r="M641" s="65">
        <v>10</v>
      </c>
      <c r="O641" s="12" t="s">
        <v>50</v>
      </c>
      <c r="P641" s="21">
        <v>220</v>
      </c>
      <c r="R641" s="13">
        <f>P641/M641</f>
        <v>22</v>
      </c>
      <c r="S641" s="36" t="s">
        <v>51</v>
      </c>
      <c r="T641" s="36" t="s">
        <v>52</v>
      </c>
      <c r="U641" s="21">
        <v>31</v>
      </c>
      <c r="V641" s="44">
        <v>50</v>
      </c>
      <c r="W641" s="36" t="s">
        <v>72</v>
      </c>
      <c r="X641" s="44" t="s">
        <v>177</v>
      </c>
      <c r="Y641" s="10" t="s">
        <v>54</v>
      </c>
      <c r="AA641" t="s">
        <v>5861</v>
      </c>
      <c r="AC641" t="s">
        <v>5862</v>
      </c>
      <c r="AD641" s="36" t="s">
        <v>5863</v>
      </c>
      <c r="AE641" s="44" t="s">
        <v>5864</v>
      </c>
      <c r="AF641" s="36" t="s">
        <v>182</v>
      </c>
      <c r="AG641" s="15" t="s">
        <v>191</v>
      </c>
      <c r="AH641" s="44">
        <v>4.2020939999999998</v>
      </c>
      <c r="AI641" s="44">
        <v>96.236745999999997</v>
      </c>
      <c r="AJ641" s="10" t="s">
        <v>58</v>
      </c>
      <c r="AK641" s="44">
        <v>2016</v>
      </c>
      <c r="AL641" s="44"/>
      <c r="AM641" s="44"/>
      <c r="AN641" s="44"/>
      <c r="AO641" s="44"/>
    </row>
    <row r="642" spans="1:42" ht="13">
      <c r="A642" s="8" t="s">
        <v>403</v>
      </c>
      <c r="B642" s="44" t="s">
        <v>405</v>
      </c>
      <c r="C642" s="44" t="s">
        <v>406</v>
      </c>
      <c r="D642" s="28" t="s">
        <v>407</v>
      </c>
      <c r="E642" s="14" t="s">
        <v>408</v>
      </c>
      <c r="F642" s="44" t="s">
        <v>46</v>
      </c>
      <c r="K642" t="s">
        <v>409</v>
      </c>
      <c r="L642" s="44" t="s">
        <v>49</v>
      </c>
      <c r="M642" s="21">
        <v>1.02</v>
      </c>
      <c r="O642" s="21"/>
      <c r="S642" s="36" t="s">
        <v>51</v>
      </c>
      <c r="T642" s="44" t="s">
        <v>52</v>
      </c>
      <c r="X642" s="44" t="s">
        <v>177</v>
      </c>
      <c r="Y642" s="44" t="s">
        <v>54</v>
      </c>
      <c r="AB642" t="s">
        <v>410</v>
      </c>
      <c r="AE642" t="s">
        <v>411</v>
      </c>
      <c r="AF642" t="s">
        <v>404</v>
      </c>
      <c r="AG642" s="15" t="s">
        <v>352</v>
      </c>
      <c r="AH642">
        <v>-30.102394</v>
      </c>
      <c r="AI642">
        <v>-51.938234999999999</v>
      </c>
      <c r="AJ642" s="10" t="s">
        <v>58</v>
      </c>
    </row>
    <row r="643" spans="1:42" ht="13">
      <c r="A643" s="8" t="s">
        <v>3905</v>
      </c>
      <c r="B643" s="65" t="s">
        <v>3906</v>
      </c>
      <c r="C643" t="s">
        <v>3907</v>
      </c>
      <c r="D643" s="62" t="s">
        <v>3908</v>
      </c>
      <c r="E643" s="62" t="s">
        <v>3909</v>
      </c>
      <c r="F643" s="36" t="s">
        <v>46</v>
      </c>
      <c r="G643" s="21"/>
      <c r="J643" s="65" t="s">
        <v>3910</v>
      </c>
      <c r="K643" s="65" t="s">
        <v>3910</v>
      </c>
      <c r="L643" s="12" t="s">
        <v>70</v>
      </c>
      <c r="M643" s="21">
        <v>5</v>
      </c>
      <c r="P643" s="21"/>
      <c r="R643" s="21"/>
      <c r="S643" s="36" t="s">
        <v>51</v>
      </c>
      <c r="T643" s="36" t="s">
        <v>52</v>
      </c>
      <c r="U643" s="27">
        <v>20.706900000000001</v>
      </c>
      <c r="V643" s="44">
        <v>50</v>
      </c>
      <c r="W643" s="36" t="s">
        <v>72</v>
      </c>
      <c r="X643" s="44" t="s">
        <v>177</v>
      </c>
      <c r="Y643" s="44" t="s">
        <v>54</v>
      </c>
      <c r="AB643" t="s">
        <v>3911</v>
      </c>
      <c r="AC643" t="s">
        <v>3847</v>
      </c>
      <c r="AD643" t="s">
        <v>571</v>
      </c>
      <c r="AE643" t="s">
        <v>572</v>
      </c>
      <c r="AF643" t="s">
        <v>60</v>
      </c>
      <c r="AG643" s="15" t="s">
        <v>78</v>
      </c>
      <c r="AH643">
        <v>39.833503</v>
      </c>
      <c r="AI643">
        <v>110.142382</v>
      </c>
      <c r="AJ643" s="10" t="s">
        <v>58</v>
      </c>
      <c r="AK643">
        <v>2009</v>
      </c>
      <c r="AL643" s="21">
        <v>21.9</v>
      </c>
    </row>
    <row r="644" spans="1:42" ht="13">
      <c r="A644" s="8" t="s">
        <v>1632</v>
      </c>
      <c r="B644" s="15" t="s">
        <v>1633</v>
      </c>
      <c r="C644" s="9"/>
      <c r="D644" s="28" t="s">
        <v>1634</v>
      </c>
      <c r="F644" s="44" t="s">
        <v>46</v>
      </c>
      <c r="J644" t="s">
        <v>1635</v>
      </c>
      <c r="K644" t="s">
        <v>444</v>
      </c>
      <c r="L644" s="44" t="s">
        <v>49</v>
      </c>
      <c r="M644" s="65">
        <v>2</v>
      </c>
      <c r="O644" s="21"/>
      <c r="S644" s="36" t="s">
        <v>51</v>
      </c>
      <c r="T644" s="44" t="s">
        <v>52</v>
      </c>
      <c r="X644" s="12" t="s">
        <v>88</v>
      </c>
      <c r="AA644" t="s">
        <v>1020</v>
      </c>
      <c r="AF644" t="s">
        <v>440</v>
      </c>
      <c r="AG644" s="15" t="s">
        <v>191</v>
      </c>
      <c r="AH644">
        <v>21.02</v>
      </c>
      <c r="AI644">
        <v>107.32</v>
      </c>
      <c r="AJ644" s="10" t="s">
        <v>58</v>
      </c>
    </row>
    <row r="645" spans="1:42" ht="13">
      <c r="A645" s="8" t="s">
        <v>3112</v>
      </c>
      <c r="B645" s="15" t="s">
        <v>3113</v>
      </c>
      <c r="C645" s="9"/>
      <c r="D645" s="28" t="s">
        <v>3114</v>
      </c>
      <c r="F645" s="44" t="s">
        <v>46</v>
      </c>
      <c r="J645" t="s">
        <v>3115</v>
      </c>
      <c r="K645" t="s">
        <v>3116</v>
      </c>
      <c r="L645" s="44" t="s">
        <v>49</v>
      </c>
      <c r="M645" s="13">
        <v>3.83</v>
      </c>
      <c r="O645" s="12" t="s">
        <v>50</v>
      </c>
      <c r="P645">
        <v>48.13</v>
      </c>
      <c r="R645" s="13">
        <f>P645/M645</f>
        <v>12.566579634464752</v>
      </c>
      <c r="S645" s="36" t="s">
        <v>51</v>
      </c>
      <c r="T645" s="44" t="s">
        <v>52</v>
      </c>
      <c r="U645">
        <v>4.87</v>
      </c>
      <c r="X645" s="12" t="s">
        <v>88</v>
      </c>
      <c r="AA645" t="s">
        <v>1020</v>
      </c>
      <c r="AD645" t="s">
        <v>3117</v>
      </c>
      <c r="AF645" t="s">
        <v>440</v>
      </c>
      <c r="AG645" s="15" t="s">
        <v>191</v>
      </c>
      <c r="AH645">
        <v>21.038188000000002</v>
      </c>
      <c r="AI645">
        <v>107.308317</v>
      </c>
      <c r="AJ645" s="10" t="s">
        <v>58</v>
      </c>
    </row>
    <row r="646" spans="1:42" ht="13">
      <c r="A646" s="8" t="s">
        <v>1376</v>
      </c>
      <c r="B646" s="15" t="s">
        <v>1377</v>
      </c>
      <c r="C646" s="9"/>
      <c r="D646" s="28" t="s">
        <v>1378</v>
      </c>
      <c r="F646" s="44" t="s">
        <v>46</v>
      </c>
      <c r="J646" t="s">
        <v>1379</v>
      </c>
      <c r="K646" t="s">
        <v>444</v>
      </c>
      <c r="L646" s="44" t="s">
        <v>49</v>
      </c>
      <c r="M646" s="13">
        <v>1.7</v>
      </c>
      <c r="O646" s="21"/>
      <c r="S646" s="12" t="s">
        <v>51</v>
      </c>
      <c r="T646" s="44" t="s">
        <v>52</v>
      </c>
      <c r="X646" s="12" t="s">
        <v>73</v>
      </c>
      <c r="AF646" t="s">
        <v>440</v>
      </c>
      <c r="AG646" s="15" t="s">
        <v>191</v>
      </c>
      <c r="AH646">
        <v>21.02</v>
      </c>
      <c r="AI646">
        <v>107.29</v>
      </c>
      <c r="AJ646" s="10" t="s">
        <v>58</v>
      </c>
    </row>
    <row r="647" spans="1:42" ht="13">
      <c r="A647" s="8" t="s">
        <v>1636</v>
      </c>
      <c r="B647" s="15" t="s">
        <v>1637</v>
      </c>
      <c r="C647" s="44"/>
      <c r="D647" s="28" t="s">
        <v>1638</v>
      </c>
      <c r="F647" s="44" t="s">
        <v>46</v>
      </c>
      <c r="J647" t="s">
        <v>1639</v>
      </c>
      <c r="K647" t="s">
        <v>444</v>
      </c>
      <c r="L647" s="44" t="s">
        <v>49</v>
      </c>
      <c r="M647" s="65">
        <v>2</v>
      </c>
      <c r="O647" s="21"/>
      <c r="S647" s="44" t="s">
        <v>71</v>
      </c>
      <c r="X647" s="36" t="s">
        <v>88</v>
      </c>
      <c r="AA647" t="s">
        <v>1020</v>
      </c>
      <c r="AF647" t="s">
        <v>440</v>
      </c>
      <c r="AG647" s="15" t="s">
        <v>191</v>
      </c>
      <c r="AH647">
        <v>21.039846000000001</v>
      </c>
      <c r="AI647">
        <v>107.25050899999999</v>
      </c>
      <c r="AJ647" s="44" t="s">
        <v>58</v>
      </c>
    </row>
    <row r="648" spans="1:42" ht="13">
      <c r="A648" s="8" t="s">
        <v>1413</v>
      </c>
      <c r="B648" s="24" t="s">
        <v>1414</v>
      </c>
      <c r="C648" s="9"/>
      <c r="D648" s="28" t="s">
        <v>1415</v>
      </c>
      <c r="F648" s="44" t="s">
        <v>46</v>
      </c>
      <c r="J648" t="s">
        <v>1416</v>
      </c>
      <c r="K648" t="s">
        <v>444</v>
      </c>
      <c r="L648" s="44" t="s">
        <v>49</v>
      </c>
      <c r="M648" s="13">
        <v>1.77</v>
      </c>
      <c r="O648" s="21"/>
      <c r="S648" s="44" t="s">
        <v>71</v>
      </c>
      <c r="X648" s="36" t="s">
        <v>73</v>
      </c>
      <c r="AF648" t="s">
        <v>440</v>
      </c>
      <c r="AG648" s="15" t="s">
        <v>191</v>
      </c>
      <c r="AH648">
        <v>15.72</v>
      </c>
      <c r="AI648">
        <v>108.35</v>
      </c>
      <c r="AJ648" s="36" t="s">
        <v>79</v>
      </c>
    </row>
    <row r="649" spans="1:42" ht="13">
      <c r="A649" s="8" t="s">
        <v>439</v>
      </c>
      <c r="B649" s="44" t="s">
        <v>441</v>
      </c>
      <c r="C649" s="44"/>
      <c r="D649" s="28" t="s">
        <v>442</v>
      </c>
      <c r="F649" s="44" t="s">
        <v>46</v>
      </c>
      <c r="J649" t="s">
        <v>443</v>
      </c>
      <c r="K649" t="s">
        <v>444</v>
      </c>
      <c r="L649" s="44" t="s">
        <v>49</v>
      </c>
      <c r="M649" s="13">
        <v>1.056</v>
      </c>
      <c r="O649" s="21"/>
      <c r="S649" s="44" t="s">
        <v>71</v>
      </c>
      <c r="X649" s="36" t="s">
        <v>73</v>
      </c>
      <c r="AF649" t="s">
        <v>440</v>
      </c>
      <c r="AG649" s="15" t="s">
        <v>191</v>
      </c>
      <c r="AH649">
        <v>21.58</v>
      </c>
      <c r="AI649">
        <v>104.77</v>
      </c>
      <c r="AJ649" s="10" t="s">
        <v>58</v>
      </c>
    </row>
    <row r="650" spans="1:42" ht="13">
      <c r="A650" s="8" t="s">
        <v>1309</v>
      </c>
      <c r="B650" s="44" t="s">
        <v>1310</v>
      </c>
      <c r="C650" s="44"/>
      <c r="D650" s="28" t="s">
        <v>1311</v>
      </c>
      <c r="F650" s="44" t="s">
        <v>46</v>
      </c>
      <c r="J650" t="s">
        <v>1312</v>
      </c>
      <c r="K650" t="s">
        <v>444</v>
      </c>
      <c r="L650" s="44" t="s">
        <v>49</v>
      </c>
      <c r="M650" s="13">
        <v>1.6</v>
      </c>
      <c r="O650" s="21"/>
      <c r="S650" s="44" t="s">
        <v>71</v>
      </c>
      <c r="X650" s="36" t="s">
        <v>73</v>
      </c>
      <c r="AF650" t="s">
        <v>440</v>
      </c>
      <c r="AG650" s="15" t="s">
        <v>191</v>
      </c>
      <c r="AH650">
        <v>21.07</v>
      </c>
      <c r="AI650">
        <v>106.62</v>
      </c>
      <c r="AJ650" s="36" t="s">
        <v>79</v>
      </c>
    </row>
    <row r="651" spans="1:42" ht="13">
      <c r="A651" s="8" t="s">
        <v>1016</v>
      </c>
      <c r="B651" s="44" t="s">
        <v>1017</v>
      </c>
      <c r="C651" s="44"/>
      <c r="D651" s="28" t="s">
        <v>1018</v>
      </c>
      <c r="F651" s="44" t="s">
        <v>46</v>
      </c>
      <c r="J651" t="s">
        <v>1019</v>
      </c>
      <c r="K651" t="s">
        <v>444</v>
      </c>
      <c r="L651" s="44" t="s">
        <v>49</v>
      </c>
      <c r="M651" s="13">
        <v>1.2549999999999999</v>
      </c>
      <c r="O651" s="21"/>
      <c r="S651" s="44" t="s">
        <v>71</v>
      </c>
      <c r="X651" s="36" t="s">
        <v>88</v>
      </c>
      <c r="AA651" t="s">
        <v>1020</v>
      </c>
      <c r="AF651" t="s">
        <v>440</v>
      </c>
      <c r="AG651" s="15" t="s">
        <v>191</v>
      </c>
      <c r="AH651">
        <v>21.25</v>
      </c>
      <c r="AI651">
        <v>107.33</v>
      </c>
      <c r="AJ651" s="36" t="s">
        <v>79</v>
      </c>
    </row>
    <row r="652" spans="1:42" ht="13">
      <c r="A652" s="8" t="s">
        <v>2346</v>
      </c>
      <c r="B652" s="44" t="s">
        <v>2347</v>
      </c>
      <c r="C652" s="44"/>
      <c r="D652" s="28" t="s">
        <v>2348</v>
      </c>
      <c r="F652" s="44" t="s">
        <v>46</v>
      </c>
      <c r="J652" t="s">
        <v>2349</v>
      </c>
      <c r="K652" t="s">
        <v>2350</v>
      </c>
      <c r="L652" s="44" t="s">
        <v>49</v>
      </c>
      <c r="M652" s="13">
        <v>2.8</v>
      </c>
      <c r="O652" s="21"/>
      <c r="S652" s="36" t="s">
        <v>51</v>
      </c>
      <c r="T652" s="44" t="s">
        <v>52</v>
      </c>
      <c r="X652" s="44" t="s">
        <v>177</v>
      </c>
      <c r="Y652" s="10" t="s">
        <v>54</v>
      </c>
      <c r="AA652" t="s">
        <v>279</v>
      </c>
      <c r="AB652" t="s">
        <v>1116</v>
      </c>
      <c r="AE652" t="s">
        <v>257</v>
      </c>
      <c r="AF652" t="s">
        <v>146</v>
      </c>
      <c r="AG652" s="15" t="s">
        <v>157</v>
      </c>
      <c r="AH652">
        <v>-23.921375999999999</v>
      </c>
      <c r="AI652">
        <v>148.047135</v>
      </c>
      <c r="AJ652" s="10" t="s">
        <v>58</v>
      </c>
      <c r="AK652">
        <v>1994</v>
      </c>
    </row>
    <row r="653" spans="1:42" ht="13">
      <c r="A653" s="8" t="s">
        <v>5549</v>
      </c>
      <c r="B653" s="44" t="s">
        <v>5550</v>
      </c>
      <c r="C653" s="44"/>
      <c r="D653" s="25" t="s">
        <v>5551</v>
      </c>
      <c r="E653" s="36"/>
      <c r="F653" t="s">
        <v>65</v>
      </c>
      <c r="G653" s="44" t="s">
        <v>84</v>
      </c>
      <c r="H653" s="82" t="s">
        <v>67</v>
      </c>
      <c r="J653" s="36" t="s">
        <v>5552</v>
      </c>
      <c r="K653" t="s">
        <v>253</v>
      </c>
      <c r="L653" s="12" t="s">
        <v>70</v>
      </c>
      <c r="M653" s="21">
        <v>9</v>
      </c>
      <c r="O653" s="12" t="s">
        <v>50</v>
      </c>
      <c r="P653" s="21">
        <v>77.900000000000006</v>
      </c>
      <c r="R653" s="13">
        <f>P653/M653</f>
        <v>8.6555555555555568</v>
      </c>
      <c r="S653" s="10" t="s">
        <v>71</v>
      </c>
      <c r="T653" s="44" t="s">
        <v>153</v>
      </c>
      <c r="U653" s="39"/>
      <c r="V653" s="36">
        <v>400</v>
      </c>
      <c r="W653" s="36" t="s">
        <v>72</v>
      </c>
      <c r="X653" s="12" t="s">
        <v>73</v>
      </c>
      <c r="Y653" s="44" t="s">
        <v>255</v>
      </c>
      <c r="AB653" t="s">
        <v>2224</v>
      </c>
      <c r="AE653" s="44" t="s">
        <v>257</v>
      </c>
      <c r="AF653" s="44" t="s">
        <v>146</v>
      </c>
      <c r="AG653" s="15" t="s">
        <v>157</v>
      </c>
      <c r="AH653" s="44">
        <v>-23.497582999999999</v>
      </c>
      <c r="AI653" s="44">
        <v>148.80713399999999</v>
      </c>
      <c r="AJ653" s="36" t="s">
        <v>79</v>
      </c>
      <c r="AK653" t="s">
        <v>114</v>
      </c>
      <c r="AL653" s="44"/>
      <c r="AM653" s="44"/>
      <c r="AN653" s="44"/>
      <c r="AO653" s="44"/>
      <c r="AP653" s="44"/>
    </row>
    <row r="654" spans="1:42" ht="13">
      <c r="A654" s="8" t="s">
        <v>387</v>
      </c>
      <c r="B654" s="24" t="s">
        <v>388</v>
      </c>
      <c r="D654" s="25" t="s">
        <v>389</v>
      </c>
      <c r="E654" s="36"/>
      <c r="F654" t="s">
        <v>65</v>
      </c>
      <c r="G654" s="10" t="s">
        <v>66</v>
      </c>
      <c r="H654" s="8" t="s">
        <v>67</v>
      </c>
      <c r="I654" s="36"/>
      <c r="J654" t="s">
        <v>390</v>
      </c>
      <c r="K654" t="s">
        <v>391</v>
      </c>
      <c r="L654" s="12" t="s">
        <v>70</v>
      </c>
      <c r="M654" s="21">
        <v>1</v>
      </c>
      <c r="O654" s="12" t="s">
        <v>50</v>
      </c>
      <c r="P654" s="21">
        <v>254</v>
      </c>
      <c r="R654" s="13">
        <f>P654/M654</f>
        <v>254</v>
      </c>
      <c r="S654" s="36" t="s">
        <v>51</v>
      </c>
      <c r="T654" s="36" t="s">
        <v>52</v>
      </c>
      <c r="U654" s="21">
        <v>20</v>
      </c>
      <c r="V654" s="44">
        <v>50</v>
      </c>
      <c r="W654" s="12" t="s">
        <v>72</v>
      </c>
      <c r="X654" s="44" t="s">
        <v>177</v>
      </c>
      <c r="Y654" s="44" t="s">
        <v>54</v>
      </c>
      <c r="AA654" t="s">
        <v>392</v>
      </c>
      <c r="AB654" t="s">
        <v>393</v>
      </c>
      <c r="AD654" s="36" t="s">
        <v>394</v>
      </c>
      <c r="AE654" s="44" t="s">
        <v>395</v>
      </c>
      <c r="AF654" s="36" t="s">
        <v>182</v>
      </c>
      <c r="AG654" s="15" t="s">
        <v>191</v>
      </c>
      <c r="AH654" s="44">
        <v>-3.8008440000000001</v>
      </c>
      <c r="AI654" s="44">
        <v>103.40783</v>
      </c>
      <c r="AJ654" s="36" t="s">
        <v>79</v>
      </c>
      <c r="AK654" t="s">
        <v>114</v>
      </c>
      <c r="AL654" s="44"/>
      <c r="AM654" s="44"/>
      <c r="AN654" s="44"/>
      <c r="AO654" s="44"/>
    </row>
    <row r="655" spans="1:42" ht="13">
      <c r="A655" s="8" t="s">
        <v>4274</v>
      </c>
      <c r="B655" s="44" t="s">
        <v>4275</v>
      </c>
      <c r="D655" s="25" t="s">
        <v>4276</v>
      </c>
      <c r="E655" s="36"/>
      <c r="F655" t="s">
        <v>46</v>
      </c>
      <c r="G655" s="36"/>
      <c r="I655" s="36"/>
      <c r="J655" t="s">
        <v>4277</v>
      </c>
      <c r="K655" t="s">
        <v>4278</v>
      </c>
      <c r="L655" s="12" t="s">
        <v>49</v>
      </c>
      <c r="M655" s="13">
        <v>5.59</v>
      </c>
      <c r="P655" s="21"/>
      <c r="R655" s="21"/>
      <c r="S655" s="36" t="s">
        <v>51</v>
      </c>
      <c r="T655" s="36" t="s">
        <v>52</v>
      </c>
      <c r="U655" s="27">
        <v>92</v>
      </c>
      <c r="V655" s="44">
        <v>50</v>
      </c>
      <c r="W655" s="12" t="s">
        <v>72</v>
      </c>
      <c r="X655" s="12" t="s">
        <v>53</v>
      </c>
      <c r="Y655" s="44" t="s">
        <v>54</v>
      </c>
      <c r="AA655" t="s">
        <v>4095</v>
      </c>
      <c r="AB655" t="s">
        <v>4279</v>
      </c>
      <c r="AD655" s="36" t="s">
        <v>4280</v>
      </c>
      <c r="AE655" s="44" t="s">
        <v>1590</v>
      </c>
      <c r="AF655" s="36" t="s">
        <v>182</v>
      </c>
      <c r="AG655" s="15" t="s">
        <v>191</v>
      </c>
      <c r="AH655" s="44">
        <v>3.2902740000000001</v>
      </c>
      <c r="AI655" s="44">
        <v>117.608774</v>
      </c>
      <c r="AJ655" s="36" t="s">
        <v>79</v>
      </c>
      <c r="AK655" s="44">
        <v>2004</v>
      </c>
      <c r="AL655" s="44"/>
      <c r="AM655" s="44"/>
      <c r="AN655" s="44"/>
      <c r="AO655" s="44"/>
    </row>
    <row r="656" spans="1:42" ht="13">
      <c r="A656" s="8" t="s">
        <v>814</v>
      </c>
      <c r="B656" s="44" t="s">
        <v>816</v>
      </c>
      <c r="C656" s="44"/>
      <c r="D656" s="25" t="s">
        <v>817</v>
      </c>
      <c r="E656" s="36"/>
      <c r="F656" s="36" t="s">
        <v>65</v>
      </c>
      <c r="G656" s="10" t="s">
        <v>84</v>
      </c>
      <c r="H656" s="8" t="s">
        <v>67</v>
      </c>
      <c r="J656" s="36" t="s">
        <v>818</v>
      </c>
      <c r="K656" s="36" t="s">
        <v>818</v>
      </c>
      <c r="L656" s="12" t="s">
        <v>70</v>
      </c>
      <c r="M656" s="13">
        <v>1.2</v>
      </c>
      <c r="O656" s="12" t="s">
        <v>50</v>
      </c>
      <c r="P656" s="21">
        <v>90</v>
      </c>
      <c r="Q656" s="36"/>
      <c r="R656" s="13">
        <f t="shared" ref="R656:R662" si="30">P656/M656</f>
        <v>75</v>
      </c>
      <c r="S656" s="36" t="s">
        <v>51</v>
      </c>
      <c r="T656" s="36" t="s">
        <v>52</v>
      </c>
      <c r="U656" s="27"/>
      <c r="V656" s="9">
        <v>50</v>
      </c>
      <c r="W656" s="12" t="s">
        <v>72</v>
      </c>
      <c r="X656" s="12" t="s">
        <v>73</v>
      </c>
      <c r="Y656" s="10" t="s">
        <v>54</v>
      </c>
      <c r="Z656" s="36"/>
      <c r="AA656" s="36" t="s">
        <v>819</v>
      </c>
      <c r="AB656" s="36" t="s">
        <v>820</v>
      </c>
      <c r="AE656" s="44"/>
      <c r="AF656" s="44" t="s">
        <v>815</v>
      </c>
      <c r="AG656" s="15" t="s">
        <v>474</v>
      </c>
      <c r="AH656" s="44">
        <v>-23.609294999999999</v>
      </c>
      <c r="AI656" s="44">
        <v>26.774951999999999</v>
      </c>
      <c r="AJ656" s="36" t="s">
        <v>79</v>
      </c>
      <c r="AK656" s="44">
        <v>2020</v>
      </c>
      <c r="AL656" s="44">
        <v>25</v>
      </c>
      <c r="AM656" s="36" t="s">
        <v>499</v>
      </c>
      <c r="AN656" s="36" t="s">
        <v>821</v>
      </c>
      <c r="AO656" s="25" t="s">
        <v>822</v>
      </c>
    </row>
    <row r="657" spans="1:42" ht="13">
      <c r="A657" s="8" t="s">
        <v>1629</v>
      </c>
      <c r="B657" s="44" t="s">
        <v>1630</v>
      </c>
      <c r="C657" s="44"/>
      <c r="D657" s="25" t="s">
        <v>1631</v>
      </c>
      <c r="E657" s="36"/>
      <c r="F657" t="s">
        <v>65</v>
      </c>
      <c r="G657" s="44" t="s">
        <v>66</v>
      </c>
      <c r="H657" s="82" t="s">
        <v>67</v>
      </c>
      <c r="J657" t="s">
        <v>1143</v>
      </c>
      <c r="K657" t="s">
        <v>1143</v>
      </c>
      <c r="L657" s="12" t="s">
        <v>70</v>
      </c>
      <c r="M657" s="65">
        <v>2</v>
      </c>
      <c r="O657" s="12" t="s">
        <v>50</v>
      </c>
      <c r="P657" s="21">
        <v>44</v>
      </c>
      <c r="R657" s="13">
        <f t="shared" si="30"/>
        <v>22</v>
      </c>
      <c r="S657" s="36" t="s">
        <v>51</v>
      </c>
      <c r="T657" s="12" t="s">
        <v>52</v>
      </c>
      <c r="U657" s="27"/>
      <c r="V657" s="10">
        <v>50</v>
      </c>
      <c r="W657" s="12" t="s">
        <v>72</v>
      </c>
      <c r="X657" s="36" t="s">
        <v>73</v>
      </c>
      <c r="Y657" s="10" t="s">
        <v>54</v>
      </c>
      <c r="AA657" t="s">
        <v>805</v>
      </c>
      <c r="AB657" s="36" t="s">
        <v>806</v>
      </c>
      <c r="AC657" s="36" t="s">
        <v>807</v>
      </c>
      <c r="AD657" s="36" t="s">
        <v>808</v>
      </c>
      <c r="AE657" s="44" t="s">
        <v>793</v>
      </c>
      <c r="AF657" s="44" t="s">
        <v>482</v>
      </c>
      <c r="AG657" s="15" t="s">
        <v>474</v>
      </c>
      <c r="AH657" s="44">
        <v>-26.1548333</v>
      </c>
      <c r="AI657" s="44">
        <v>28.836804600000001</v>
      </c>
      <c r="AJ657" s="36" t="s">
        <v>79</v>
      </c>
      <c r="AK657" t="s">
        <v>114</v>
      </c>
      <c r="AL657" s="44">
        <v>14</v>
      </c>
      <c r="AM657" s="44"/>
      <c r="AN657" s="44"/>
      <c r="AO657" s="44"/>
    </row>
    <row r="658" spans="1:42" ht="13">
      <c r="A658" s="8" t="s">
        <v>3173</v>
      </c>
      <c r="B658" s="82" t="s">
        <v>3174</v>
      </c>
      <c r="C658" s="82"/>
      <c r="D658" s="57" t="s">
        <v>3175</v>
      </c>
      <c r="E658" s="36"/>
      <c r="F658" s="36" t="s">
        <v>65</v>
      </c>
      <c r="G658" s="10" t="s">
        <v>84</v>
      </c>
      <c r="H658" s="8" t="s">
        <v>85</v>
      </c>
      <c r="J658" s="36"/>
      <c r="K658" s="44" t="s">
        <v>3176</v>
      </c>
      <c r="L658" s="12" t="s">
        <v>70</v>
      </c>
      <c r="M658" s="21">
        <v>4</v>
      </c>
      <c r="N658" s="36"/>
      <c r="O658" s="12" t="s">
        <v>50</v>
      </c>
      <c r="P658" s="21">
        <v>194.6</v>
      </c>
      <c r="Q658" s="36"/>
      <c r="R658" s="13">
        <f t="shared" si="30"/>
        <v>48.65</v>
      </c>
      <c r="S658" s="36" t="s">
        <v>51</v>
      </c>
      <c r="T658" s="36" t="s">
        <v>52</v>
      </c>
      <c r="U658" s="21">
        <v>140</v>
      </c>
      <c r="V658" s="44">
        <v>50</v>
      </c>
      <c r="W658" s="36" t="s">
        <v>72</v>
      </c>
      <c r="X658" s="12" t="s">
        <v>73</v>
      </c>
      <c r="Y658" s="44" t="s">
        <v>255</v>
      </c>
      <c r="Z658" s="36"/>
      <c r="AA658" s="36" t="s">
        <v>3177</v>
      </c>
      <c r="AB658" t="s">
        <v>3178</v>
      </c>
      <c r="AC658" s="36"/>
      <c r="AD658" t="s">
        <v>1185</v>
      </c>
      <c r="AE658" s="82"/>
      <c r="AF658" s="82" t="s">
        <v>1180</v>
      </c>
      <c r="AG658" s="15" t="s">
        <v>474</v>
      </c>
      <c r="AH658" s="44">
        <v>-16.167807</v>
      </c>
      <c r="AI658" s="44">
        <v>33.789453999999999</v>
      </c>
      <c r="AJ658" s="44" t="s">
        <v>58</v>
      </c>
      <c r="AK658" s="44" t="s">
        <v>114</v>
      </c>
      <c r="AL658" s="44">
        <v>19</v>
      </c>
      <c r="AM658" s="44" t="s">
        <v>499</v>
      </c>
      <c r="AN658" s="44" t="s">
        <v>3179</v>
      </c>
      <c r="AO658" s="25" t="s">
        <v>3180</v>
      </c>
    </row>
    <row r="659" spans="1:42" ht="13">
      <c r="A659" s="8" t="s">
        <v>3173</v>
      </c>
      <c r="B659" s="82" t="s">
        <v>3174</v>
      </c>
      <c r="C659" s="82"/>
      <c r="D659" s="57" t="s">
        <v>3175</v>
      </c>
      <c r="E659" s="12"/>
      <c r="F659" s="36" t="s">
        <v>46</v>
      </c>
      <c r="G659" s="36"/>
      <c r="H659" s="26" t="s">
        <v>85</v>
      </c>
      <c r="I659" s="36"/>
      <c r="J659" s="12"/>
      <c r="K659" s="44" t="s">
        <v>3176</v>
      </c>
      <c r="L659" s="12" t="s">
        <v>49</v>
      </c>
      <c r="M659" s="13">
        <v>11.3</v>
      </c>
      <c r="N659" s="36"/>
      <c r="O659" s="12" t="s">
        <v>50</v>
      </c>
      <c r="P659" s="21">
        <v>194.6</v>
      </c>
      <c r="Q659" s="36"/>
      <c r="R659" s="13">
        <f t="shared" si="30"/>
        <v>17.221238938053094</v>
      </c>
      <c r="S659" s="12" t="s">
        <v>51</v>
      </c>
      <c r="T659" s="12" t="s">
        <v>52</v>
      </c>
      <c r="U659" s="21">
        <v>140</v>
      </c>
      <c r="V659" s="44">
        <v>50</v>
      </c>
      <c r="W659" s="36" t="s">
        <v>72</v>
      </c>
      <c r="X659" s="12" t="s">
        <v>73</v>
      </c>
      <c r="Y659" s="10" t="s">
        <v>255</v>
      </c>
      <c r="Z659" s="36"/>
      <c r="AA659" s="36" t="s">
        <v>3177</v>
      </c>
      <c r="AB659" t="s">
        <v>3178</v>
      </c>
      <c r="AC659" s="36"/>
      <c r="AD659" t="s">
        <v>1185</v>
      </c>
      <c r="AE659" s="82"/>
      <c r="AF659" s="82" t="s">
        <v>1180</v>
      </c>
      <c r="AG659" s="15" t="s">
        <v>474</v>
      </c>
      <c r="AH659" s="24">
        <v>-16.167807</v>
      </c>
      <c r="AI659" s="24">
        <v>33.789453999999999</v>
      </c>
      <c r="AJ659" s="10" t="s">
        <v>58</v>
      </c>
      <c r="AK659" s="9">
        <v>2011</v>
      </c>
      <c r="AL659" s="9">
        <v>19</v>
      </c>
      <c r="AM659" s="10" t="s">
        <v>499</v>
      </c>
      <c r="AN659" s="15" t="s">
        <v>3179</v>
      </c>
      <c r="AO659" s="25" t="s">
        <v>3180</v>
      </c>
    </row>
    <row r="660" spans="1:42" ht="13">
      <c r="A660" s="8" t="s">
        <v>359</v>
      </c>
      <c r="B660" s="15" t="s">
        <v>360</v>
      </c>
      <c r="C660" s="44"/>
      <c r="D660" s="28" t="s">
        <v>361</v>
      </c>
      <c r="F660" s="44" t="s">
        <v>46</v>
      </c>
      <c r="J660" t="s">
        <v>362</v>
      </c>
      <c r="K660" t="s">
        <v>357</v>
      </c>
      <c r="L660" s="44" t="s">
        <v>49</v>
      </c>
      <c r="M660" s="21">
        <v>1</v>
      </c>
      <c r="O660" s="12" t="s">
        <v>50</v>
      </c>
      <c r="P660">
        <v>5.9</v>
      </c>
      <c r="R660" s="13">
        <f t="shared" si="30"/>
        <v>5.9</v>
      </c>
      <c r="S660" s="36" t="s">
        <v>51</v>
      </c>
      <c r="T660" s="44" t="s">
        <v>52</v>
      </c>
      <c r="X660" s="44" t="s">
        <v>177</v>
      </c>
      <c r="Y660" s="44" t="s">
        <v>54</v>
      </c>
      <c r="AA660" t="s">
        <v>363</v>
      </c>
      <c r="AE660" t="s">
        <v>364</v>
      </c>
      <c r="AF660" t="s">
        <v>172</v>
      </c>
      <c r="AG660" s="15" t="s">
        <v>180</v>
      </c>
      <c r="AH660">
        <v>23.7867</v>
      </c>
      <c r="AI660">
        <v>86.950999999999993</v>
      </c>
      <c r="AJ660" s="44" t="s">
        <v>58</v>
      </c>
    </row>
    <row r="661" spans="1:42" ht="13">
      <c r="A661" s="8" t="s">
        <v>6630</v>
      </c>
      <c r="B661" s="44" t="s">
        <v>6631</v>
      </c>
      <c r="C661" s="44"/>
      <c r="D661" s="41" t="s">
        <v>6632</v>
      </c>
      <c r="E661" s="36"/>
      <c r="F661" s="36" t="s">
        <v>46</v>
      </c>
      <c r="J661" s="36" t="s">
        <v>6633</v>
      </c>
      <c r="K661" t="s">
        <v>6634</v>
      </c>
      <c r="L661" s="12" t="s">
        <v>49</v>
      </c>
      <c r="M661" s="53">
        <v>18.699000000000002</v>
      </c>
      <c r="O661" s="12" t="s">
        <v>50</v>
      </c>
      <c r="P661" s="21">
        <v>575</v>
      </c>
      <c r="R661" s="13">
        <f t="shared" si="30"/>
        <v>30.750307503075028</v>
      </c>
      <c r="S661" s="36" t="s">
        <v>51</v>
      </c>
      <c r="T661" s="36" t="s">
        <v>52</v>
      </c>
      <c r="U661" s="21">
        <v>28</v>
      </c>
      <c r="V661" s="9">
        <v>50</v>
      </c>
      <c r="W661" s="12" t="s">
        <v>72</v>
      </c>
      <c r="X661" s="44" t="s">
        <v>177</v>
      </c>
      <c r="Y661" s="44" t="s">
        <v>54</v>
      </c>
      <c r="Z661" s="36"/>
      <c r="AA661" t="s">
        <v>1735</v>
      </c>
      <c r="AB661" s="36"/>
      <c r="AD661" t="s">
        <v>1735</v>
      </c>
      <c r="AE661" s="44" t="s">
        <v>518</v>
      </c>
      <c r="AF661" s="44" t="s">
        <v>172</v>
      </c>
      <c r="AG661" s="15" t="s">
        <v>180</v>
      </c>
      <c r="AH661" s="44">
        <v>24.135000000000002</v>
      </c>
      <c r="AI661" s="44">
        <v>82.599444000000005</v>
      </c>
      <c r="AJ661" s="44" t="s">
        <v>58</v>
      </c>
      <c r="AK661" s="44">
        <v>2016</v>
      </c>
      <c r="AL661" s="44"/>
      <c r="AM661" s="44" t="s">
        <v>499</v>
      </c>
      <c r="AN661" s="44" t="s">
        <v>6635</v>
      </c>
      <c r="AO661" s="28" t="s">
        <v>6636</v>
      </c>
      <c r="AP661" s="82"/>
    </row>
    <row r="662" spans="1:42" ht="13">
      <c r="A662" s="8" t="s">
        <v>417</v>
      </c>
      <c r="B662" s="44" t="s">
        <v>418</v>
      </c>
      <c r="C662" s="44" t="s">
        <v>419</v>
      </c>
      <c r="D662" s="25" t="s">
        <v>420</v>
      </c>
      <c r="E662" s="36"/>
      <c r="F662" s="36" t="s">
        <v>65</v>
      </c>
      <c r="G662" s="44" t="s">
        <v>421</v>
      </c>
      <c r="H662" s="82" t="s">
        <v>85</v>
      </c>
      <c r="J662" s="36" t="s">
        <v>422</v>
      </c>
      <c r="K662" t="s">
        <v>423</v>
      </c>
      <c r="L662" s="12" t="s">
        <v>70</v>
      </c>
      <c r="M662" s="21">
        <v>1.03</v>
      </c>
      <c r="O662" s="12" t="s">
        <v>50</v>
      </c>
      <c r="P662" s="21">
        <v>197.1</v>
      </c>
      <c r="R662" s="13">
        <f t="shared" si="30"/>
        <v>191.35922330097085</v>
      </c>
      <c r="S662" s="44" t="s">
        <v>424</v>
      </c>
      <c r="T662" s="36" t="s">
        <v>425</v>
      </c>
      <c r="U662" s="39"/>
      <c r="V662" s="36"/>
      <c r="W662" s="36"/>
      <c r="X662" s="44" t="s">
        <v>177</v>
      </c>
      <c r="Y662" s="10" t="s">
        <v>54</v>
      </c>
      <c r="Z662" s="36"/>
      <c r="AB662" s="36" t="s">
        <v>426</v>
      </c>
      <c r="AE662" s="44" t="s">
        <v>243</v>
      </c>
      <c r="AF662" s="44" t="s">
        <v>161</v>
      </c>
      <c r="AG662" s="15" t="s">
        <v>92</v>
      </c>
      <c r="AH662" s="44">
        <v>54.592708000000002</v>
      </c>
      <c r="AI662" s="44">
        <v>86.403924000000004</v>
      </c>
      <c r="AJ662" s="10" t="s">
        <v>58</v>
      </c>
      <c r="AK662" s="44">
        <v>2029</v>
      </c>
      <c r="AL662" s="44"/>
      <c r="AM662" s="44"/>
      <c r="AN662" s="44"/>
      <c r="AO662" s="44"/>
      <c r="AP662" s="32"/>
    </row>
    <row r="663" spans="1:42" ht="13">
      <c r="A663" s="8" t="s">
        <v>417</v>
      </c>
      <c r="B663" s="15" t="s">
        <v>418</v>
      </c>
      <c r="C663" s="9" t="s">
        <v>419</v>
      </c>
      <c r="D663" s="25" t="s">
        <v>420</v>
      </c>
      <c r="E663" s="12"/>
      <c r="F663" s="36" t="s">
        <v>46</v>
      </c>
      <c r="G663" s="36"/>
      <c r="I663" s="36"/>
      <c r="J663" s="12" t="s">
        <v>422</v>
      </c>
      <c r="K663" t="s">
        <v>423</v>
      </c>
      <c r="L663" s="12" t="s">
        <v>49</v>
      </c>
      <c r="M663" s="13">
        <v>6.17</v>
      </c>
      <c r="P663" s="21"/>
      <c r="R663" s="21"/>
      <c r="S663" s="44" t="s">
        <v>424</v>
      </c>
      <c r="T663" s="36" t="s">
        <v>425</v>
      </c>
      <c r="U663" s="27"/>
      <c r="V663" s="36"/>
      <c r="W663" s="12"/>
      <c r="X663" s="44" t="s">
        <v>177</v>
      </c>
      <c r="Y663" s="10" t="s">
        <v>54</v>
      </c>
      <c r="Z663" s="36"/>
      <c r="AB663" s="36" t="s">
        <v>426</v>
      </c>
      <c r="AE663" s="44" t="s">
        <v>243</v>
      </c>
      <c r="AF663" s="44" t="s">
        <v>161</v>
      </c>
      <c r="AG663" s="15" t="s">
        <v>92</v>
      </c>
      <c r="AH663" s="44">
        <v>54.592708000000002</v>
      </c>
      <c r="AI663" s="44">
        <v>86.403924000000004</v>
      </c>
      <c r="AJ663" s="10" t="s">
        <v>58</v>
      </c>
      <c r="AK663" s="44">
        <v>1966</v>
      </c>
      <c r="AL663" s="44"/>
      <c r="AM663" s="10"/>
      <c r="AN663" s="10"/>
      <c r="AO663" s="44"/>
      <c r="AP663" s="32"/>
    </row>
    <row r="664" spans="1:42" ht="13">
      <c r="A664" s="8" t="s">
        <v>6338</v>
      </c>
      <c r="B664" s="15" t="s">
        <v>6339</v>
      </c>
      <c r="C664" s="24"/>
      <c r="D664" s="25" t="s">
        <v>6340</v>
      </c>
      <c r="E664" s="36"/>
      <c r="F664" s="12" t="s">
        <v>46</v>
      </c>
      <c r="G664" s="36"/>
      <c r="I664" s="36"/>
      <c r="J664" s="36" t="s">
        <v>5410</v>
      </c>
      <c r="K664" s="44" t="s">
        <v>5411</v>
      </c>
      <c r="L664" s="12" t="s">
        <v>49</v>
      </c>
      <c r="M664" s="13">
        <v>14.5</v>
      </c>
      <c r="P664" s="21"/>
      <c r="R664" s="21"/>
      <c r="S664" s="36" t="s">
        <v>51</v>
      </c>
      <c r="T664" s="36" t="s">
        <v>52</v>
      </c>
      <c r="U664" s="27"/>
      <c r="V664" s="44">
        <v>50</v>
      </c>
      <c r="W664" s="12" t="s">
        <v>72</v>
      </c>
      <c r="X664" s="44" t="s">
        <v>177</v>
      </c>
      <c r="Y664" s="44" t="s">
        <v>54</v>
      </c>
      <c r="Z664" s="36"/>
      <c r="AA664" t="s">
        <v>5412</v>
      </c>
      <c r="AB664" s="36" t="s">
        <v>5413</v>
      </c>
      <c r="AD664" t="s">
        <v>5414</v>
      </c>
      <c r="AE664" s="9" t="s">
        <v>5415</v>
      </c>
      <c r="AF664" s="24" t="s">
        <v>5407</v>
      </c>
      <c r="AG664" s="15" t="s">
        <v>191</v>
      </c>
      <c r="AH664" s="9">
        <v>12.101452999999999</v>
      </c>
      <c r="AI664" s="9">
        <v>121.37755199999999</v>
      </c>
      <c r="AJ664" s="44" t="s">
        <v>58</v>
      </c>
      <c r="AK664" s="9">
        <v>2016</v>
      </c>
      <c r="AL664" s="9"/>
      <c r="AM664" s="15"/>
      <c r="AN664" s="15"/>
      <c r="AO664" s="9"/>
      <c r="AP664" s="32"/>
    </row>
    <row r="665" spans="1:42" ht="13">
      <c r="A665" s="8" t="s">
        <v>3144</v>
      </c>
      <c r="B665" s="15" t="s">
        <v>3145</v>
      </c>
      <c r="C665" s="9"/>
      <c r="D665" s="28" t="s">
        <v>3146</v>
      </c>
      <c r="F665" s="44" t="s">
        <v>46</v>
      </c>
      <c r="J665" t="s">
        <v>3147</v>
      </c>
      <c r="K665" t="s">
        <v>3148</v>
      </c>
      <c r="L665" s="44" t="s">
        <v>49</v>
      </c>
      <c r="M665" s="21">
        <f>N665*0.907185</f>
        <v>3.9916140000000002</v>
      </c>
      <c r="N665">
        <v>4.4000000000000004</v>
      </c>
      <c r="O665" s="21"/>
      <c r="S665" s="44" t="s">
        <v>71</v>
      </c>
      <c r="X665" s="12" t="s">
        <v>73</v>
      </c>
      <c r="Z665">
        <v>512</v>
      </c>
      <c r="AA665" t="s">
        <v>3149</v>
      </c>
      <c r="AE665" t="s">
        <v>124</v>
      </c>
      <c r="AF665" t="s">
        <v>94</v>
      </c>
      <c r="AG665" s="15" t="s">
        <v>101</v>
      </c>
      <c r="AH665">
        <v>39.711525000000002</v>
      </c>
      <c r="AI665">
        <v>-80.294098000000005</v>
      </c>
      <c r="AJ665" s="44" t="s">
        <v>58</v>
      </c>
    </row>
    <row r="666" spans="1:42" ht="13">
      <c r="A666" s="8" t="s">
        <v>2432</v>
      </c>
      <c r="B666" s="15" t="s">
        <v>2433</v>
      </c>
      <c r="C666" s="10"/>
      <c r="D666" s="25" t="s">
        <v>2434</v>
      </c>
      <c r="E666" s="12"/>
      <c r="F666" t="s">
        <v>65</v>
      </c>
      <c r="G666" s="10" t="s">
        <v>150</v>
      </c>
      <c r="H666" s="8" t="s">
        <v>85</v>
      </c>
      <c r="J666" s="36" t="s">
        <v>2435</v>
      </c>
      <c r="K666" t="s">
        <v>2436</v>
      </c>
      <c r="L666" s="12" t="s">
        <v>70</v>
      </c>
      <c r="M666" s="21">
        <v>3</v>
      </c>
      <c r="O666" s="12" t="s">
        <v>50</v>
      </c>
      <c r="P666" s="21">
        <v>251</v>
      </c>
      <c r="R666" s="13">
        <f t="shared" ref="R666:R672" si="31">P666/M666</f>
        <v>83.666666666666671</v>
      </c>
      <c r="S666" s="44" t="s">
        <v>424</v>
      </c>
      <c r="T666" s="12" t="s">
        <v>425</v>
      </c>
      <c r="U666" s="21">
        <v>110</v>
      </c>
      <c r="V666" s="36">
        <v>90</v>
      </c>
      <c r="W666" s="12" t="s">
        <v>72</v>
      </c>
      <c r="X666" s="44" t="s">
        <v>177</v>
      </c>
      <c r="Y666" s="10" t="s">
        <v>54</v>
      </c>
      <c r="AA666" t="s">
        <v>2437</v>
      </c>
      <c r="AB666" t="s">
        <v>2438</v>
      </c>
      <c r="AE666" s="44" t="s">
        <v>156</v>
      </c>
      <c r="AF666" s="44" t="s">
        <v>146</v>
      </c>
      <c r="AG666" s="15" t="s">
        <v>157</v>
      </c>
      <c r="AH666" s="44">
        <v>-32.282816500000003</v>
      </c>
      <c r="AI666" s="44">
        <v>149.7591596</v>
      </c>
      <c r="AJ666" s="44" t="s">
        <v>58</v>
      </c>
      <c r="AK666" s="44" t="s">
        <v>114</v>
      </c>
      <c r="AL666" s="44">
        <v>16</v>
      </c>
      <c r="AM666" s="44" t="s">
        <v>115</v>
      </c>
      <c r="AN666" s="44" t="s">
        <v>2439</v>
      </c>
      <c r="AO666" s="25" t="s">
        <v>2440</v>
      </c>
    </row>
    <row r="667" spans="1:42" ht="13">
      <c r="A667" s="8" t="s">
        <v>2432</v>
      </c>
      <c r="B667" s="44" t="s">
        <v>2433</v>
      </c>
      <c r="C667" s="44"/>
      <c r="D667" s="25" t="s">
        <v>2434</v>
      </c>
      <c r="E667" s="36"/>
      <c r="F667" t="s">
        <v>46</v>
      </c>
      <c r="H667" s="82" t="s">
        <v>85</v>
      </c>
      <c r="J667" s="36" t="s">
        <v>2435</v>
      </c>
      <c r="K667" t="s">
        <v>2436</v>
      </c>
      <c r="L667" s="12" t="s">
        <v>49</v>
      </c>
      <c r="M667" s="13">
        <v>20.5</v>
      </c>
      <c r="O667" s="12" t="s">
        <v>50</v>
      </c>
      <c r="P667" s="21">
        <v>251</v>
      </c>
      <c r="R667" s="13">
        <f t="shared" si="31"/>
        <v>12.24390243902439</v>
      </c>
      <c r="S667" s="44" t="s">
        <v>424</v>
      </c>
      <c r="T667" s="36" t="s">
        <v>425</v>
      </c>
      <c r="U667" s="21">
        <v>110</v>
      </c>
      <c r="V667" s="36">
        <v>90</v>
      </c>
      <c r="W667" s="12" t="s">
        <v>58</v>
      </c>
      <c r="X667" s="44" t="s">
        <v>177</v>
      </c>
      <c r="Y667" s="44" t="s">
        <v>54</v>
      </c>
      <c r="Z667" s="21">
        <v>300</v>
      </c>
      <c r="AA667" t="s">
        <v>2437</v>
      </c>
      <c r="AB667" t="s">
        <v>2438</v>
      </c>
      <c r="AE667" s="44" t="s">
        <v>156</v>
      </c>
      <c r="AF667" s="44" t="s">
        <v>146</v>
      </c>
      <c r="AG667" s="15" t="s">
        <v>157</v>
      </c>
      <c r="AH667" s="44">
        <v>-32.282816500000003</v>
      </c>
      <c r="AI667" s="44">
        <v>149.7591596</v>
      </c>
      <c r="AJ667" s="10" t="s">
        <v>58</v>
      </c>
      <c r="AK667" s="44">
        <v>2010</v>
      </c>
      <c r="AL667" s="44">
        <v>16</v>
      </c>
      <c r="AM667" s="44" t="s">
        <v>115</v>
      </c>
      <c r="AN667" s="44" t="s">
        <v>2439</v>
      </c>
      <c r="AO667" s="25" t="s">
        <v>2440</v>
      </c>
    </row>
    <row r="668" spans="1:42" ht="13">
      <c r="A668" s="8" t="s">
        <v>1591</v>
      </c>
      <c r="B668" s="44" t="s">
        <v>1592</v>
      </c>
      <c r="D668" s="25" t="s">
        <v>1593</v>
      </c>
      <c r="E668" s="12"/>
      <c r="F668" t="s">
        <v>65</v>
      </c>
      <c r="G668" s="44" t="s">
        <v>150</v>
      </c>
      <c r="H668" s="82" t="s">
        <v>67</v>
      </c>
      <c r="J668" t="s">
        <v>1594</v>
      </c>
      <c r="K668" t="s">
        <v>1594</v>
      </c>
      <c r="L668" s="12" t="s">
        <v>70</v>
      </c>
      <c r="M668" s="13">
        <v>1.9</v>
      </c>
      <c r="O668" s="36" t="s">
        <v>50</v>
      </c>
      <c r="P668" s="21">
        <v>113.4</v>
      </c>
      <c r="R668" s="13">
        <f t="shared" si="31"/>
        <v>59.684210526315795</v>
      </c>
      <c r="S668" s="36" t="s">
        <v>51</v>
      </c>
      <c r="T668" s="12" t="s">
        <v>52</v>
      </c>
      <c r="U668" s="36">
        <v>1000</v>
      </c>
      <c r="V668" s="77">
        <v>50</v>
      </c>
      <c r="W668" s="82" t="s">
        <v>72</v>
      </c>
      <c r="X668" s="44" t="s">
        <v>177</v>
      </c>
      <c r="Y668" s="10" t="s">
        <v>54</v>
      </c>
      <c r="AB668" t="s">
        <v>1373</v>
      </c>
      <c r="AE668" s="36" t="s">
        <v>257</v>
      </c>
      <c r="AF668" s="36" t="s">
        <v>146</v>
      </c>
      <c r="AG668" s="15" t="s">
        <v>157</v>
      </c>
      <c r="AH668" s="36">
        <v>-22.816655999999998</v>
      </c>
      <c r="AI668" s="36">
        <v>147.37992199999999</v>
      </c>
      <c r="AJ668" s="82" t="s">
        <v>79</v>
      </c>
      <c r="AK668" s="24" t="s">
        <v>114</v>
      </c>
      <c r="AL668" s="65">
        <v>30</v>
      </c>
      <c r="AM668" s="9" t="s">
        <v>115</v>
      </c>
      <c r="AN668" s="9" t="s">
        <v>1374</v>
      </c>
      <c r="AO668" s="25" t="s">
        <v>1375</v>
      </c>
    </row>
    <row r="669" spans="1:42" ht="13">
      <c r="A669" s="8" t="s">
        <v>5597</v>
      </c>
      <c r="B669" s="44" t="s">
        <v>5598</v>
      </c>
      <c r="C669" s="44"/>
      <c r="D669" s="25" t="s">
        <v>5599</v>
      </c>
      <c r="E669" s="36"/>
      <c r="F669" t="s">
        <v>46</v>
      </c>
      <c r="J669" s="36" t="s">
        <v>3592</v>
      </c>
      <c r="K669" t="s">
        <v>2233</v>
      </c>
      <c r="L669" s="12" t="s">
        <v>49</v>
      </c>
      <c r="M669" s="21">
        <v>9</v>
      </c>
      <c r="O669" s="12" t="s">
        <v>50</v>
      </c>
      <c r="P669" s="21">
        <v>129</v>
      </c>
      <c r="R669" s="13">
        <f t="shared" si="31"/>
        <v>14.333333333333334</v>
      </c>
      <c r="S669" s="44" t="s">
        <v>71</v>
      </c>
      <c r="T669" s="12" t="s">
        <v>197</v>
      </c>
      <c r="U669" s="39">
        <v>67.61</v>
      </c>
      <c r="V669" s="36">
        <v>200</v>
      </c>
      <c r="W669" s="12" t="s">
        <v>58</v>
      </c>
      <c r="X669" s="12" t="s">
        <v>73</v>
      </c>
      <c r="Y669" s="44" t="s">
        <v>110</v>
      </c>
      <c r="AA669" t="s">
        <v>279</v>
      </c>
      <c r="AB669" t="s">
        <v>1761</v>
      </c>
      <c r="AE669" s="44" t="s">
        <v>257</v>
      </c>
      <c r="AF669" s="44" t="s">
        <v>146</v>
      </c>
      <c r="AG669" s="15" t="s">
        <v>157</v>
      </c>
      <c r="AH669" s="44">
        <v>-21.871331000000001</v>
      </c>
      <c r="AI669" s="44">
        <v>147.95674199999999</v>
      </c>
      <c r="AJ669" s="44" t="s">
        <v>58</v>
      </c>
      <c r="AK669" s="44">
        <v>1998</v>
      </c>
      <c r="AL669" s="9"/>
      <c r="AM669" s="44" t="s">
        <v>115</v>
      </c>
      <c r="AN669" s="44" t="s">
        <v>1374</v>
      </c>
      <c r="AO669" s="25" t="s">
        <v>1375</v>
      </c>
      <c r="AP669" s="44"/>
    </row>
    <row r="670" spans="1:42" ht="13">
      <c r="A670" s="8" t="s">
        <v>6537</v>
      </c>
      <c r="B670" s="15" t="s">
        <v>6538</v>
      </c>
      <c r="C670" s="9" t="s">
        <v>6539</v>
      </c>
      <c r="D670" s="25" t="s">
        <v>6540</v>
      </c>
      <c r="E670" s="36"/>
      <c r="F670" t="s">
        <v>46</v>
      </c>
      <c r="J670" s="36" t="s">
        <v>6541</v>
      </c>
      <c r="K670" t="s">
        <v>2423</v>
      </c>
      <c r="L670" s="12" t="s">
        <v>49</v>
      </c>
      <c r="M670" s="21">
        <v>17</v>
      </c>
      <c r="O670" s="12" t="s">
        <v>50</v>
      </c>
      <c r="P670" s="21">
        <v>213</v>
      </c>
      <c r="R670" s="13">
        <f t="shared" si="31"/>
        <v>12.529411764705882</v>
      </c>
      <c r="S670" s="36" t="s">
        <v>51</v>
      </c>
      <c r="T670" s="12" t="s">
        <v>52</v>
      </c>
      <c r="U670" s="39">
        <v>64</v>
      </c>
      <c r="V670" s="44">
        <v>50</v>
      </c>
      <c r="W670" s="36" t="s">
        <v>72</v>
      </c>
      <c r="X670" s="36" t="s">
        <v>73</v>
      </c>
      <c r="Y670" s="10" t="s">
        <v>110</v>
      </c>
      <c r="AA670" t="s">
        <v>6542</v>
      </c>
      <c r="AB670" t="s">
        <v>1110</v>
      </c>
      <c r="AE670" s="24" t="s">
        <v>156</v>
      </c>
      <c r="AF670" s="9" t="s">
        <v>146</v>
      </c>
      <c r="AG670" s="15" t="s">
        <v>157</v>
      </c>
      <c r="AH670" s="9">
        <v>-32.337021999999997</v>
      </c>
      <c r="AI670" s="9">
        <v>150.856144</v>
      </c>
      <c r="AJ670" s="10" t="s">
        <v>58</v>
      </c>
      <c r="AK670" s="44">
        <v>1968</v>
      </c>
      <c r="AL670" s="9">
        <v>24</v>
      </c>
      <c r="AM670" s="9" t="s">
        <v>499</v>
      </c>
      <c r="AN670" s="9" t="s">
        <v>6543</v>
      </c>
      <c r="AO670" s="25" t="s">
        <v>6544</v>
      </c>
    </row>
    <row r="671" spans="1:42" ht="15" customHeight="1">
      <c r="A671" s="8" t="s">
        <v>6002</v>
      </c>
      <c r="B671" s="44" t="s">
        <v>6003</v>
      </c>
      <c r="C671" s="82"/>
      <c r="D671" s="28" t="s">
        <v>6004</v>
      </c>
      <c r="F671" s="36" t="s">
        <v>46</v>
      </c>
      <c r="H671" s="82" t="s">
        <v>85</v>
      </c>
      <c r="J671" s="36" t="s">
        <v>6005</v>
      </c>
      <c r="K671" s="36" t="s">
        <v>6005</v>
      </c>
      <c r="L671" s="12" t="s">
        <v>49</v>
      </c>
      <c r="M671" s="13">
        <v>10.5</v>
      </c>
      <c r="O671" s="12" t="s">
        <v>50</v>
      </c>
      <c r="P671" s="21">
        <v>459</v>
      </c>
      <c r="R671" s="13">
        <f t="shared" si="31"/>
        <v>43.714285714285715</v>
      </c>
      <c r="S671" s="36" t="s">
        <v>51</v>
      </c>
      <c r="T671" s="12" t="s">
        <v>52</v>
      </c>
      <c r="U671" s="21">
        <v>28</v>
      </c>
      <c r="V671" s="44">
        <v>50</v>
      </c>
      <c r="W671" s="12" t="s">
        <v>72</v>
      </c>
      <c r="X671" s="12" t="s">
        <v>73</v>
      </c>
      <c r="Y671" s="44" t="s">
        <v>54</v>
      </c>
      <c r="Z671" s="21">
        <v>340</v>
      </c>
      <c r="AA671" t="s">
        <v>2752</v>
      </c>
      <c r="AB671" t="s">
        <v>1110</v>
      </c>
      <c r="AE671" s="44" t="s">
        <v>156</v>
      </c>
      <c r="AF671" s="82" t="s">
        <v>146</v>
      </c>
      <c r="AG671" s="15" t="s">
        <v>157</v>
      </c>
      <c r="AH671" s="77">
        <v>-32.315766000000004</v>
      </c>
      <c r="AI671" s="77">
        <v>150.840552</v>
      </c>
      <c r="AJ671" s="44" t="s">
        <v>58</v>
      </c>
      <c r="AK671" s="77">
        <v>2018</v>
      </c>
      <c r="AL671" s="77">
        <v>6</v>
      </c>
      <c r="AM671" s="9" t="s">
        <v>115</v>
      </c>
      <c r="AN671" s="36" t="s">
        <v>5506</v>
      </c>
      <c r="AO671" s="25" t="s">
        <v>5507</v>
      </c>
    </row>
    <row r="672" spans="1:42" ht="13">
      <c r="A672" s="8" t="s">
        <v>6002</v>
      </c>
      <c r="B672" s="44" t="s">
        <v>6003</v>
      </c>
      <c r="C672" s="82" t="s">
        <v>6006</v>
      </c>
      <c r="D672" s="28" t="s">
        <v>6004</v>
      </c>
      <c r="F672" t="s">
        <v>65</v>
      </c>
      <c r="G672" s="10" t="s">
        <v>150</v>
      </c>
      <c r="H672" s="30" t="s">
        <v>85</v>
      </c>
      <c r="J672" s="36" t="s">
        <v>6005</v>
      </c>
      <c r="K672" s="36" t="s">
        <v>6005</v>
      </c>
      <c r="L672" s="12" t="s">
        <v>70</v>
      </c>
      <c r="M672" s="13">
        <v>10.5</v>
      </c>
      <c r="O672" s="12" t="s">
        <v>50</v>
      </c>
      <c r="P672" s="21">
        <v>459</v>
      </c>
      <c r="R672" s="13">
        <f t="shared" si="31"/>
        <v>43.714285714285715</v>
      </c>
      <c r="S672" s="36" t="s">
        <v>51</v>
      </c>
      <c r="T672" s="12" t="s">
        <v>52</v>
      </c>
      <c r="U672" s="21">
        <v>28</v>
      </c>
      <c r="V672" s="44">
        <v>50</v>
      </c>
      <c r="W672" s="12" t="s">
        <v>72</v>
      </c>
      <c r="X672" s="12" t="s">
        <v>73</v>
      </c>
      <c r="Y672" s="10" t="s">
        <v>54</v>
      </c>
      <c r="Z672" s="21">
        <v>220</v>
      </c>
      <c r="AA672" t="s">
        <v>2752</v>
      </c>
      <c r="AB672" t="s">
        <v>1110</v>
      </c>
      <c r="AE672" s="36" t="s">
        <v>156</v>
      </c>
      <c r="AF672" s="82" t="s">
        <v>146</v>
      </c>
      <c r="AG672" s="15" t="s">
        <v>157</v>
      </c>
      <c r="AH672" s="77">
        <v>-32.315766000000004</v>
      </c>
      <c r="AI672" s="77">
        <v>150.840552</v>
      </c>
      <c r="AJ672" s="44" t="s">
        <v>58</v>
      </c>
      <c r="AK672" s="82" t="s">
        <v>114</v>
      </c>
      <c r="AL672" s="80">
        <v>28</v>
      </c>
      <c r="AM672" s="44" t="s">
        <v>115</v>
      </c>
      <c r="AN672" s="36" t="s">
        <v>5506</v>
      </c>
      <c r="AO672" s="25" t="s">
        <v>5507</v>
      </c>
    </row>
    <row r="673" spans="1:42" ht="13">
      <c r="A673" s="8" t="s">
        <v>1762</v>
      </c>
      <c r="B673" s="44" t="s">
        <v>1763</v>
      </c>
      <c r="C673" s="44"/>
      <c r="D673" s="28" t="s">
        <v>1764</v>
      </c>
      <c r="F673" s="44" t="s">
        <v>46</v>
      </c>
      <c r="J673" t="s">
        <v>1765</v>
      </c>
      <c r="K673" t="s">
        <v>1766</v>
      </c>
      <c r="L673" s="44" t="s">
        <v>49</v>
      </c>
      <c r="M673" s="65">
        <v>2</v>
      </c>
      <c r="N673">
        <v>2.2000000000000002</v>
      </c>
      <c r="O673" s="21"/>
      <c r="S673" s="44" t="s">
        <v>71</v>
      </c>
      <c r="X673" s="12" t="s">
        <v>73</v>
      </c>
      <c r="Z673">
        <v>220</v>
      </c>
      <c r="AA673" t="s">
        <v>122</v>
      </c>
      <c r="AE673" t="s">
        <v>124</v>
      </c>
      <c r="AF673" t="s">
        <v>94</v>
      </c>
      <c r="AG673" s="15" t="s">
        <v>101</v>
      </c>
      <c r="AH673">
        <v>39.186101999999998</v>
      </c>
      <c r="AI673">
        <v>-79.380941000000007</v>
      </c>
      <c r="AJ673" s="10" t="s">
        <v>58</v>
      </c>
    </row>
    <row r="674" spans="1:42" ht="13">
      <c r="A674" s="8" t="s">
        <v>1285</v>
      </c>
      <c r="B674" s="44" t="s">
        <v>1286</v>
      </c>
      <c r="C674" s="44"/>
      <c r="D674" s="28" t="s">
        <v>1287</v>
      </c>
      <c r="F674" s="44" t="s">
        <v>46</v>
      </c>
      <c r="J674" t="s">
        <v>1288</v>
      </c>
      <c r="K674" t="s">
        <v>121</v>
      </c>
      <c r="L674" s="44" t="s">
        <v>49</v>
      </c>
      <c r="M674" s="13">
        <f>N674*0.907185</f>
        <v>1.5422145</v>
      </c>
      <c r="N674">
        <v>1.7</v>
      </c>
      <c r="O674" s="21"/>
      <c r="S674" s="10" t="s">
        <v>71</v>
      </c>
      <c r="X674" s="12" t="s">
        <v>73</v>
      </c>
      <c r="Z674">
        <v>244</v>
      </c>
      <c r="AA674" t="s">
        <v>122</v>
      </c>
      <c r="AE674" t="s">
        <v>124</v>
      </c>
      <c r="AF674" t="s">
        <v>94</v>
      </c>
      <c r="AG674" s="15" t="s">
        <v>101</v>
      </c>
      <c r="AH674">
        <v>37.909999999999997</v>
      </c>
      <c r="AI674">
        <v>-81.8</v>
      </c>
      <c r="AJ674" s="44" t="s">
        <v>58</v>
      </c>
    </row>
    <row r="675" spans="1:42" ht="13">
      <c r="A675" s="8" t="s">
        <v>2754</v>
      </c>
      <c r="B675" s="44" t="s">
        <v>2755</v>
      </c>
      <c r="C675" s="44"/>
      <c r="D675" s="28" t="s">
        <v>2756</v>
      </c>
      <c r="F675" s="44" t="s">
        <v>46</v>
      </c>
      <c r="J675" t="s">
        <v>2757</v>
      </c>
      <c r="K675" t="s">
        <v>2758</v>
      </c>
      <c r="L675" s="44" t="s">
        <v>49</v>
      </c>
      <c r="M675" s="21">
        <v>3</v>
      </c>
      <c r="O675" s="12" t="s">
        <v>50</v>
      </c>
      <c r="P675">
        <v>10</v>
      </c>
      <c r="R675" s="13">
        <f t="shared" ref="R675:R683" si="32">P675/M675</f>
        <v>3.3333333333333335</v>
      </c>
      <c r="S675" s="36" t="s">
        <v>51</v>
      </c>
      <c r="T675" s="44" t="s">
        <v>52</v>
      </c>
      <c r="X675" s="12" t="s">
        <v>73</v>
      </c>
      <c r="Y675" s="44" t="s">
        <v>54</v>
      </c>
      <c r="AB675" t="s">
        <v>2759</v>
      </c>
      <c r="AC675" t="s">
        <v>2760</v>
      </c>
      <c r="AD675" t="s">
        <v>509</v>
      </c>
      <c r="AE675" t="s">
        <v>304</v>
      </c>
      <c r="AF675" t="s">
        <v>503</v>
      </c>
      <c r="AG675" s="15" t="s">
        <v>191</v>
      </c>
      <c r="AH675">
        <v>-0.54425699999999999</v>
      </c>
      <c r="AI675">
        <v>117.02443700000001</v>
      </c>
      <c r="AJ675" s="44" t="s">
        <v>58</v>
      </c>
      <c r="AK675">
        <v>2010</v>
      </c>
      <c r="AL675" s="65">
        <v>7</v>
      </c>
    </row>
    <row r="676" spans="1:42" ht="13">
      <c r="A676" s="8" t="s">
        <v>2254</v>
      </c>
      <c r="B676" s="15" t="s">
        <v>2255</v>
      </c>
      <c r="C676" s="15"/>
      <c r="D676" s="28" t="s">
        <v>2256</v>
      </c>
      <c r="F676" s="44" t="s">
        <v>46</v>
      </c>
      <c r="J676" t="s">
        <v>2257</v>
      </c>
      <c r="K676" t="s">
        <v>299</v>
      </c>
      <c r="L676" s="44" t="s">
        <v>49</v>
      </c>
      <c r="M676" s="13">
        <v>2.69</v>
      </c>
      <c r="O676" s="12" t="s">
        <v>50</v>
      </c>
      <c r="P676">
        <v>80</v>
      </c>
      <c r="R676" s="13">
        <f t="shared" si="32"/>
        <v>29.739776951672862</v>
      </c>
      <c r="S676" s="12" t="s">
        <v>51</v>
      </c>
      <c r="T676" s="44" t="s">
        <v>52</v>
      </c>
      <c r="X676" s="44" t="s">
        <v>177</v>
      </c>
      <c r="Y676" s="10" t="s">
        <v>54</v>
      </c>
      <c r="AA676" t="s">
        <v>2258</v>
      </c>
      <c r="AC676" t="s">
        <v>2259</v>
      </c>
      <c r="AD676" t="s">
        <v>509</v>
      </c>
      <c r="AE676" t="s">
        <v>304</v>
      </c>
      <c r="AF676" t="s">
        <v>503</v>
      </c>
      <c r="AG676" s="15" t="s">
        <v>191</v>
      </c>
      <c r="AH676">
        <v>-0.496832</v>
      </c>
      <c r="AI676">
        <v>117.229117</v>
      </c>
      <c r="AJ676" s="36" t="s">
        <v>79</v>
      </c>
      <c r="AK676">
        <v>2004</v>
      </c>
    </row>
    <row r="677" spans="1:42" ht="13">
      <c r="A677" s="8" t="s">
        <v>5116</v>
      </c>
      <c r="B677" s="15" t="s">
        <v>5117</v>
      </c>
      <c r="C677" s="44" t="s">
        <v>5118</v>
      </c>
      <c r="D677" s="25" t="s">
        <v>5119</v>
      </c>
      <c r="E677" s="12"/>
      <c r="F677" t="s">
        <v>46</v>
      </c>
      <c r="J677" s="36" t="s">
        <v>5120</v>
      </c>
      <c r="K677" t="s">
        <v>1115</v>
      </c>
      <c r="L677" s="12" t="s">
        <v>49</v>
      </c>
      <c r="M677" s="13">
        <v>7.6</v>
      </c>
      <c r="O677" s="12" t="s">
        <v>50</v>
      </c>
      <c r="P677" s="65">
        <v>89</v>
      </c>
      <c r="R677" s="13">
        <f t="shared" si="32"/>
        <v>11.710526315789474</v>
      </c>
      <c r="S677" s="12" t="s">
        <v>51</v>
      </c>
      <c r="T677" s="12" t="s">
        <v>52</v>
      </c>
      <c r="U677" s="39"/>
      <c r="V677" s="10">
        <v>50</v>
      </c>
      <c r="W677" s="12" t="s">
        <v>72</v>
      </c>
      <c r="X677" s="36" t="s">
        <v>73</v>
      </c>
      <c r="Y677" s="10" t="s">
        <v>255</v>
      </c>
      <c r="AA677" t="s">
        <v>2752</v>
      </c>
      <c r="AB677" t="s">
        <v>3532</v>
      </c>
      <c r="AE677" s="9" t="s">
        <v>156</v>
      </c>
      <c r="AF677" s="24" t="s">
        <v>146</v>
      </c>
      <c r="AG677" s="15" t="s">
        <v>157</v>
      </c>
      <c r="AH677" s="9">
        <v>-32.406639200000001</v>
      </c>
      <c r="AI677" s="9">
        <v>151.08560299999999</v>
      </c>
      <c r="AJ677" s="44" t="s">
        <v>58</v>
      </c>
      <c r="AK677" s="9">
        <v>1993</v>
      </c>
      <c r="AL677" s="9">
        <v>16</v>
      </c>
      <c r="AM677" s="15" t="s">
        <v>115</v>
      </c>
      <c r="AN677" s="15" t="s">
        <v>2439</v>
      </c>
      <c r="AO677" s="25" t="s">
        <v>2440</v>
      </c>
    </row>
    <row r="678" spans="1:42" ht="13">
      <c r="A678" s="8" t="s">
        <v>4364</v>
      </c>
      <c r="B678" s="44" t="s">
        <v>4365</v>
      </c>
      <c r="C678" s="44" t="s">
        <v>4366</v>
      </c>
      <c r="D678" s="25" t="s">
        <v>4367</v>
      </c>
      <c r="E678" s="12"/>
      <c r="F678" s="36" t="s">
        <v>65</v>
      </c>
      <c r="G678" s="44" t="s">
        <v>84</v>
      </c>
      <c r="H678" s="82" t="s">
        <v>85</v>
      </c>
      <c r="J678" s="36" t="s">
        <v>4368</v>
      </c>
      <c r="K678" t="s">
        <v>2436</v>
      </c>
      <c r="L678" s="12" t="s">
        <v>70</v>
      </c>
      <c r="M678" s="21">
        <v>6</v>
      </c>
      <c r="O678" s="12" t="s">
        <v>50</v>
      </c>
      <c r="P678" s="21">
        <v>315</v>
      </c>
      <c r="R678" s="13">
        <f t="shared" si="32"/>
        <v>52.5</v>
      </c>
      <c r="S678" s="44" t="s">
        <v>71</v>
      </c>
      <c r="U678" s="27"/>
      <c r="V678" s="36">
        <v>400</v>
      </c>
      <c r="W678" s="12" t="s">
        <v>72</v>
      </c>
      <c r="X678" s="36" t="s">
        <v>73</v>
      </c>
      <c r="Y678" s="10" t="s">
        <v>255</v>
      </c>
      <c r="AA678" t="s">
        <v>2752</v>
      </c>
      <c r="AB678" t="s">
        <v>2753</v>
      </c>
      <c r="AE678" s="44" t="s">
        <v>156</v>
      </c>
      <c r="AF678" s="44" t="s">
        <v>146</v>
      </c>
      <c r="AG678" s="15" t="s">
        <v>157</v>
      </c>
      <c r="AH678" s="44">
        <v>-32.607009949999998</v>
      </c>
      <c r="AI678" s="44">
        <v>151.09016360000001</v>
      </c>
      <c r="AJ678" s="82" t="s">
        <v>79</v>
      </c>
      <c r="AK678" s="44" t="s">
        <v>114</v>
      </c>
      <c r="AL678" s="9"/>
      <c r="AM678" s="44" t="s">
        <v>115</v>
      </c>
      <c r="AN678" s="9" t="s">
        <v>2439</v>
      </c>
      <c r="AO678" s="25" t="s">
        <v>2440</v>
      </c>
      <c r="AP678" s="44"/>
    </row>
    <row r="679" spans="1:42" ht="13">
      <c r="A679" s="8" t="s">
        <v>4364</v>
      </c>
      <c r="B679" s="44" t="s">
        <v>4365</v>
      </c>
      <c r="C679" s="44" t="s">
        <v>4366</v>
      </c>
      <c r="D679" s="25" t="s">
        <v>4367</v>
      </c>
      <c r="E679" s="36"/>
      <c r="F679" t="s">
        <v>46</v>
      </c>
      <c r="J679" s="36" t="s">
        <v>4368</v>
      </c>
      <c r="K679" t="s">
        <v>2436</v>
      </c>
      <c r="L679" s="12" t="s">
        <v>49</v>
      </c>
      <c r="M679" s="21">
        <v>12</v>
      </c>
      <c r="O679" s="12" t="s">
        <v>50</v>
      </c>
      <c r="P679" s="21">
        <v>315</v>
      </c>
      <c r="R679" s="13">
        <f t="shared" si="32"/>
        <v>26.25</v>
      </c>
      <c r="S679" s="36" t="s">
        <v>51</v>
      </c>
      <c r="T679" s="36" t="s">
        <v>52</v>
      </c>
      <c r="U679" s="39"/>
      <c r="V679" s="10">
        <v>50</v>
      </c>
      <c r="W679" s="12" t="s">
        <v>72</v>
      </c>
      <c r="X679" s="12" t="s">
        <v>73</v>
      </c>
      <c r="Y679" s="44" t="s">
        <v>255</v>
      </c>
      <c r="Z679" s="21">
        <v>710</v>
      </c>
      <c r="AA679" t="s">
        <v>2752</v>
      </c>
      <c r="AB679" t="s">
        <v>2753</v>
      </c>
      <c r="AE679" s="44" t="s">
        <v>156</v>
      </c>
      <c r="AF679" s="44" t="s">
        <v>146</v>
      </c>
      <c r="AG679" s="15" t="s">
        <v>157</v>
      </c>
      <c r="AH679" s="44">
        <v>-32.607009949999998</v>
      </c>
      <c r="AI679" s="44">
        <v>151.09016360000001</v>
      </c>
      <c r="AJ679" s="44" t="s">
        <v>58</v>
      </c>
      <c r="AK679" s="44">
        <v>1981</v>
      </c>
      <c r="AL679" s="44">
        <v>18</v>
      </c>
      <c r="AM679" s="44" t="s">
        <v>115</v>
      </c>
      <c r="AN679" s="44" t="s">
        <v>2439</v>
      </c>
      <c r="AO679" s="25" t="s">
        <v>2440</v>
      </c>
    </row>
    <row r="680" spans="1:42" ht="21" customHeight="1">
      <c r="A680" s="8" t="s">
        <v>4639</v>
      </c>
      <c r="B680" s="82" t="s">
        <v>4640</v>
      </c>
      <c r="C680" s="82" t="s">
        <v>4641</v>
      </c>
      <c r="D680" s="19" t="s">
        <v>4642</v>
      </c>
      <c r="E680" s="19" t="s">
        <v>4643</v>
      </c>
      <c r="F680" t="s">
        <v>65</v>
      </c>
      <c r="G680" s="10" t="s">
        <v>66</v>
      </c>
      <c r="H680" s="8" t="s">
        <v>67</v>
      </c>
      <c r="I680" s="82"/>
      <c r="J680" s="44" t="s">
        <v>4644</v>
      </c>
      <c r="K680" s="44" t="s">
        <v>4645</v>
      </c>
      <c r="L680" s="12" t="s">
        <v>70</v>
      </c>
      <c r="M680" s="21">
        <v>6</v>
      </c>
      <c r="O680" s="12" t="s">
        <v>50</v>
      </c>
      <c r="P680">
        <v>704.51</v>
      </c>
      <c r="R680" s="13">
        <f t="shared" si="32"/>
        <v>117.41833333333334</v>
      </c>
      <c r="S680" s="44" t="s">
        <v>71</v>
      </c>
      <c r="U680" s="39">
        <v>59.59</v>
      </c>
      <c r="V680" s="44">
        <v>456</v>
      </c>
      <c r="W680" s="12" t="s">
        <v>72</v>
      </c>
      <c r="X680" s="12" t="s">
        <v>73</v>
      </c>
      <c r="Z680" s="82"/>
      <c r="AA680" s="82"/>
      <c r="AB680" s="82" t="s">
        <v>4646</v>
      </c>
      <c r="AC680" s="82" t="s">
        <v>4647</v>
      </c>
      <c r="AD680" s="82" t="s">
        <v>571</v>
      </c>
      <c r="AE680" s="82" t="s">
        <v>572</v>
      </c>
      <c r="AF680" s="82" t="s">
        <v>60</v>
      </c>
      <c r="AG680" s="15" t="s">
        <v>78</v>
      </c>
      <c r="AH680" s="77">
        <v>38.837173</v>
      </c>
      <c r="AI680" s="77">
        <v>109.468665</v>
      </c>
      <c r="AJ680" s="44" t="s">
        <v>58</v>
      </c>
      <c r="AL680" s="80">
        <v>78.2</v>
      </c>
      <c r="AM680" s="82"/>
    </row>
    <row r="681" spans="1:42" ht="13">
      <c r="A681" s="8" t="s">
        <v>3477</v>
      </c>
      <c r="B681" s="24" t="s">
        <v>3478</v>
      </c>
      <c r="C681" s="9" t="s">
        <v>3479</v>
      </c>
      <c r="D681" s="28" t="s">
        <v>3480</v>
      </c>
      <c r="F681" s="44" t="s">
        <v>46</v>
      </c>
      <c r="J681" t="s">
        <v>1212</v>
      </c>
      <c r="K681" t="s">
        <v>357</v>
      </c>
      <c r="L681" s="44" t="s">
        <v>49</v>
      </c>
      <c r="M681" s="13">
        <v>4.375</v>
      </c>
      <c r="O681" s="12" t="s">
        <v>50</v>
      </c>
      <c r="P681" s="21">
        <v>45.83</v>
      </c>
      <c r="R681" s="13">
        <f t="shared" si="32"/>
        <v>10.475428571428571</v>
      </c>
      <c r="S681" s="36" t="s">
        <v>51</v>
      </c>
      <c r="T681" s="44" t="s">
        <v>52</v>
      </c>
      <c r="U681" s="27"/>
      <c r="V681">
        <v>50</v>
      </c>
      <c r="W681" t="s">
        <v>72</v>
      </c>
      <c r="X681" s="36" t="s">
        <v>53</v>
      </c>
      <c r="Y681" s="10" t="s">
        <v>54</v>
      </c>
      <c r="AA681" t="s">
        <v>1238</v>
      </c>
      <c r="AB681" t="s">
        <v>3481</v>
      </c>
      <c r="AD681" t="s">
        <v>1103</v>
      </c>
      <c r="AE681" t="s">
        <v>461</v>
      </c>
      <c r="AF681" t="s">
        <v>172</v>
      </c>
      <c r="AG681" s="15" t="s">
        <v>180</v>
      </c>
      <c r="AH681">
        <v>19.894045999999999</v>
      </c>
      <c r="AI681">
        <v>79.115559000000005</v>
      </c>
      <c r="AJ681" s="10" t="s">
        <v>58</v>
      </c>
      <c r="AK681">
        <v>1994</v>
      </c>
      <c r="AL681">
        <v>15</v>
      </c>
    </row>
    <row r="682" spans="1:42" ht="13">
      <c r="A682" s="8" t="s">
        <v>3124</v>
      </c>
      <c r="B682" s="44" t="s">
        <v>3125</v>
      </c>
      <c r="C682" s="44" t="s">
        <v>3126</v>
      </c>
      <c r="D682" s="28" t="s">
        <v>3127</v>
      </c>
      <c r="F682" s="44" t="s">
        <v>46</v>
      </c>
      <c r="J682" t="s">
        <v>2398</v>
      </c>
      <c r="K682" t="s">
        <v>2399</v>
      </c>
      <c r="L682" s="44" t="s">
        <v>49</v>
      </c>
      <c r="M682" s="13">
        <v>3.9</v>
      </c>
      <c r="O682" s="12" t="s">
        <v>50</v>
      </c>
      <c r="P682">
        <v>18</v>
      </c>
      <c r="R682" s="13">
        <f t="shared" si="32"/>
        <v>4.6153846153846159</v>
      </c>
      <c r="S682" s="12" t="s">
        <v>51</v>
      </c>
      <c r="T682" s="44" t="s">
        <v>52</v>
      </c>
      <c r="X682" s="10" t="s">
        <v>177</v>
      </c>
      <c r="Y682" s="10" t="s">
        <v>54</v>
      </c>
      <c r="AE682" t="s">
        <v>2400</v>
      </c>
      <c r="AF682" t="s">
        <v>503</v>
      </c>
      <c r="AG682" s="15" t="s">
        <v>191</v>
      </c>
      <c r="AH682">
        <v>-3.8776269999999999</v>
      </c>
      <c r="AI682">
        <v>115.110224</v>
      </c>
      <c r="AJ682" s="36" t="s">
        <v>79</v>
      </c>
      <c r="AK682">
        <v>1999</v>
      </c>
    </row>
    <row r="683" spans="1:42" ht="13">
      <c r="A683" s="8" t="s">
        <v>430</v>
      </c>
      <c r="B683" s="44" t="s">
        <v>431</v>
      </c>
      <c r="C683" s="44"/>
      <c r="D683" s="28" t="s">
        <v>432</v>
      </c>
      <c r="F683" s="44" t="s">
        <v>46</v>
      </c>
      <c r="J683" t="s">
        <v>433</v>
      </c>
      <c r="K683" t="s">
        <v>357</v>
      </c>
      <c r="L683" s="44" t="s">
        <v>49</v>
      </c>
      <c r="M683" s="21">
        <v>1.04</v>
      </c>
      <c r="O683" s="12" t="s">
        <v>50</v>
      </c>
      <c r="P683">
        <v>18.89</v>
      </c>
      <c r="R683" s="13">
        <f t="shared" si="32"/>
        <v>18.16346153846154</v>
      </c>
      <c r="S683" s="36" t="s">
        <v>51</v>
      </c>
      <c r="T683" s="44" t="s">
        <v>52</v>
      </c>
      <c r="X683" s="44" t="s">
        <v>177</v>
      </c>
      <c r="Y683" s="10" t="s">
        <v>54</v>
      </c>
      <c r="AA683" t="s">
        <v>434</v>
      </c>
      <c r="AE683" t="s">
        <v>386</v>
      </c>
      <c r="AF683" t="s">
        <v>172</v>
      </c>
      <c r="AG683" s="15" t="s">
        <v>180</v>
      </c>
      <c r="AH683">
        <v>23.808</v>
      </c>
      <c r="AI683">
        <v>86.238900000000001</v>
      </c>
      <c r="AJ683" s="36" t="s">
        <v>79</v>
      </c>
    </row>
    <row r="684" spans="1:42" ht="13">
      <c r="A684" s="8" t="s">
        <v>3085</v>
      </c>
      <c r="B684" s="44" t="s">
        <v>3086</v>
      </c>
      <c r="C684" s="44"/>
      <c r="D684" s="28" t="s">
        <v>3087</v>
      </c>
      <c r="F684" s="44" t="s">
        <v>46</v>
      </c>
      <c r="J684" t="s">
        <v>3088</v>
      </c>
      <c r="K684" s="44" t="s">
        <v>3089</v>
      </c>
      <c r="L684" s="44" t="s">
        <v>49</v>
      </c>
      <c r="M684" s="11">
        <v>3.8</v>
      </c>
      <c r="O684" s="21"/>
      <c r="S684" s="44" t="s">
        <v>71</v>
      </c>
      <c r="X684" s="36" t="s">
        <v>73</v>
      </c>
      <c r="AF684" t="s">
        <v>1692</v>
      </c>
      <c r="AG684" s="15" t="s">
        <v>1699</v>
      </c>
      <c r="AH684">
        <v>50.224570499999999</v>
      </c>
      <c r="AI684">
        <v>19.048984099999998</v>
      </c>
      <c r="AJ684" s="10" t="s">
        <v>58</v>
      </c>
    </row>
    <row r="685" spans="1:42" ht="13">
      <c r="A685" s="8" t="s">
        <v>4561</v>
      </c>
      <c r="B685" s="15" t="s">
        <v>4562</v>
      </c>
      <c r="C685" s="9"/>
      <c r="D685" s="25" t="s">
        <v>4563</v>
      </c>
      <c r="E685" s="12"/>
      <c r="F685" s="36" t="s">
        <v>65</v>
      </c>
      <c r="G685" s="44" t="s">
        <v>66</v>
      </c>
      <c r="H685" s="82" t="s">
        <v>67</v>
      </c>
      <c r="I685" s="36"/>
      <c r="J685" t="s">
        <v>4564</v>
      </c>
      <c r="K685" t="s">
        <v>4564</v>
      </c>
      <c r="L685" s="12" t="s">
        <v>70</v>
      </c>
      <c r="M685" s="21">
        <v>6</v>
      </c>
      <c r="O685" s="12" t="s">
        <v>50</v>
      </c>
      <c r="P685" s="21">
        <v>3180</v>
      </c>
      <c r="Q685" s="36"/>
      <c r="R685" s="13">
        <f>P685/M685</f>
        <v>530</v>
      </c>
      <c r="S685" s="44" t="s">
        <v>71</v>
      </c>
      <c r="T685" s="12"/>
      <c r="U685" s="21">
        <v>160</v>
      </c>
      <c r="V685" s="36">
        <v>600</v>
      </c>
      <c r="W685" s="12" t="s">
        <v>58</v>
      </c>
      <c r="X685" s="12" t="s">
        <v>73</v>
      </c>
      <c r="Y685" s="10" t="s">
        <v>110</v>
      </c>
      <c r="Z685" s="21">
        <v>780</v>
      </c>
      <c r="AA685" s="36" t="s">
        <v>2693</v>
      </c>
      <c r="AB685" s="36" t="s">
        <v>332</v>
      </c>
      <c r="AE685" s="9" t="s">
        <v>333</v>
      </c>
      <c r="AF685" s="24" t="s">
        <v>326</v>
      </c>
      <c r="AG685" s="15" t="s">
        <v>101</v>
      </c>
      <c r="AH685" s="9">
        <v>53.522633300000003</v>
      </c>
      <c r="AI685" s="9">
        <v>-118.84038820000001</v>
      </c>
      <c r="AJ685" s="10" t="s">
        <v>58</v>
      </c>
      <c r="AK685" s="9">
        <v>2021</v>
      </c>
      <c r="AL685" s="9">
        <v>26</v>
      </c>
      <c r="AM685" s="9"/>
      <c r="AN685" s="9"/>
      <c r="AO685" s="44"/>
    </row>
    <row r="686" spans="1:42" ht="13">
      <c r="A686" s="8" t="s">
        <v>1104</v>
      </c>
      <c r="B686" s="15" t="s">
        <v>1105</v>
      </c>
      <c r="C686" s="24" t="s">
        <v>1106</v>
      </c>
      <c r="D686" s="28" t="s">
        <v>1107</v>
      </c>
      <c r="F686" s="44" t="s">
        <v>46</v>
      </c>
      <c r="J686" t="s">
        <v>1108</v>
      </c>
      <c r="K686" t="s">
        <v>1109</v>
      </c>
      <c r="L686" s="44" t="s">
        <v>49</v>
      </c>
      <c r="M686" s="11">
        <v>1.4</v>
      </c>
      <c r="O686" s="21"/>
      <c r="S686" s="12" t="s">
        <v>51</v>
      </c>
      <c r="T686" s="44" t="s">
        <v>52</v>
      </c>
      <c r="X686" s="44" t="s">
        <v>177</v>
      </c>
      <c r="Y686" s="10" t="s">
        <v>54</v>
      </c>
      <c r="Z686">
        <v>150</v>
      </c>
      <c r="AB686" t="s">
        <v>1110</v>
      </c>
      <c r="AE686" t="s">
        <v>156</v>
      </c>
      <c r="AF686" t="s">
        <v>146</v>
      </c>
      <c r="AG686" s="15" t="s">
        <v>157</v>
      </c>
      <c r="AH686">
        <v>-32.244987999999999</v>
      </c>
      <c r="AI686">
        <v>150.94139200000001</v>
      </c>
      <c r="AJ686" s="10" t="s">
        <v>58</v>
      </c>
      <c r="AK686">
        <v>1965</v>
      </c>
      <c r="AL686" s="44">
        <v>3</v>
      </c>
    </row>
    <row r="687" spans="1:42" ht="13">
      <c r="A687" s="8" t="s">
        <v>1104</v>
      </c>
      <c r="B687" s="15" t="s">
        <v>1105</v>
      </c>
      <c r="C687" s="9" t="s">
        <v>6285</v>
      </c>
      <c r="D687" s="25" t="s">
        <v>1107</v>
      </c>
      <c r="E687" s="12"/>
      <c r="F687" t="s">
        <v>65</v>
      </c>
      <c r="G687" s="44" t="s">
        <v>309</v>
      </c>
      <c r="H687" s="82" t="s">
        <v>67</v>
      </c>
      <c r="J687" s="12" t="s">
        <v>1108</v>
      </c>
      <c r="K687" t="s">
        <v>1109</v>
      </c>
      <c r="L687" s="12" t="s">
        <v>70</v>
      </c>
      <c r="M687" s="13">
        <v>13.6</v>
      </c>
      <c r="P687" s="21"/>
      <c r="R687" s="21"/>
      <c r="S687" s="36" t="s">
        <v>51</v>
      </c>
      <c r="T687" s="12" t="s">
        <v>52</v>
      </c>
      <c r="U687" s="27"/>
      <c r="V687" s="44">
        <v>50</v>
      </c>
      <c r="W687" s="12" t="s">
        <v>72</v>
      </c>
      <c r="X687" s="36" t="s">
        <v>73</v>
      </c>
      <c r="Y687" s="36"/>
      <c r="AA687" t="s">
        <v>2752</v>
      </c>
      <c r="AB687" t="s">
        <v>1110</v>
      </c>
      <c r="AE687" s="36" t="s">
        <v>156</v>
      </c>
      <c r="AF687" s="24" t="s">
        <v>146</v>
      </c>
      <c r="AG687" s="15" t="s">
        <v>157</v>
      </c>
      <c r="AH687" s="36">
        <v>-32.244987999999999</v>
      </c>
      <c r="AI687" s="36">
        <v>150.94139200000001</v>
      </c>
      <c r="AJ687" s="10" t="s">
        <v>58</v>
      </c>
      <c r="AK687" t="s">
        <v>114</v>
      </c>
      <c r="AO687" s="44"/>
    </row>
    <row r="688" spans="1:42" ht="13">
      <c r="A688" s="8" t="s">
        <v>1912</v>
      </c>
      <c r="B688" s="15" t="s">
        <v>1913</v>
      </c>
      <c r="C688" s="9"/>
      <c r="D688" s="28" t="s">
        <v>1914</v>
      </c>
      <c r="F688" s="44" t="s">
        <v>46</v>
      </c>
      <c r="J688" t="s">
        <v>1524</v>
      </c>
      <c r="K688" t="s">
        <v>1915</v>
      </c>
      <c r="L688" s="44" t="s">
        <v>49</v>
      </c>
      <c r="M688" s="13">
        <v>2.35</v>
      </c>
      <c r="O688" s="12" t="s">
        <v>50</v>
      </c>
      <c r="P688">
        <v>41.17</v>
      </c>
      <c r="R688" s="13">
        <f t="shared" ref="R688:R693" si="33">P688/M688</f>
        <v>17.519148936170211</v>
      </c>
      <c r="S688" s="44" t="s">
        <v>71</v>
      </c>
      <c r="T688" s="44" t="s">
        <v>153</v>
      </c>
      <c r="X688" s="44" t="s">
        <v>177</v>
      </c>
      <c r="Y688" s="44" t="s">
        <v>54</v>
      </c>
      <c r="AA688" t="s">
        <v>1306</v>
      </c>
      <c r="AB688" t="s">
        <v>1916</v>
      </c>
      <c r="AE688" t="s">
        <v>156</v>
      </c>
      <c r="AF688" t="s">
        <v>146</v>
      </c>
      <c r="AG688" s="15" t="s">
        <v>157</v>
      </c>
      <c r="AH688">
        <v>-33.060110999999999</v>
      </c>
      <c r="AI688">
        <v>151.568738</v>
      </c>
      <c r="AJ688" s="10" t="s">
        <v>58</v>
      </c>
      <c r="AK688">
        <v>2002</v>
      </c>
      <c r="AL688" s="9">
        <v>12</v>
      </c>
    </row>
    <row r="689" spans="1:42" ht="13">
      <c r="A689" s="8" t="s">
        <v>2200</v>
      </c>
      <c r="B689" s="24" t="s">
        <v>2201</v>
      </c>
      <c r="C689" s="9"/>
      <c r="D689" s="28" t="s">
        <v>2202</v>
      </c>
      <c r="F689" s="44" t="s">
        <v>46</v>
      </c>
      <c r="J689" t="s">
        <v>433</v>
      </c>
      <c r="K689" t="s">
        <v>357</v>
      </c>
      <c r="L689" s="44" t="s">
        <v>49</v>
      </c>
      <c r="M689" s="13">
        <v>2.54</v>
      </c>
      <c r="O689" s="12" t="s">
        <v>50</v>
      </c>
      <c r="P689">
        <v>150</v>
      </c>
      <c r="R689" s="13">
        <f t="shared" si="33"/>
        <v>59.055118110236222</v>
      </c>
      <c r="S689" s="12" t="s">
        <v>51</v>
      </c>
      <c r="T689" s="44" t="s">
        <v>52</v>
      </c>
      <c r="X689" s="44" t="s">
        <v>177</v>
      </c>
      <c r="Y689" s="44" t="s">
        <v>54</v>
      </c>
      <c r="AA689" t="s">
        <v>434</v>
      </c>
      <c r="AE689" t="s">
        <v>386</v>
      </c>
      <c r="AF689" t="s">
        <v>172</v>
      </c>
      <c r="AG689" s="15" t="s">
        <v>180</v>
      </c>
      <c r="AH689">
        <v>23.7028</v>
      </c>
      <c r="AI689">
        <v>86.440299999999993</v>
      </c>
      <c r="AJ689" s="36" t="s">
        <v>79</v>
      </c>
    </row>
    <row r="690" spans="1:42" ht="13">
      <c r="A690" s="8" t="s">
        <v>5465</v>
      </c>
      <c r="B690" s="82" t="s">
        <v>5466</v>
      </c>
      <c r="C690" s="82" t="s">
        <v>5467</v>
      </c>
      <c r="D690" s="19" t="s">
        <v>5468</v>
      </c>
      <c r="E690" s="19" t="s">
        <v>5469</v>
      </c>
      <c r="F690" t="s">
        <v>65</v>
      </c>
      <c r="G690" s="44" t="s">
        <v>66</v>
      </c>
      <c r="H690" s="82" t="s">
        <v>67</v>
      </c>
      <c r="I690" s="82"/>
      <c r="J690" s="44" t="s">
        <v>5470</v>
      </c>
      <c r="K690" s="44" t="s">
        <v>4645</v>
      </c>
      <c r="L690" s="12" t="s">
        <v>70</v>
      </c>
      <c r="M690" s="21">
        <v>8</v>
      </c>
      <c r="O690" s="12" t="s">
        <v>50</v>
      </c>
      <c r="P690">
        <v>686.17</v>
      </c>
      <c r="R690" s="13">
        <f t="shared" si="33"/>
        <v>85.771249999999995</v>
      </c>
      <c r="S690" s="44" t="s">
        <v>71</v>
      </c>
      <c r="U690" s="39">
        <v>176.34</v>
      </c>
      <c r="V690" s="44">
        <v>456</v>
      </c>
      <c r="W690" s="12" t="s">
        <v>72</v>
      </c>
      <c r="X690" s="12" t="s">
        <v>73</v>
      </c>
      <c r="AB690" s="82" t="s">
        <v>5471</v>
      </c>
      <c r="AC690" s="82" t="s">
        <v>4647</v>
      </c>
      <c r="AD690" s="82" t="s">
        <v>571</v>
      </c>
      <c r="AE690" s="82" t="s">
        <v>572</v>
      </c>
      <c r="AF690" s="82" t="s">
        <v>60</v>
      </c>
      <c r="AG690" s="15" t="s">
        <v>78</v>
      </c>
      <c r="AH690" s="77">
        <v>38.060343000000003</v>
      </c>
      <c r="AI690" s="77">
        <v>108.973298</v>
      </c>
      <c r="AJ690" s="44" t="s">
        <v>58</v>
      </c>
      <c r="AL690" s="80">
        <v>61.3</v>
      </c>
      <c r="AM690" s="82"/>
    </row>
    <row r="691" spans="1:42" ht="13">
      <c r="A691" s="8" t="s">
        <v>3675</v>
      </c>
      <c r="B691" s="65" t="s">
        <v>3676</v>
      </c>
      <c r="C691" t="s">
        <v>3677</v>
      </c>
      <c r="D691" s="62" t="s">
        <v>3678</v>
      </c>
      <c r="E691" s="62" t="s">
        <v>3679</v>
      </c>
      <c r="F691" s="12" t="s">
        <v>46</v>
      </c>
      <c r="G691" s="21"/>
      <c r="J691" s="21" t="s">
        <v>3680</v>
      </c>
      <c r="K691" s="44" t="s">
        <v>3681</v>
      </c>
      <c r="L691" s="12" t="s">
        <v>70</v>
      </c>
      <c r="M691" s="21">
        <v>5</v>
      </c>
      <c r="O691" s="12" t="s">
        <v>50</v>
      </c>
      <c r="P691" s="21">
        <v>35.42</v>
      </c>
      <c r="R691" s="13">
        <f t="shared" si="33"/>
        <v>7.0840000000000005</v>
      </c>
      <c r="S691" s="44" t="s">
        <v>71</v>
      </c>
      <c r="U691" s="27">
        <v>20.963100000000001</v>
      </c>
      <c r="V691">
        <v>456</v>
      </c>
      <c r="W691" t="s">
        <v>72</v>
      </c>
      <c r="X691" s="36" t="s">
        <v>73</v>
      </c>
      <c r="Y691" s="10" t="s">
        <v>54</v>
      </c>
      <c r="AB691" t="s">
        <v>3682</v>
      </c>
      <c r="AC691" t="s">
        <v>570</v>
      </c>
      <c r="AD691" t="s">
        <v>571</v>
      </c>
      <c r="AE691" t="s">
        <v>572</v>
      </c>
      <c r="AF691" t="s">
        <v>60</v>
      </c>
      <c r="AG691" s="15" t="s">
        <v>78</v>
      </c>
      <c r="AH691">
        <v>39.365487999999999</v>
      </c>
      <c r="AI691">
        <v>110.607263</v>
      </c>
      <c r="AJ691" s="10" t="s">
        <v>58</v>
      </c>
      <c r="AK691">
        <v>2006</v>
      </c>
      <c r="AL691" s="21"/>
    </row>
    <row r="692" spans="1:42" ht="13">
      <c r="A692" s="8" t="s">
        <v>2596</v>
      </c>
      <c r="B692" s="44" t="s">
        <v>2597</v>
      </c>
      <c r="C692" s="44"/>
      <c r="D692" s="28" t="s">
        <v>2598</v>
      </c>
      <c r="F692" s="44" t="s">
        <v>46</v>
      </c>
      <c r="J692" t="s">
        <v>2599</v>
      </c>
      <c r="K692" t="s">
        <v>2600</v>
      </c>
      <c r="L692" s="44" t="s">
        <v>49</v>
      </c>
      <c r="M692" s="21">
        <v>3</v>
      </c>
      <c r="O692" s="36" t="s">
        <v>50</v>
      </c>
      <c r="P692">
        <v>160</v>
      </c>
      <c r="R692" s="13">
        <f t="shared" si="33"/>
        <v>53.333333333333336</v>
      </c>
      <c r="S692" s="44" t="s">
        <v>51</v>
      </c>
      <c r="T692" s="44" t="s">
        <v>52</v>
      </c>
      <c r="X692" s="36" t="s">
        <v>73</v>
      </c>
      <c r="AF692" t="s">
        <v>372</v>
      </c>
      <c r="AG692" s="15" t="s">
        <v>78</v>
      </c>
      <c r="AH692">
        <v>43.002222000000003</v>
      </c>
      <c r="AI692">
        <v>101.26055599999999</v>
      </c>
      <c r="AJ692" s="10" t="s">
        <v>58</v>
      </c>
      <c r="AK692">
        <v>2008</v>
      </c>
    </row>
    <row r="693" spans="1:42" ht="13">
      <c r="A693" s="8" t="s">
        <v>4281</v>
      </c>
      <c r="B693" s="15" t="s">
        <v>4282</v>
      </c>
      <c r="C693" s="9" t="s">
        <v>4283</v>
      </c>
      <c r="D693" s="25" t="s">
        <v>4284</v>
      </c>
      <c r="E693" s="12"/>
      <c r="F693" t="s">
        <v>46</v>
      </c>
      <c r="J693" s="12" t="s">
        <v>2116</v>
      </c>
      <c r="K693" s="44" t="s">
        <v>4285</v>
      </c>
      <c r="L693" s="12" t="s">
        <v>49</v>
      </c>
      <c r="M693" s="13">
        <v>5.6</v>
      </c>
      <c r="O693" s="12" t="s">
        <v>50</v>
      </c>
      <c r="P693" s="21">
        <v>102</v>
      </c>
      <c r="R693" s="13">
        <f t="shared" si="33"/>
        <v>18.214285714285715</v>
      </c>
      <c r="S693" s="44" t="s">
        <v>71</v>
      </c>
      <c r="T693" s="12" t="s">
        <v>197</v>
      </c>
      <c r="U693" s="21">
        <v>10</v>
      </c>
      <c r="V693" s="36">
        <v>200</v>
      </c>
      <c r="W693" s="12" t="s">
        <v>58</v>
      </c>
      <c r="X693" s="36" t="s">
        <v>73</v>
      </c>
      <c r="Y693" s="44" t="s">
        <v>54</v>
      </c>
      <c r="Z693" s="21">
        <v>500</v>
      </c>
      <c r="AA693" t="s">
        <v>4286</v>
      </c>
      <c r="AB693" t="s">
        <v>4287</v>
      </c>
      <c r="AE693" s="9" t="s">
        <v>156</v>
      </c>
      <c r="AF693" s="24" t="s">
        <v>146</v>
      </c>
      <c r="AG693" s="15" t="s">
        <v>157</v>
      </c>
      <c r="AH693" s="24">
        <v>-30.519437</v>
      </c>
      <c r="AI693" s="24">
        <v>149.90382099999999</v>
      </c>
      <c r="AJ693" s="44" t="s">
        <v>58</v>
      </c>
      <c r="AK693" s="24">
        <v>2012</v>
      </c>
      <c r="AL693" s="24">
        <v>11</v>
      </c>
      <c r="AM693" s="9" t="s">
        <v>115</v>
      </c>
      <c r="AN693" s="9" t="s">
        <v>3282</v>
      </c>
      <c r="AO693" s="25" t="s">
        <v>3283</v>
      </c>
      <c r="AP693" s="44"/>
    </row>
    <row r="694" spans="1:42" ht="13">
      <c r="A694" s="8" t="s">
        <v>6104</v>
      </c>
      <c r="B694" s="82" t="s">
        <v>6105</v>
      </c>
      <c r="C694" s="82" t="s">
        <v>6106</v>
      </c>
      <c r="D694" s="57" t="s">
        <v>6107</v>
      </c>
      <c r="E694" s="36"/>
      <c r="F694" s="36" t="s">
        <v>46</v>
      </c>
      <c r="G694" s="36"/>
      <c r="I694" s="36"/>
      <c r="J694" t="s">
        <v>5644</v>
      </c>
      <c r="K694" t="s">
        <v>5645</v>
      </c>
      <c r="L694" s="12" t="s">
        <v>49</v>
      </c>
      <c r="M694" s="13">
        <v>11.5</v>
      </c>
      <c r="P694" s="21"/>
      <c r="R694" s="21"/>
      <c r="S694" s="36" t="s">
        <v>51</v>
      </c>
      <c r="T694" s="12" t="s">
        <v>52</v>
      </c>
      <c r="U694" s="39"/>
      <c r="V694" s="77">
        <v>75</v>
      </c>
      <c r="W694" s="82" t="s">
        <v>58</v>
      </c>
      <c r="X694" s="36" t="s">
        <v>53</v>
      </c>
      <c r="Y694" s="10" t="s">
        <v>54</v>
      </c>
      <c r="Z694" s="21">
        <v>969</v>
      </c>
      <c r="AA694" t="s">
        <v>3066</v>
      </c>
      <c r="AB694" t="s">
        <v>6108</v>
      </c>
      <c r="AE694" s="24"/>
      <c r="AF694" s="82" t="s">
        <v>3060</v>
      </c>
      <c r="AG694" s="15" t="s">
        <v>1699</v>
      </c>
      <c r="AH694" s="77">
        <v>50.406429000000003</v>
      </c>
      <c r="AI694" s="77">
        <v>13.386449000000001</v>
      </c>
      <c r="AJ694" s="10" t="s">
        <v>58</v>
      </c>
      <c r="AK694" s="82"/>
      <c r="AL694" s="15">
        <v>20</v>
      </c>
      <c r="AM694" s="9"/>
      <c r="AN694" s="44"/>
      <c r="AO694" s="44"/>
    </row>
    <row r="695" spans="1:42" ht="13">
      <c r="A695" s="8" t="s">
        <v>2419</v>
      </c>
      <c r="B695" s="44" t="s">
        <v>2420</v>
      </c>
      <c r="C695" s="44"/>
      <c r="D695" s="28" t="s">
        <v>2421</v>
      </c>
      <c r="F695" s="44" t="s">
        <v>46</v>
      </c>
      <c r="J695" t="s">
        <v>2422</v>
      </c>
      <c r="K695" t="s">
        <v>2423</v>
      </c>
      <c r="L695" s="44" t="s">
        <v>49</v>
      </c>
      <c r="M695" s="21">
        <f>N695*0.907185</f>
        <v>2.9937104999999997</v>
      </c>
      <c r="N695">
        <v>3.3</v>
      </c>
      <c r="O695" s="21"/>
      <c r="S695" s="36" t="s">
        <v>51</v>
      </c>
      <c r="T695" s="44" t="s">
        <v>52</v>
      </c>
      <c r="X695" s="44" t="s">
        <v>177</v>
      </c>
      <c r="Y695" s="10" t="s">
        <v>54</v>
      </c>
      <c r="Z695">
        <v>433</v>
      </c>
      <c r="AA695" t="s">
        <v>1344</v>
      </c>
      <c r="AE695" t="s">
        <v>1345</v>
      </c>
      <c r="AF695" t="s">
        <v>94</v>
      </c>
      <c r="AG695" s="15" t="s">
        <v>101</v>
      </c>
      <c r="AH695">
        <v>36.57</v>
      </c>
      <c r="AI695">
        <v>-108.52</v>
      </c>
      <c r="AJ695" s="10" t="s">
        <v>58</v>
      </c>
    </row>
    <row r="696" spans="1:42" ht="13">
      <c r="A696" s="8" t="s">
        <v>3912</v>
      </c>
      <c r="B696" s="65" t="s">
        <v>3913</v>
      </c>
      <c r="C696" t="s">
        <v>3914</v>
      </c>
      <c r="D696" s="62" t="s">
        <v>3915</v>
      </c>
      <c r="E696" s="62" t="s">
        <v>3916</v>
      </c>
      <c r="F696" s="36" t="s">
        <v>46</v>
      </c>
      <c r="G696" s="21"/>
      <c r="J696" s="65" t="s">
        <v>3917</v>
      </c>
      <c r="K696" s="65" t="s">
        <v>3918</v>
      </c>
      <c r="L696" s="12" t="s">
        <v>70</v>
      </c>
      <c r="M696" s="21">
        <v>5</v>
      </c>
      <c r="O696" s="12" t="s">
        <v>50</v>
      </c>
      <c r="P696" s="21">
        <v>122.271</v>
      </c>
      <c r="R696" s="13">
        <f t="shared" ref="R696:R705" si="34">P696/M696</f>
        <v>24.4542</v>
      </c>
      <c r="S696" s="12" t="s">
        <v>51</v>
      </c>
      <c r="T696" s="12" t="s">
        <v>52</v>
      </c>
      <c r="U696" s="27">
        <v>29.078600000000002</v>
      </c>
      <c r="V696" s="44">
        <v>50</v>
      </c>
      <c r="W696" s="36" t="s">
        <v>72</v>
      </c>
      <c r="X696" s="36" t="s">
        <v>73</v>
      </c>
      <c r="Y696" s="10" t="s">
        <v>54</v>
      </c>
      <c r="AB696" t="s">
        <v>3846</v>
      </c>
      <c r="AC696" t="s">
        <v>3847</v>
      </c>
      <c r="AD696" t="s">
        <v>571</v>
      </c>
      <c r="AE696" t="s">
        <v>572</v>
      </c>
      <c r="AF696" t="s">
        <v>60</v>
      </c>
      <c r="AG696" s="15" t="s">
        <v>78</v>
      </c>
      <c r="AH696">
        <v>39.802754</v>
      </c>
      <c r="AI696">
        <v>110.171386</v>
      </c>
      <c r="AJ696" s="10" t="s">
        <v>58</v>
      </c>
      <c r="AK696">
        <v>2012</v>
      </c>
      <c r="AL696" s="21"/>
    </row>
    <row r="697" spans="1:42" ht="13">
      <c r="A697" s="8" t="s">
        <v>1179</v>
      </c>
      <c r="B697" s="82" t="s">
        <v>1181</v>
      </c>
      <c r="C697" s="82"/>
      <c r="D697" s="28" t="s">
        <v>1182</v>
      </c>
      <c r="F697" t="s">
        <v>65</v>
      </c>
      <c r="G697" s="44" t="s">
        <v>84</v>
      </c>
      <c r="H697" s="82" t="s">
        <v>67</v>
      </c>
      <c r="I697" s="36"/>
      <c r="J697" t="s">
        <v>1183</v>
      </c>
      <c r="K697" t="s">
        <v>1183</v>
      </c>
      <c r="L697" s="12" t="s">
        <v>70</v>
      </c>
      <c r="M697" s="11">
        <v>1.5</v>
      </c>
      <c r="O697" s="36" t="s">
        <v>50</v>
      </c>
      <c r="P697" s="21">
        <v>120</v>
      </c>
      <c r="R697" s="13">
        <f t="shared" si="34"/>
        <v>80</v>
      </c>
      <c r="S697" s="36" t="s">
        <v>51</v>
      </c>
      <c r="T697" s="36" t="s">
        <v>52</v>
      </c>
      <c r="U697" s="27"/>
      <c r="V697" s="80">
        <v>120</v>
      </c>
      <c r="W697" s="82" t="s">
        <v>58</v>
      </c>
      <c r="X697" s="44" t="s">
        <v>177</v>
      </c>
      <c r="Y697" s="10" t="s">
        <v>54</v>
      </c>
      <c r="Z697" s="21">
        <v>120</v>
      </c>
      <c r="AA697" t="s">
        <v>1184</v>
      </c>
      <c r="AD697" t="s">
        <v>1185</v>
      </c>
      <c r="AE697" s="82"/>
      <c r="AF697" s="82" t="s">
        <v>1180</v>
      </c>
      <c r="AG697" s="15" t="s">
        <v>474</v>
      </c>
      <c r="AH697" s="24">
        <v>-15.595833300000001</v>
      </c>
      <c r="AI697" s="24">
        <v>32.764722200000001</v>
      </c>
      <c r="AJ697" s="36" t="s">
        <v>79</v>
      </c>
      <c r="AK697" s="9">
        <v>2023</v>
      </c>
      <c r="AL697" s="65">
        <v>28</v>
      </c>
      <c r="AM697" s="36" t="s">
        <v>499</v>
      </c>
      <c r="AN697" t="s">
        <v>1186</v>
      </c>
      <c r="AO697" s="44"/>
    </row>
    <row r="698" spans="1:42" ht="13">
      <c r="A698" s="8" t="s">
        <v>4187</v>
      </c>
      <c r="B698" s="15" t="s">
        <v>4188</v>
      </c>
      <c r="C698" s="44"/>
      <c r="D698" s="25" t="s">
        <v>4189</v>
      </c>
      <c r="E698" s="12"/>
      <c r="F698" s="36" t="s">
        <v>46</v>
      </c>
      <c r="G698" s="36"/>
      <c r="I698" s="36"/>
      <c r="J698" s="36" t="s">
        <v>4190</v>
      </c>
      <c r="K698" t="s">
        <v>1198</v>
      </c>
      <c r="L698" s="12" t="s">
        <v>49</v>
      </c>
      <c r="M698" s="53">
        <v>5.3</v>
      </c>
      <c r="O698" s="12" t="s">
        <v>50</v>
      </c>
      <c r="P698" s="21">
        <v>97.7</v>
      </c>
      <c r="R698" s="13">
        <f t="shared" si="34"/>
        <v>18.433962264150946</v>
      </c>
      <c r="S698" s="36" t="s">
        <v>51</v>
      </c>
      <c r="T698" s="12" t="s">
        <v>52</v>
      </c>
      <c r="U698" s="27">
        <v>15.3</v>
      </c>
      <c r="V698" s="44">
        <v>50</v>
      </c>
      <c r="W698" s="12" t="s">
        <v>72</v>
      </c>
      <c r="X698" s="36" t="s">
        <v>73</v>
      </c>
      <c r="Y698" s="10" t="s">
        <v>110</v>
      </c>
      <c r="Z698" s="36"/>
      <c r="AB698" s="36" t="s">
        <v>3268</v>
      </c>
      <c r="AE698" s="24" t="s">
        <v>4191</v>
      </c>
      <c r="AF698" s="44" t="s">
        <v>161</v>
      </c>
      <c r="AG698" s="15" t="s">
        <v>92</v>
      </c>
      <c r="AH698" s="24">
        <v>56.684257000000002</v>
      </c>
      <c r="AI698" s="24">
        <v>124.636679</v>
      </c>
      <c r="AJ698" s="44" t="s">
        <v>58</v>
      </c>
      <c r="AK698" s="9">
        <v>1979</v>
      </c>
      <c r="AL698" s="15"/>
      <c r="AM698" s="9"/>
      <c r="AN698" s="9"/>
      <c r="AO698" s="44"/>
      <c r="AP698" s="32"/>
    </row>
    <row r="699" spans="1:42" ht="13">
      <c r="A699" s="8" t="s">
        <v>2270</v>
      </c>
      <c r="B699" s="44" t="s">
        <v>2271</v>
      </c>
      <c r="C699" s="44" t="s">
        <v>3606</v>
      </c>
      <c r="D699" s="28" t="s">
        <v>2272</v>
      </c>
      <c r="F699" s="44" t="s">
        <v>46</v>
      </c>
      <c r="J699" t="s">
        <v>2273</v>
      </c>
      <c r="K699" t="s">
        <v>2274</v>
      </c>
      <c r="L699" s="44" t="s">
        <v>49</v>
      </c>
      <c r="M699" s="11">
        <v>4.8</v>
      </c>
      <c r="O699" s="12" t="s">
        <v>50</v>
      </c>
      <c r="P699">
        <v>80.400000000000006</v>
      </c>
      <c r="R699" s="13">
        <f t="shared" si="34"/>
        <v>16.750000000000004</v>
      </c>
      <c r="S699" s="36" t="s">
        <v>51</v>
      </c>
      <c r="T699" s="44" t="s">
        <v>52</v>
      </c>
      <c r="X699" s="44" t="s">
        <v>177</v>
      </c>
      <c r="Y699" s="10" t="s">
        <v>54</v>
      </c>
      <c r="AA699" t="s">
        <v>2275</v>
      </c>
      <c r="AB699" t="s">
        <v>2276</v>
      </c>
      <c r="AE699" t="s">
        <v>257</v>
      </c>
      <c r="AF699" t="s">
        <v>146</v>
      </c>
      <c r="AG699" s="15" t="s">
        <v>157</v>
      </c>
      <c r="AH699">
        <v>-27.278281</v>
      </c>
      <c r="AI699">
        <v>151.71017599999999</v>
      </c>
      <c r="AJ699" s="10" t="s">
        <v>58</v>
      </c>
      <c r="AK699">
        <v>2002</v>
      </c>
    </row>
    <row r="700" spans="1:42" ht="13">
      <c r="A700" s="8" t="s">
        <v>2270</v>
      </c>
      <c r="B700" s="44" t="s">
        <v>2271</v>
      </c>
      <c r="D700" s="25" t="s">
        <v>2272</v>
      </c>
      <c r="E700" s="36"/>
      <c r="F700" s="59" t="s">
        <v>65</v>
      </c>
      <c r="G700" s="44" t="s">
        <v>105</v>
      </c>
      <c r="H700" s="82" t="s">
        <v>85</v>
      </c>
      <c r="J700" s="36" t="s">
        <v>2273</v>
      </c>
      <c r="K700" t="s">
        <v>2274</v>
      </c>
      <c r="L700" s="36" t="s">
        <v>70</v>
      </c>
      <c r="M700" s="13">
        <v>2.7</v>
      </c>
      <c r="O700" s="12" t="s">
        <v>50</v>
      </c>
      <c r="P700" s="21">
        <v>80.400000000000006</v>
      </c>
      <c r="R700" s="13">
        <f t="shared" si="34"/>
        <v>29.777777777777779</v>
      </c>
      <c r="S700" s="36" t="s">
        <v>51</v>
      </c>
      <c r="T700" s="36" t="s">
        <v>52</v>
      </c>
      <c r="U700" s="39"/>
      <c r="V700" s="44">
        <v>50</v>
      </c>
      <c r="W700" s="36" t="s">
        <v>72</v>
      </c>
      <c r="X700" s="36" t="s">
        <v>73</v>
      </c>
      <c r="Y700" s="44" t="s">
        <v>54</v>
      </c>
      <c r="Z700" s="44">
        <v>487</v>
      </c>
      <c r="AA700" t="s">
        <v>2275</v>
      </c>
      <c r="AB700" t="s">
        <v>2276</v>
      </c>
      <c r="AE700" s="36" t="s">
        <v>257</v>
      </c>
      <c r="AF700" s="36" t="s">
        <v>146</v>
      </c>
      <c r="AG700" s="15" t="s">
        <v>157</v>
      </c>
      <c r="AH700" s="36">
        <v>-27.278281</v>
      </c>
      <c r="AI700" s="36">
        <v>151.71017599999999</v>
      </c>
      <c r="AJ700" s="10" t="s">
        <v>58</v>
      </c>
      <c r="AK700">
        <v>2021</v>
      </c>
      <c r="AO700" s="44"/>
    </row>
    <row r="701" spans="1:42" ht="13">
      <c r="A701" s="8" t="s">
        <v>955</v>
      </c>
      <c r="B701" s="44" t="s">
        <v>956</v>
      </c>
      <c r="C701" s="44" t="s">
        <v>957</v>
      </c>
      <c r="D701" s="28" t="s">
        <v>958</v>
      </c>
      <c r="F701" s="44" t="s">
        <v>46</v>
      </c>
      <c r="J701" t="s">
        <v>433</v>
      </c>
      <c r="K701" t="s">
        <v>357</v>
      </c>
      <c r="L701" s="44" t="s">
        <v>49</v>
      </c>
      <c r="M701" s="13">
        <v>1.2</v>
      </c>
      <c r="O701" s="12" t="s">
        <v>50</v>
      </c>
      <c r="P701">
        <v>17</v>
      </c>
      <c r="R701" s="13">
        <f t="shared" si="34"/>
        <v>14.166666666666668</v>
      </c>
      <c r="S701" s="10" t="s">
        <v>51</v>
      </c>
      <c r="T701" s="44" t="s">
        <v>52</v>
      </c>
      <c r="X701" s="44" t="s">
        <v>177</v>
      </c>
      <c r="Y701" s="44" t="s">
        <v>54</v>
      </c>
      <c r="AA701" t="s">
        <v>434</v>
      </c>
      <c r="AE701" t="s">
        <v>386</v>
      </c>
      <c r="AF701" t="s">
        <v>172</v>
      </c>
      <c r="AG701" s="15" t="s">
        <v>180</v>
      </c>
      <c r="AH701">
        <v>23.8079</v>
      </c>
      <c r="AI701">
        <v>86.284300000000002</v>
      </c>
      <c r="AJ701" s="36" t="s">
        <v>79</v>
      </c>
    </row>
    <row r="702" spans="1:42" ht="13">
      <c r="A702" s="8" t="s">
        <v>2982</v>
      </c>
      <c r="B702" s="44" t="s">
        <v>2983</v>
      </c>
      <c r="C702" s="44" t="s">
        <v>2984</v>
      </c>
      <c r="D702" s="28" t="s">
        <v>2985</v>
      </c>
      <c r="F702" s="44" t="s">
        <v>46</v>
      </c>
      <c r="K702" t="s">
        <v>2986</v>
      </c>
      <c r="L702" s="44" t="s">
        <v>49</v>
      </c>
      <c r="M702" s="13">
        <v>3.6</v>
      </c>
      <c r="O702" s="12" t="s">
        <v>50</v>
      </c>
      <c r="P702">
        <v>54.8</v>
      </c>
      <c r="R702" s="13">
        <f t="shared" si="34"/>
        <v>15.222222222222221</v>
      </c>
      <c r="S702" s="44" t="s">
        <v>424</v>
      </c>
      <c r="T702" s="36" t="s">
        <v>425</v>
      </c>
      <c r="X702" s="44" t="s">
        <v>177</v>
      </c>
      <c r="Y702" s="10" t="s">
        <v>54</v>
      </c>
      <c r="Z702">
        <v>60</v>
      </c>
      <c r="AA702" t="s">
        <v>805</v>
      </c>
      <c r="AE702" t="s">
        <v>793</v>
      </c>
      <c r="AF702" t="s">
        <v>482</v>
      </c>
      <c r="AG702" s="15" t="s">
        <v>474</v>
      </c>
      <c r="AH702">
        <v>-26.13625</v>
      </c>
      <c r="AI702">
        <v>29.317149000000001</v>
      </c>
      <c r="AJ702" s="10" t="s">
        <v>58</v>
      </c>
    </row>
    <row r="703" spans="1:42" ht="13">
      <c r="A703" s="8" t="s">
        <v>4288</v>
      </c>
      <c r="B703" s="44" t="s">
        <v>4289</v>
      </c>
      <c r="C703" s="44"/>
      <c r="D703" s="28" t="s">
        <v>4290</v>
      </c>
      <c r="F703" t="s">
        <v>46</v>
      </c>
      <c r="J703" t="s">
        <v>3882</v>
      </c>
      <c r="K703" t="s">
        <v>3882</v>
      </c>
      <c r="L703" s="12" t="s">
        <v>49</v>
      </c>
      <c r="M703" s="11">
        <v>5.6</v>
      </c>
      <c r="O703" s="12" t="s">
        <v>50</v>
      </c>
      <c r="P703" s="21">
        <v>176.2</v>
      </c>
      <c r="R703" s="13">
        <f t="shared" si="34"/>
        <v>31.464285714285715</v>
      </c>
      <c r="S703" s="44" t="s">
        <v>71</v>
      </c>
      <c r="T703" s="44" t="s">
        <v>153</v>
      </c>
      <c r="U703" s="21">
        <v>343</v>
      </c>
      <c r="V703" s="36">
        <v>200</v>
      </c>
      <c r="W703" s="12" t="s">
        <v>58</v>
      </c>
      <c r="X703" s="12" t="s">
        <v>73</v>
      </c>
      <c r="Y703" s="10" t="s">
        <v>54</v>
      </c>
      <c r="Z703" s="21">
        <v>850</v>
      </c>
      <c r="AA703" t="s">
        <v>1297</v>
      </c>
      <c r="AB703" t="s">
        <v>4291</v>
      </c>
      <c r="AC703" t="s">
        <v>4292</v>
      </c>
      <c r="AD703" t="s">
        <v>792</v>
      </c>
      <c r="AE703" s="44" t="s">
        <v>793</v>
      </c>
      <c r="AF703" s="44" t="s">
        <v>482</v>
      </c>
      <c r="AG703" s="15" t="s">
        <v>474</v>
      </c>
      <c r="AH703" s="44">
        <v>-26.749150499999999</v>
      </c>
      <c r="AI703" s="44">
        <v>29.346451200000001</v>
      </c>
      <c r="AJ703" s="10" t="s">
        <v>58</v>
      </c>
      <c r="AK703" s="44">
        <v>1982</v>
      </c>
      <c r="AL703" s="44">
        <v>19</v>
      </c>
      <c r="AM703" s="44" t="s">
        <v>499</v>
      </c>
      <c r="AN703" s="44" t="s">
        <v>4293</v>
      </c>
      <c r="AO703" s="25" t="s">
        <v>4294</v>
      </c>
    </row>
    <row r="704" spans="1:42" ht="13">
      <c r="A704" s="8" t="s">
        <v>6127</v>
      </c>
      <c r="B704" s="44" t="s">
        <v>6128</v>
      </c>
      <c r="C704" s="44"/>
      <c r="D704" s="25" t="s">
        <v>6129</v>
      </c>
      <c r="E704" s="36"/>
      <c r="F704" s="36" t="s">
        <v>65</v>
      </c>
      <c r="G704" s="10" t="s">
        <v>150</v>
      </c>
      <c r="H704" s="26" t="s">
        <v>67</v>
      </c>
      <c r="J704" s="36" t="s">
        <v>6130</v>
      </c>
      <c r="K704" s="44" t="s">
        <v>6131</v>
      </c>
      <c r="L704" s="12" t="s">
        <v>70</v>
      </c>
      <c r="M704" s="21">
        <v>12</v>
      </c>
      <c r="O704" s="12" t="s">
        <v>50</v>
      </c>
      <c r="P704" s="21">
        <v>585</v>
      </c>
      <c r="R704" s="13">
        <f t="shared" si="34"/>
        <v>48.75</v>
      </c>
      <c r="S704" s="36" t="s">
        <v>51</v>
      </c>
      <c r="T704" s="36" t="s">
        <v>52</v>
      </c>
      <c r="U704" s="27"/>
      <c r="V704" s="10">
        <v>50</v>
      </c>
      <c r="W704" s="12" t="s">
        <v>72</v>
      </c>
      <c r="X704" s="36" t="s">
        <v>73</v>
      </c>
      <c r="Y704" s="44" t="s">
        <v>54</v>
      </c>
      <c r="Z704" s="36"/>
      <c r="AA704" t="s">
        <v>805</v>
      </c>
      <c r="AB704" s="36" t="s">
        <v>6132</v>
      </c>
      <c r="AC704" s="36" t="s">
        <v>807</v>
      </c>
      <c r="AD704" s="36" t="s">
        <v>808</v>
      </c>
      <c r="AE704" s="44" t="s">
        <v>793</v>
      </c>
      <c r="AF704" s="44" t="s">
        <v>482</v>
      </c>
      <c r="AG704" s="15" t="s">
        <v>474</v>
      </c>
      <c r="AH704" s="44">
        <v>-25.905292899999999</v>
      </c>
      <c r="AI704" s="44">
        <v>28.9732141</v>
      </c>
      <c r="AJ704" s="44" t="s">
        <v>58</v>
      </c>
      <c r="AK704" s="44" t="s">
        <v>114</v>
      </c>
      <c r="AL704" s="44"/>
      <c r="AM704" s="36" t="s">
        <v>499</v>
      </c>
      <c r="AN704" s="36" t="s">
        <v>6133</v>
      </c>
      <c r="AO704" s="25" t="s">
        <v>6134</v>
      </c>
    </row>
    <row r="705" spans="1:42" ht="13">
      <c r="A705" s="8" t="s">
        <v>959</v>
      </c>
      <c r="B705" s="15" t="s">
        <v>960</v>
      </c>
      <c r="C705" s="24"/>
      <c r="D705" s="28" t="s">
        <v>961</v>
      </c>
      <c r="F705" s="44" t="s">
        <v>46</v>
      </c>
      <c r="J705" t="s">
        <v>459</v>
      </c>
      <c r="K705" t="s">
        <v>357</v>
      </c>
      <c r="L705" s="44" t="s">
        <v>49</v>
      </c>
      <c r="M705" s="13">
        <v>1.2</v>
      </c>
      <c r="O705" s="36" t="s">
        <v>50</v>
      </c>
      <c r="P705">
        <v>12</v>
      </c>
      <c r="R705" s="13">
        <f t="shared" si="34"/>
        <v>10</v>
      </c>
      <c r="S705" s="36" t="s">
        <v>51</v>
      </c>
      <c r="T705" s="44" t="s">
        <v>52</v>
      </c>
      <c r="X705" s="44" t="s">
        <v>177</v>
      </c>
      <c r="Y705" s="10" t="s">
        <v>54</v>
      </c>
      <c r="AA705" t="s">
        <v>460</v>
      </c>
      <c r="AE705" t="s">
        <v>461</v>
      </c>
      <c r="AF705" t="s">
        <v>172</v>
      </c>
      <c r="AG705" s="15" t="s">
        <v>180</v>
      </c>
      <c r="AH705">
        <v>20.129000000000001</v>
      </c>
      <c r="AI705">
        <v>79.018500000000003</v>
      </c>
      <c r="AJ705" s="44" t="s">
        <v>58</v>
      </c>
    </row>
    <row r="706" spans="1:42" ht="13">
      <c r="A706" s="8" t="s">
        <v>2187</v>
      </c>
      <c r="B706" s="15" t="s">
        <v>2188</v>
      </c>
      <c r="C706" s="9"/>
      <c r="D706" s="28" t="s">
        <v>2189</v>
      </c>
      <c r="F706" s="44" t="s">
        <v>46</v>
      </c>
      <c r="J706" t="s">
        <v>459</v>
      </c>
      <c r="K706" t="s">
        <v>357</v>
      </c>
      <c r="L706" s="44" t="s">
        <v>49</v>
      </c>
      <c r="M706" s="13">
        <v>2.5</v>
      </c>
      <c r="O706" s="21"/>
      <c r="S706" s="12" t="s">
        <v>51</v>
      </c>
      <c r="T706" s="44" t="s">
        <v>52</v>
      </c>
      <c r="X706" s="44" t="s">
        <v>177</v>
      </c>
      <c r="Y706" s="10" t="s">
        <v>54</v>
      </c>
      <c r="AA706" t="s">
        <v>460</v>
      </c>
      <c r="AE706" t="s">
        <v>461</v>
      </c>
      <c r="AF706" t="s">
        <v>172</v>
      </c>
      <c r="AG706" s="15" t="s">
        <v>180</v>
      </c>
      <c r="AH706">
        <v>20.1157</v>
      </c>
      <c r="AI706">
        <v>79.034700000000001</v>
      </c>
      <c r="AJ706" s="36" t="s">
        <v>79</v>
      </c>
    </row>
    <row r="707" spans="1:42" ht="13">
      <c r="A707" s="8" t="s">
        <v>6469</v>
      </c>
      <c r="B707" s="15" t="s">
        <v>6470</v>
      </c>
      <c r="C707" s="9"/>
      <c r="D707" s="25" t="s">
        <v>6471</v>
      </c>
      <c r="E707" s="12"/>
      <c r="F707" t="s">
        <v>46</v>
      </c>
      <c r="J707" t="s">
        <v>3882</v>
      </c>
      <c r="K707" t="s">
        <v>3882</v>
      </c>
      <c r="L707" s="12" t="s">
        <v>49</v>
      </c>
      <c r="M707" s="13">
        <v>15.1</v>
      </c>
      <c r="O707" s="12" t="s">
        <v>50</v>
      </c>
      <c r="P707" s="21">
        <v>203.8</v>
      </c>
      <c r="R707" s="13">
        <f t="shared" ref="R707:R720" si="35">P707/M707</f>
        <v>13.496688741721856</v>
      </c>
      <c r="S707" s="36" t="s">
        <v>51</v>
      </c>
      <c r="T707" s="12" t="s">
        <v>52</v>
      </c>
      <c r="U707" s="27"/>
      <c r="V707" s="44">
        <v>50</v>
      </c>
      <c r="W707" s="36" t="s">
        <v>72</v>
      </c>
      <c r="X707" s="36" t="s">
        <v>73</v>
      </c>
      <c r="Y707" s="10" t="s">
        <v>54</v>
      </c>
      <c r="Z707" s="21"/>
      <c r="AA707" t="s">
        <v>4988</v>
      </c>
      <c r="AB707" t="s">
        <v>4989</v>
      </c>
      <c r="AC707" t="s">
        <v>6472</v>
      </c>
      <c r="AD707" t="s">
        <v>6473</v>
      </c>
      <c r="AE707" s="44" t="s">
        <v>6474</v>
      </c>
      <c r="AF707" s="44" t="s">
        <v>482</v>
      </c>
      <c r="AG707" s="15" t="s">
        <v>474</v>
      </c>
      <c r="AH707" s="44">
        <v>-26.720357199999999</v>
      </c>
      <c r="AI707" s="44">
        <v>27.959780599999998</v>
      </c>
      <c r="AJ707" s="10" t="s">
        <v>58</v>
      </c>
      <c r="AK707" s="44">
        <v>1983</v>
      </c>
      <c r="AL707" s="44">
        <v>19</v>
      </c>
      <c r="AM707" s="44" t="s">
        <v>499</v>
      </c>
      <c r="AN707" s="44" t="s">
        <v>6475</v>
      </c>
      <c r="AO707" s="25" t="s">
        <v>6476</v>
      </c>
    </row>
    <row r="708" spans="1:42" ht="13">
      <c r="A708" s="8" t="s">
        <v>1195</v>
      </c>
      <c r="B708" s="44" t="s">
        <v>1196</v>
      </c>
      <c r="C708" s="24" t="s">
        <v>1477</v>
      </c>
      <c r="D708" s="28" t="s">
        <v>1197</v>
      </c>
      <c r="F708" s="44" t="s">
        <v>46</v>
      </c>
      <c r="J708" t="s">
        <v>1478</v>
      </c>
      <c r="K708" t="s">
        <v>1198</v>
      </c>
      <c r="L708" s="44" t="s">
        <v>49</v>
      </c>
      <c r="M708" s="13">
        <v>1.8</v>
      </c>
      <c r="O708" s="12" t="s">
        <v>50</v>
      </c>
      <c r="P708" s="36">
        <v>3.5</v>
      </c>
      <c r="R708" s="13">
        <f t="shared" si="35"/>
        <v>1.9444444444444444</v>
      </c>
      <c r="S708" s="44" t="s">
        <v>71</v>
      </c>
      <c r="T708" s="36" t="s">
        <v>197</v>
      </c>
      <c r="X708" s="44" t="s">
        <v>177</v>
      </c>
      <c r="Y708" s="10" t="s">
        <v>54</v>
      </c>
      <c r="AB708" t="s">
        <v>1479</v>
      </c>
      <c r="AE708" t="s">
        <v>243</v>
      </c>
      <c r="AF708" t="s">
        <v>161</v>
      </c>
      <c r="AG708" s="15" t="s">
        <v>92</v>
      </c>
      <c r="AH708" s="36">
        <v>53.708055999999999</v>
      </c>
      <c r="AI708" s="36">
        <v>88.128332999999998</v>
      </c>
      <c r="AJ708" s="44" t="s">
        <v>58</v>
      </c>
      <c r="AK708">
        <v>1975</v>
      </c>
    </row>
    <row r="709" spans="1:42" ht="13">
      <c r="A709" s="8" t="s">
        <v>1195</v>
      </c>
      <c r="B709" s="24" t="s">
        <v>1196</v>
      </c>
      <c r="C709" s="9"/>
      <c r="D709" s="28" t="s">
        <v>1197</v>
      </c>
      <c r="F709" s="44" t="s">
        <v>46</v>
      </c>
      <c r="K709" t="s">
        <v>1198</v>
      </c>
      <c r="L709" s="44" t="s">
        <v>49</v>
      </c>
      <c r="M709" s="13">
        <v>1.5</v>
      </c>
      <c r="O709" s="12" t="s">
        <v>50</v>
      </c>
      <c r="P709">
        <v>31.7</v>
      </c>
      <c r="R709" s="13">
        <f t="shared" si="35"/>
        <v>21.133333333333333</v>
      </c>
      <c r="S709" s="44" t="s">
        <v>71</v>
      </c>
      <c r="X709" s="44" t="s">
        <v>177</v>
      </c>
      <c r="Y709" s="10" t="s">
        <v>54</v>
      </c>
      <c r="AE709" t="s">
        <v>222</v>
      </c>
      <c r="AF709" t="s">
        <v>161</v>
      </c>
      <c r="AG709" s="15" t="s">
        <v>92</v>
      </c>
      <c r="AH709">
        <v>67.587235899999996</v>
      </c>
      <c r="AI709">
        <v>64.078535099999996</v>
      </c>
      <c r="AJ709" s="36" t="s">
        <v>79</v>
      </c>
    </row>
    <row r="710" spans="1:42" ht="13">
      <c r="A710" s="8" t="s">
        <v>4261</v>
      </c>
      <c r="B710" s="15" t="s">
        <v>4262</v>
      </c>
      <c r="C710" s="9" t="s">
        <v>4263</v>
      </c>
      <c r="D710" s="25" t="s">
        <v>4264</v>
      </c>
      <c r="E710" s="12"/>
      <c r="F710" t="s">
        <v>46</v>
      </c>
      <c r="J710" t="s">
        <v>1115</v>
      </c>
      <c r="K710" t="s">
        <v>1115</v>
      </c>
      <c r="L710" s="12" t="s">
        <v>49</v>
      </c>
      <c r="M710" s="11">
        <v>5.5229999999999997</v>
      </c>
      <c r="O710" s="12" t="s">
        <v>50</v>
      </c>
      <c r="P710" s="21">
        <v>20</v>
      </c>
      <c r="R710" s="13">
        <f t="shared" si="35"/>
        <v>3.6212203512583745</v>
      </c>
      <c r="S710" s="36" t="s">
        <v>51</v>
      </c>
      <c r="T710" s="12" t="s">
        <v>52</v>
      </c>
      <c r="U710" s="39"/>
      <c r="V710" s="44">
        <v>50</v>
      </c>
      <c r="W710" s="12" t="s">
        <v>72</v>
      </c>
      <c r="X710" s="12" t="s">
        <v>73</v>
      </c>
      <c r="Y710" s="10" t="s">
        <v>255</v>
      </c>
      <c r="Z710" s="21">
        <v>600</v>
      </c>
      <c r="AA710" t="s">
        <v>279</v>
      </c>
      <c r="AB710" t="s">
        <v>3423</v>
      </c>
      <c r="AE710" s="24" t="s">
        <v>257</v>
      </c>
      <c r="AF710" s="24" t="s">
        <v>146</v>
      </c>
      <c r="AG710" s="15" t="s">
        <v>157</v>
      </c>
      <c r="AH710" s="24">
        <v>-21.201423999999999</v>
      </c>
      <c r="AI710" s="24">
        <v>147.887969</v>
      </c>
      <c r="AJ710" s="44" t="s">
        <v>58</v>
      </c>
      <c r="AK710" s="24">
        <v>1983</v>
      </c>
      <c r="AL710" s="44"/>
      <c r="AM710" s="10" t="s">
        <v>115</v>
      </c>
      <c r="AN710" s="24" t="s">
        <v>4265</v>
      </c>
      <c r="AO710" s="25" t="s">
        <v>4266</v>
      </c>
    </row>
    <row r="711" spans="1:42" ht="13">
      <c r="A711" s="8" t="s">
        <v>1314</v>
      </c>
      <c r="B711" s="15" t="s">
        <v>1315</v>
      </c>
      <c r="C711" s="9"/>
      <c r="D711" s="25" t="s">
        <v>1316</v>
      </c>
      <c r="E711" s="12"/>
      <c r="F711" t="s">
        <v>65</v>
      </c>
      <c r="G711" s="44" t="s">
        <v>421</v>
      </c>
      <c r="H711" s="82" t="s">
        <v>85</v>
      </c>
      <c r="J711" t="s">
        <v>1317</v>
      </c>
      <c r="K711" t="s">
        <v>1317</v>
      </c>
      <c r="L711" s="12" t="s">
        <v>70</v>
      </c>
      <c r="M711" s="13">
        <v>1.6</v>
      </c>
      <c r="O711" s="12" t="s">
        <v>50</v>
      </c>
      <c r="P711" s="21">
        <v>68.3</v>
      </c>
      <c r="R711" s="13">
        <f t="shared" si="35"/>
        <v>42.687499999999993</v>
      </c>
      <c r="S711" s="44" t="s">
        <v>71</v>
      </c>
      <c r="T711" s="12" t="s">
        <v>197</v>
      </c>
      <c r="U711" s="27"/>
      <c r="V711" s="36">
        <v>400</v>
      </c>
      <c r="W711" s="12" t="s">
        <v>72</v>
      </c>
      <c r="X711" s="12" t="s">
        <v>73</v>
      </c>
      <c r="Y711" s="10" t="s">
        <v>255</v>
      </c>
      <c r="AA711" t="s">
        <v>1306</v>
      </c>
      <c r="AB711" t="s">
        <v>1318</v>
      </c>
      <c r="AE711" s="24" t="s">
        <v>156</v>
      </c>
      <c r="AF711" s="24" t="s">
        <v>146</v>
      </c>
      <c r="AG711" s="15" t="s">
        <v>157</v>
      </c>
      <c r="AH711" s="24">
        <v>-32.978628</v>
      </c>
      <c r="AI711" s="24">
        <v>151.574319</v>
      </c>
      <c r="AJ711" s="10" t="s">
        <v>58</v>
      </c>
      <c r="AK711" s="9">
        <v>2024</v>
      </c>
      <c r="AL711" s="9"/>
      <c r="AM711" s="10"/>
      <c r="AN711" s="15"/>
      <c r="AO711" s="44"/>
      <c r="AP711" s="44"/>
    </row>
    <row r="712" spans="1:42" ht="13">
      <c r="A712" s="8" t="s">
        <v>2407</v>
      </c>
      <c r="B712" s="24" t="s">
        <v>2408</v>
      </c>
      <c r="C712" s="9" t="s">
        <v>2409</v>
      </c>
      <c r="D712" s="28" t="s">
        <v>2410</v>
      </c>
      <c r="F712" s="44" t="s">
        <v>46</v>
      </c>
      <c r="K712" t="s">
        <v>1072</v>
      </c>
      <c r="L712" s="44" t="s">
        <v>49</v>
      </c>
      <c r="M712" s="21">
        <v>2.97</v>
      </c>
      <c r="O712" s="12" t="s">
        <v>50</v>
      </c>
      <c r="P712">
        <v>150</v>
      </c>
      <c r="R712" s="13">
        <f t="shared" si="35"/>
        <v>50.505050505050505</v>
      </c>
      <c r="S712" s="12" t="s">
        <v>51</v>
      </c>
      <c r="T712" s="44" t="s">
        <v>52</v>
      </c>
      <c r="X712" s="36" t="s">
        <v>53</v>
      </c>
      <c r="Y712" s="10" t="s">
        <v>54</v>
      </c>
      <c r="AA712" t="s">
        <v>2411</v>
      </c>
      <c r="AE712" t="s">
        <v>2412</v>
      </c>
      <c r="AF712" t="s">
        <v>172</v>
      </c>
      <c r="AG712" s="15" t="s">
        <v>180</v>
      </c>
      <c r="AH712">
        <v>11.57352</v>
      </c>
      <c r="AI712">
        <v>79.517809999999997</v>
      </c>
      <c r="AJ712" s="10" t="s">
        <v>58</v>
      </c>
    </row>
    <row r="713" spans="1:42" ht="13">
      <c r="A713" s="8" t="s">
        <v>5166</v>
      </c>
      <c r="B713" s="15" t="s">
        <v>5167</v>
      </c>
      <c r="C713" s="44" t="s">
        <v>5168</v>
      </c>
      <c r="D713" s="25" t="s">
        <v>2410</v>
      </c>
      <c r="E713" s="12"/>
      <c r="F713" s="36" t="s">
        <v>46</v>
      </c>
      <c r="J713" s="36" t="s">
        <v>5169</v>
      </c>
      <c r="K713" s="36" t="s">
        <v>5169</v>
      </c>
      <c r="L713" s="12" t="s">
        <v>49</v>
      </c>
      <c r="M713" s="65">
        <v>7.98</v>
      </c>
      <c r="O713" s="36" t="s">
        <v>50</v>
      </c>
      <c r="P713" s="21">
        <v>150</v>
      </c>
      <c r="R713" s="13">
        <f t="shared" si="35"/>
        <v>18.796992481203006</v>
      </c>
      <c r="S713" s="36" t="s">
        <v>51</v>
      </c>
      <c r="T713" s="36" t="s">
        <v>52</v>
      </c>
      <c r="U713" s="27">
        <v>24.69</v>
      </c>
      <c r="V713" s="77">
        <v>90</v>
      </c>
      <c r="W713" s="82" t="s">
        <v>58</v>
      </c>
      <c r="X713" s="12" t="s">
        <v>53</v>
      </c>
      <c r="Y713" s="44" t="s">
        <v>54</v>
      </c>
      <c r="Z713" s="36"/>
      <c r="AA713" t="s">
        <v>5170</v>
      </c>
      <c r="AB713" s="36" t="s">
        <v>5171</v>
      </c>
      <c r="AD713" t="s">
        <v>2411</v>
      </c>
      <c r="AE713" s="9" t="s">
        <v>2412</v>
      </c>
      <c r="AF713" s="44" t="s">
        <v>172</v>
      </c>
      <c r="AG713" s="15" t="s">
        <v>180</v>
      </c>
      <c r="AH713" s="9">
        <v>11.571182</v>
      </c>
      <c r="AI713" s="9">
        <v>79.503737999999998</v>
      </c>
      <c r="AJ713" s="44" t="s">
        <v>58</v>
      </c>
      <c r="AK713" s="44">
        <v>1961</v>
      </c>
      <c r="AL713" s="9"/>
      <c r="AM713" s="9" t="s">
        <v>499</v>
      </c>
      <c r="AN713" t="s">
        <v>5172</v>
      </c>
      <c r="AO713" s="25" t="s">
        <v>5173</v>
      </c>
      <c r="AP713" s="82"/>
    </row>
    <row r="714" spans="1:42" ht="13">
      <c r="A714" s="8" t="s">
        <v>6212</v>
      </c>
      <c r="B714" s="15" t="s">
        <v>6213</v>
      </c>
      <c r="C714" s="9" t="s">
        <v>6214</v>
      </c>
      <c r="D714" s="25" t="s">
        <v>6215</v>
      </c>
      <c r="E714" s="12"/>
      <c r="F714" s="36" t="s">
        <v>46</v>
      </c>
      <c r="J714" s="12" t="s">
        <v>5169</v>
      </c>
      <c r="K714" s="36" t="s">
        <v>5169</v>
      </c>
      <c r="L714" s="12" t="s">
        <v>49</v>
      </c>
      <c r="M714" s="53">
        <v>12.51</v>
      </c>
      <c r="O714" s="12" t="s">
        <v>50</v>
      </c>
      <c r="P714" s="21">
        <v>398</v>
      </c>
      <c r="R714" s="13">
        <f t="shared" si="35"/>
        <v>31.814548361310951</v>
      </c>
      <c r="S714" s="36" t="s">
        <v>51</v>
      </c>
      <c r="T714" s="12" t="s">
        <v>52</v>
      </c>
      <c r="U714" s="20">
        <v>27</v>
      </c>
      <c r="V714" s="77">
        <v>90</v>
      </c>
      <c r="W714" s="82" t="s">
        <v>58</v>
      </c>
      <c r="X714" s="12" t="s">
        <v>53</v>
      </c>
      <c r="Y714" s="10" t="s">
        <v>54</v>
      </c>
      <c r="Z714" s="21"/>
      <c r="AA714" t="s">
        <v>5170</v>
      </c>
      <c r="AB714" s="36" t="s">
        <v>5171</v>
      </c>
      <c r="AD714" t="s">
        <v>2411</v>
      </c>
      <c r="AE714" s="24" t="s">
        <v>2412</v>
      </c>
      <c r="AF714" s="24" t="s">
        <v>172</v>
      </c>
      <c r="AG714" s="15" t="s">
        <v>180</v>
      </c>
      <c r="AH714" s="24">
        <v>11.520268</v>
      </c>
      <c r="AI714" s="24">
        <v>79.475537000000003</v>
      </c>
      <c r="AJ714" s="10" t="s">
        <v>58</v>
      </c>
      <c r="AK714" s="9">
        <v>1984</v>
      </c>
      <c r="AL714" s="15"/>
      <c r="AM714" s="36" t="s">
        <v>499</v>
      </c>
      <c r="AN714" t="s">
        <v>5172</v>
      </c>
      <c r="AO714" s="28" t="s">
        <v>5173</v>
      </c>
      <c r="AP714" s="82"/>
    </row>
    <row r="715" spans="1:42" ht="13">
      <c r="A715" s="8" t="s">
        <v>6092</v>
      </c>
      <c r="B715" s="44" t="s">
        <v>6093</v>
      </c>
      <c r="C715" s="44" t="s">
        <v>6094</v>
      </c>
      <c r="D715" s="25" t="s">
        <v>6095</v>
      </c>
      <c r="E715" s="36"/>
      <c r="F715" s="36" t="s">
        <v>65</v>
      </c>
      <c r="G715" s="44" t="s">
        <v>150</v>
      </c>
      <c r="H715" s="82" t="s">
        <v>67</v>
      </c>
      <c r="J715" s="36" t="s">
        <v>5169</v>
      </c>
      <c r="K715" s="36" t="s">
        <v>5169</v>
      </c>
      <c r="L715" s="12" t="s">
        <v>70</v>
      </c>
      <c r="M715" s="13">
        <v>11.5</v>
      </c>
      <c r="O715" s="12" t="s">
        <v>50</v>
      </c>
      <c r="P715" s="21">
        <v>386.87</v>
      </c>
      <c r="R715" s="13">
        <f t="shared" si="35"/>
        <v>33.640869565217393</v>
      </c>
      <c r="S715" s="36" t="s">
        <v>51</v>
      </c>
      <c r="T715" s="36" t="s">
        <v>52</v>
      </c>
      <c r="U715" s="39"/>
      <c r="V715" s="77">
        <v>90</v>
      </c>
      <c r="W715" s="82" t="s">
        <v>58</v>
      </c>
      <c r="X715" s="12" t="s">
        <v>53</v>
      </c>
      <c r="Y715" s="10" t="s">
        <v>54</v>
      </c>
      <c r="Z715" s="36"/>
      <c r="AA715" t="s">
        <v>5170</v>
      </c>
      <c r="AB715" s="36" t="s">
        <v>5171</v>
      </c>
      <c r="AD715" t="s">
        <v>2411</v>
      </c>
      <c r="AE715" s="44" t="s">
        <v>2412</v>
      </c>
      <c r="AF715" s="44" t="s">
        <v>172</v>
      </c>
      <c r="AG715" s="15" t="s">
        <v>180</v>
      </c>
      <c r="AH715" s="9">
        <v>11.516278</v>
      </c>
      <c r="AI715" s="9">
        <v>79.429398000000006</v>
      </c>
      <c r="AJ715" s="82" t="s">
        <v>79</v>
      </c>
      <c r="AK715" s="9">
        <v>2021</v>
      </c>
      <c r="AL715" s="65">
        <v>35</v>
      </c>
      <c r="AM715" s="15" t="s">
        <v>499</v>
      </c>
      <c r="AN715" s="36" t="s">
        <v>5172</v>
      </c>
      <c r="AO715" s="25" t="s">
        <v>5173</v>
      </c>
      <c r="AP715" s="82"/>
    </row>
    <row r="716" spans="1:42" ht="13">
      <c r="A716" s="8" t="s">
        <v>2911</v>
      </c>
      <c r="B716" s="44" t="s">
        <v>2913</v>
      </c>
      <c r="C716" s="9"/>
      <c r="D716" s="25" t="s">
        <v>2914</v>
      </c>
      <c r="E716" s="12"/>
      <c r="F716" s="36" t="s">
        <v>65</v>
      </c>
      <c r="G716" s="44" t="s">
        <v>84</v>
      </c>
      <c r="H716" s="82" t="s">
        <v>85</v>
      </c>
      <c r="I716" s="36" t="s">
        <v>2546</v>
      </c>
      <c r="J716" s="12" t="s">
        <v>2915</v>
      </c>
      <c r="K716" s="44" t="s">
        <v>2916</v>
      </c>
      <c r="L716" s="12" t="s">
        <v>70</v>
      </c>
      <c r="M716" s="11">
        <v>3.5</v>
      </c>
      <c r="O716" s="12" t="s">
        <v>50</v>
      </c>
      <c r="P716" s="21">
        <v>367</v>
      </c>
      <c r="R716" s="13">
        <f t="shared" si="35"/>
        <v>104.85714285714286</v>
      </c>
      <c r="S716" s="36" t="s">
        <v>51</v>
      </c>
      <c r="T716" s="36" t="s">
        <v>52</v>
      </c>
      <c r="U716" s="27"/>
      <c r="V716" s="44">
        <v>50</v>
      </c>
      <c r="W716" s="12" t="s">
        <v>72</v>
      </c>
      <c r="X716" s="44" t="s">
        <v>177</v>
      </c>
      <c r="Y716" s="10" t="s">
        <v>54</v>
      </c>
      <c r="Z716" s="36"/>
      <c r="AB716" s="36"/>
      <c r="AC716" s="36"/>
      <c r="AD716" s="36"/>
      <c r="AE716" s="24" t="s">
        <v>2917</v>
      </c>
      <c r="AF716" s="9" t="s">
        <v>2912</v>
      </c>
      <c r="AG716" s="15" t="s">
        <v>474</v>
      </c>
      <c r="AH716" s="9">
        <v>-10.646333</v>
      </c>
      <c r="AI716" s="9">
        <v>35.642363000000003</v>
      </c>
      <c r="AJ716" s="10" t="s">
        <v>58</v>
      </c>
      <c r="AK716" s="24">
        <v>2011</v>
      </c>
      <c r="AL716" s="65">
        <v>50</v>
      </c>
      <c r="AM716" s="9" t="s">
        <v>499</v>
      </c>
      <c r="AN716" s="9" t="s">
        <v>2918</v>
      </c>
      <c r="AO716" s="25" t="s">
        <v>2919</v>
      </c>
    </row>
    <row r="717" spans="1:42" ht="13">
      <c r="A717" s="8" t="s">
        <v>923</v>
      </c>
      <c r="B717" s="24" t="s">
        <v>924</v>
      </c>
      <c r="C717" s="82" t="s">
        <v>925</v>
      </c>
      <c r="D717" s="19" t="s">
        <v>926</v>
      </c>
      <c r="E717" s="19" t="s">
        <v>927</v>
      </c>
      <c r="F717" t="s">
        <v>65</v>
      </c>
      <c r="G717" s="44" t="s">
        <v>66</v>
      </c>
      <c r="H717" s="82" t="s">
        <v>67</v>
      </c>
      <c r="I717" s="82"/>
      <c r="J717" s="44" t="s">
        <v>928</v>
      </c>
      <c r="K717" s="44" t="s">
        <v>929</v>
      </c>
      <c r="L717" s="12" t="s">
        <v>70</v>
      </c>
      <c r="M717" s="13">
        <v>1.2</v>
      </c>
      <c r="O717" s="12" t="s">
        <v>50</v>
      </c>
      <c r="P717">
        <v>87.86</v>
      </c>
      <c r="R717" s="13">
        <f t="shared" si="35"/>
        <v>73.216666666666669</v>
      </c>
      <c r="S717" s="44" t="s">
        <v>71</v>
      </c>
      <c r="U717" s="27">
        <v>8.75</v>
      </c>
      <c r="V717" s="44">
        <v>456</v>
      </c>
      <c r="W717" s="36" t="s">
        <v>72</v>
      </c>
      <c r="X717" s="36" t="s">
        <v>73</v>
      </c>
      <c r="Z717" s="82"/>
      <c r="AA717" s="82"/>
      <c r="AB717" s="82" t="s">
        <v>930</v>
      </c>
      <c r="AC717" s="82" t="s">
        <v>931</v>
      </c>
      <c r="AD717" s="82" t="s">
        <v>932</v>
      </c>
      <c r="AE717" s="82" t="s">
        <v>933</v>
      </c>
      <c r="AF717" s="82" t="s">
        <v>60</v>
      </c>
      <c r="AG717" s="15" t="s">
        <v>78</v>
      </c>
      <c r="AH717" s="77">
        <v>47.311076999999997</v>
      </c>
      <c r="AI717" s="77">
        <v>130.35806400000001</v>
      </c>
      <c r="AJ717" s="10" t="s">
        <v>58</v>
      </c>
      <c r="AL717" s="82"/>
      <c r="AM717" s="82"/>
    </row>
    <row r="718" spans="1:42" ht="13">
      <c r="A718" s="8" t="s">
        <v>1845</v>
      </c>
      <c r="B718" s="24" t="s">
        <v>1846</v>
      </c>
      <c r="C718" s="9"/>
      <c r="D718" s="25" t="s">
        <v>1847</v>
      </c>
      <c r="E718" s="12"/>
      <c r="F718" s="12" t="s">
        <v>65</v>
      </c>
      <c r="G718" s="44" t="s">
        <v>150</v>
      </c>
      <c r="H718" s="26" t="s">
        <v>85</v>
      </c>
      <c r="J718" s="36" t="s">
        <v>1734</v>
      </c>
      <c r="K718" t="s">
        <v>357</v>
      </c>
      <c r="L718" s="12" t="s">
        <v>70</v>
      </c>
      <c r="M718" s="13">
        <v>2.25</v>
      </c>
      <c r="O718" s="36" t="s">
        <v>50</v>
      </c>
      <c r="P718" s="21">
        <v>483.01</v>
      </c>
      <c r="R718" s="13">
        <f t="shared" si="35"/>
        <v>214.67111111111112</v>
      </c>
      <c r="S718" s="12" t="s">
        <v>51</v>
      </c>
      <c r="T718" s="12" t="s">
        <v>52</v>
      </c>
      <c r="U718" s="27">
        <v>30.18</v>
      </c>
      <c r="V718" s="10">
        <v>50</v>
      </c>
      <c r="W718" s="12" t="s">
        <v>72</v>
      </c>
      <c r="X718" s="44" t="s">
        <v>177</v>
      </c>
      <c r="Y718" s="10" t="s">
        <v>54</v>
      </c>
      <c r="Z718" s="12"/>
      <c r="AA718" t="s">
        <v>1735</v>
      </c>
      <c r="AB718" s="12" t="s">
        <v>1848</v>
      </c>
      <c r="AC718" t="s">
        <v>1849</v>
      </c>
      <c r="AD718" t="s">
        <v>1735</v>
      </c>
      <c r="AE718" s="9" t="s">
        <v>518</v>
      </c>
      <c r="AF718" s="24" t="s">
        <v>172</v>
      </c>
      <c r="AG718" s="15" t="s">
        <v>180</v>
      </c>
      <c r="AH718" s="24">
        <v>24.135000000000002</v>
      </c>
      <c r="AI718" s="24">
        <v>82.599444000000005</v>
      </c>
      <c r="AJ718" s="10" t="s">
        <v>58</v>
      </c>
      <c r="AK718" t="s">
        <v>114</v>
      </c>
      <c r="AL718" s="44"/>
      <c r="AM718" s="36" t="s">
        <v>499</v>
      </c>
      <c r="AN718" s="9" t="s">
        <v>1850</v>
      </c>
      <c r="AO718" s="25" t="s">
        <v>1851</v>
      </c>
      <c r="AP718" s="82"/>
    </row>
    <row r="719" spans="1:42" ht="13">
      <c r="A719" s="8" t="s">
        <v>6658</v>
      </c>
      <c r="B719" s="44" t="s">
        <v>1846</v>
      </c>
      <c r="C719" s="44"/>
      <c r="D719" s="25" t="s">
        <v>1847</v>
      </c>
      <c r="E719" s="36"/>
      <c r="F719" s="36" t="s">
        <v>46</v>
      </c>
      <c r="H719" s="82" t="s">
        <v>85</v>
      </c>
      <c r="J719" s="36" t="s">
        <v>1734</v>
      </c>
      <c r="K719" t="s">
        <v>357</v>
      </c>
      <c r="L719" s="12" t="s">
        <v>49</v>
      </c>
      <c r="M719" s="53">
        <v>19.59</v>
      </c>
      <c r="O719" s="12" t="s">
        <v>50</v>
      </c>
      <c r="P719" s="21">
        <v>483.01</v>
      </c>
      <c r="R719" s="13">
        <f t="shared" si="35"/>
        <v>24.655946911689636</v>
      </c>
      <c r="S719" s="36" t="s">
        <v>51</v>
      </c>
      <c r="T719" s="36" t="s">
        <v>52</v>
      </c>
      <c r="U719" s="27">
        <v>30.18</v>
      </c>
      <c r="V719" s="44">
        <v>50</v>
      </c>
      <c r="W719" s="36" t="s">
        <v>72</v>
      </c>
      <c r="X719" s="44" t="s">
        <v>177</v>
      </c>
      <c r="Y719" s="10" t="s">
        <v>54</v>
      </c>
      <c r="Z719" s="36"/>
      <c r="AA719" t="s">
        <v>1735</v>
      </c>
      <c r="AB719" s="36" t="s">
        <v>1848</v>
      </c>
      <c r="AC719" t="s">
        <v>1849</v>
      </c>
      <c r="AD719" t="s">
        <v>1735</v>
      </c>
      <c r="AE719" s="44" t="s">
        <v>518</v>
      </c>
      <c r="AF719" s="44" t="s">
        <v>172</v>
      </c>
      <c r="AG719" s="15" t="s">
        <v>180</v>
      </c>
      <c r="AH719" s="44">
        <v>24.135000000000002</v>
      </c>
      <c r="AI719" s="44">
        <v>82.599444000000005</v>
      </c>
      <c r="AJ719" s="10" t="s">
        <v>58</v>
      </c>
      <c r="AK719" s="44">
        <v>1985</v>
      </c>
      <c r="AL719" s="44">
        <v>22</v>
      </c>
      <c r="AM719" s="36" t="s">
        <v>499</v>
      </c>
      <c r="AN719" s="44" t="s">
        <v>1850</v>
      </c>
      <c r="AO719" s="25" t="s">
        <v>1851</v>
      </c>
      <c r="AP719" s="82"/>
    </row>
    <row r="720" spans="1:42" ht="13">
      <c r="A720" s="8" t="s">
        <v>3141</v>
      </c>
      <c r="B720" s="15" t="s">
        <v>3142</v>
      </c>
      <c r="C720" s="9"/>
      <c r="D720" s="28" t="s">
        <v>3143</v>
      </c>
      <c r="F720" s="44" t="s">
        <v>46</v>
      </c>
      <c r="J720" t="s">
        <v>1212</v>
      </c>
      <c r="K720" t="s">
        <v>357</v>
      </c>
      <c r="L720" s="44" t="s">
        <v>49</v>
      </c>
      <c r="M720" s="11">
        <v>3.92</v>
      </c>
      <c r="O720" s="12" t="s">
        <v>50</v>
      </c>
      <c r="P720">
        <v>45.3</v>
      </c>
      <c r="R720" s="13">
        <f t="shared" si="35"/>
        <v>11.556122448979592</v>
      </c>
      <c r="S720" s="12" t="s">
        <v>51</v>
      </c>
      <c r="T720" s="44" t="s">
        <v>52</v>
      </c>
      <c r="X720" s="44" t="s">
        <v>177</v>
      </c>
      <c r="Y720" s="10" t="s">
        <v>54</v>
      </c>
      <c r="AA720" t="s">
        <v>1103</v>
      </c>
      <c r="AE720" t="s">
        <v>461</v>
      </c>
      <c r="AF720" t="s">
        <v>172</v>
      </c>
      <c r="AG720" s="15" t="s">
        <v>180</v>
      </c>
      <c r="AH720">
        <v>19.995699999999999</v>
      </c>
      <c r="AI720">
        <v>79.082499999999996</v>
      </c>
      <c r="AJ720" s="10" t="s">
        <v>58</v>
      </c>
    </row>
    <row r="721" spans="1:42" ht="13">
      <c r="A721" s="8" t="s">
        <v>823</v>
      </c>
      <c r="B721" s="15" t="s">
        <v>824</v>
      </c>
      <c r="C721" t="s">
        <v>825</v>
      </c>
      <c r="D721" s="28" t="s">
        <v>826</v>
      </c>
      <c r="E721" s="25" t="s">
        <v>827</v>
      </c>
      <c r="F721" t="s">
        <v>65</v>
      </c>
      <c r="G721" s="44" t="s">
        <v>66</v>
      </c>
      <c r="H721" s="82" t="s">
        <v>67</v>
      </c>
      <c r="J721" s="44" t="s">
        <v>828</v>
      </c>
      <c r="K721" s="44" t="s">
        <v>829</v>
      </c>
      <c r="L721" s="12" t="s">
        <v>70</v>
      </c>
      <c r="M721" s="11">
        <v>1.2</v>
      </c>
      <c r="P721" s="21"/>
      <c r="R721" s="21"/>
      <c r="S721" s="44" t="s">
        <v>71</v>
      </c>
      <c r="U721" s="39"/>
      <c r="V721" s="44">
        <v>456</v>
      </c>
      <c r="W721" s="36" t="s">
        <v>72</v>
      </c>
      <c r="X721" s="36" t="s">
        <v>73</v>
      </c>
      <c r="AD721" t="s">
        <v>830</v>
      </c>
      <c r="AE721" t="s">
        <v>572</v>
      </c>
      <c r="AF721" s="24" t="s">
        <v>60</v>
      </c>
      <c r="AG721" s="15" t="s">
        <v>78</v>
      </c>
      <c r="AH721">
        <v>39.254078870897303</v>
      </c>
      <c r="AI721">
        <v>106.20441894667999</v>
      </c>
      <c r="AJ721" s="10" t="s">
        <v>79</v>
      </c>
    </row>
    <row r="722" spans="1:42" ht="13">
      <c r="A722" s="8" t="s">
        <v>6574</v>
      </c>
      <c r="B722" s="65" t="s">
        <v>6575</v>
      </c>
      <c r="C722" t="s">
        <v>6576</v>
      </c>
      <c r="D722" s="63" t="s">
        <v>6577</v>
      </c>
      <c r="E722" s="65" t="s">
        <v>6578</v>
      </c>
      <c r="F722" s="12" t="s">
        <v>46</v>
      </c>
      <c r="G722" s="21"/>
      <c r="J722" s="65" t="s">
        <v>6579</v>
      </c>
      <c r="K722" s="65" t="s">
        <v>6580</v>
      </c>
      <c r="L722" s="12" t="s">
        <v>70</v>
      </c>
      <c r="M722" s="21">
        <v>18</v>
      </c>
      <c r="O722" s="12" t="s">
        <v>50</v>
      </c>
      <c r="P722" s="21">
        <v>1645.2</v>
      </c>
      <c r="R722" s="13">
        <f>P722/M722</f>
        <v>91.4</v>
      </c>
      <c r="S722" s="10" t="s">
        <v>71</v>
      </c>
      <c r="U722" s="27">
        <v>136.1</v>
      </c>
      <c r="V722">
        <v>456</v>
      </c>
      <c r="W722" t="s">
        <v>72</v>
      </c>
      <c r="X722" s="12" t="s">
        <v>73</v>
      </c>
      <c r="Y722" s="44" t="s">
        <v>54</v>
      </c>
      <c r="AA722" t="s">
        <v>6581</v>
      </c>
      <c r="AB722" t="s">
        <v>5279</v>
      </c>
      <c r="AC722" t="s">
        <v>1476</v>
      </c>
      <c r="AD722" t="s">
        <v>623</v>
      </c>
      <c r="AE722" t="s">
        <v>624</v>
      </c>
      <c r="AF722" t="s">
        <v>60</v>
      </c>
      <c r="AG722" s="15" t="s">
        <v>78</v>
      </c>
      <c r="AH722">
        <v>39.030282</v>
      </c>
      <c r="AI722">
        <v>110.250253</v>
      </c>
      <c r="AJ722" s="44" t="s">
        <v>58</v>
      </c>
      <c r="AK722">
        <v>2013</v>
      </c>
      <c r="AL722" s="21">
        <v>98.3</v>
      </c>
    </row>
    <row r="723" spans="1:42" ht="13">
      <c r="A723" s="8" t="s">
        <v>5315</v>
      </c>
      <c r="B723" s="15" t="s">
        <v>5316</v>
      </c>
      <c r="C723" s="82" t="s">
        <v>5317</v>
      </c>
      <c r="D723" s="19" t="s">
        <v>5318</v>
      </c>
      <c r="E723" s="19" t="s">
        <v>5319</v>
      </c>
      <c r="F723" s="36" t="s">
        <v>46</v>
      </c>
      <c r="G723" s="44" t="s">
        <v>3837</v>
      </c>
      <c r="I723" s="82"/>
      <c r="J723" s="44" t="s">
        <v>5320</v>
      </c>
      <c r="K723" s="44" t="s">
        <v>3925</v>
      </c>
      <c r="L723" s="12" t="s">
        <v>70</v>
      </c>
      <c r="M723" s="21">
        <v>8</v>
      </c>
      <c r="O723" s="12" t="s">
        <v>50</v>
      </c>
      <c r="P723" s="13">
        <v>1188.1400000000001</v>
      </c>
      <c r="R723" s="13">
        <f>P723/M723</f>
        <v>148.51750000000001</v>
      </c>
      <c r="S723" s="10" t="s">
        <v>71</v>
      </c>
      <c r="U723" s="39">
        <v>79.55</v>
      </c>
      <c r="V723" s="44">
        <v>456</v>
      </c>
      <c r="W723" s="12" t="s">
        <v>72</v>
      </c>
      <c r="X723" s="12" t="s">
        <v>73</v>
      </c>
      <c r="AB723" s="82" t="s">
        <v>5321</v>
      </c>
      <c r="AC723" s="82" t="s">
        <v>3927</v>
      </c>
      <c r="AD723" s="82" t="s">
        <v>1974</v>
      </c>
      <c r="AE723" s="82" t="s">
        <v>649</v>
      </c>
      <c r="AF723" s="82" t="s">
        <v>60</v>
      </c>
      <c r="AG723" s="15" t="s">
        <v>78</v>
      </c>
      <c r="AH723" s="77">
        <v>37.883203999999999</v>
      </c>
      <c r="AI723" s="77">
        <v>106.7576</v>
      </c>
      <c r="AJ723" s="44" t="s">
        <v>58</v>
      </c>
      <c r="AL723" s="80">
        <v>99</v>
      </c>
      <c r="AM723" s="82"/>
    </row>
    <row r="724" spans="1:42" ht="13">
      <c r="A724" s="8" t="s">
        <v>650</v>
      </c>
      <c r="B724" s="15" t="s">
        <v>651</v>
      </c>
      <c r="C724" s="82" t="s">
        <v>652</v>
      </c>
      <c r="D724" s="19" t="s">
        <v>653</v>
      </c>
      <c r="E724" s="19" t="s">
        <v>654</v>
      </c>
      <c r="F724" t="s">
        <v>65</v>
      </c>
      <c r="G724" s="44" t="s">
        <v>66</v>
      </c>
      <c r="H724" s="82" t="s">
        <v>67</v>
      </c>
      <c r="I724" s="82"/>
      <c r="J724" s="44" t="s">
        <v>655</v>
      </c>
      <c r="K724" s="44" t="s">
        <v>656</v>
      </c>
      <c r="L724" s="12" t="s">
        <v>70</v>
      </c>
      <c r="M724" s="11">
        <v>1.2</v>
      </c>
      <c r="O724" s="12" t="s">
        <v>50</v>
      </c>
      <c r="P724">
        <v>113.15</v>
      </c>
      <c r="R724" s="13">
        <f>P724/M724</f>
        <v>94.291666666666671</v>
      </c>
      <c r="S724" s="44" t="s">
        <v>71</v>
      </c>
      <c r="U724" s="27">
        <v>21.68</v>
      </c>
      <c r="V724" s="10">
        <v>456</v>
      </c>
      <c r="W724" s="12" t="s">
        <v>72</v>
      </c>
      <c r="X724" s="12" t="s">
        <v>73</v>
      </c>
      <c r="Z724" s="82"/>
      <c r="AA724" s="82"/>
      <c r="AB724" s="82" t="s">
        <v>657</v>
      </c>
      <c r="AC724" s="82"/>
      <c r="AD724" s="82" t="s">
        <v>648</v>
      </c>
      <c r="AE724" s="82" t="s">
        <v>649</v>
      </c>
      <c r="AF724" s="82" t="s">
        <v>60</v>
      </c>
      <c r="AG724" s="15" t="s">
        <v>78</v>
      </c>
      <c r="AH724" s="77">
        <v>37.423515999999999</v>
      </c>
      <c r="AI724" s="77">
        <v>106.595505</v>
      </c>
      <c r="AJ724" s="44" t="s">
        <v>79</v>
      </c>
      <c r="AL724" s="80">
        <v>67.400000000000006</v>
      </c>
      <c r="AM724" s="82"/>
    </row>
    <row r="725" spans="1:42" ht="13">
      <c r="A725" s="8" t="s">
        <v>3181</v>
      </c>
      <c r="B725" s="24" t="s">
        <v>3182</v>
      </c>
      <c r="C725" s="9"/>
      <c r="D725" s="41" t="s">
        <v>3183</v>
      </c>
      <c r="E725" s="36"/>
      <c r="F725" s="36" t="s">
        <v>65</v>
      </c>
      <c r="G725" s="44" t="s">
        <v>309</v>
      </c>
      <c r="H725" s="82" t="s">
        <v>67</v>
      </c>
      <c r="J725" t="s">
        <v>87</v>
      </c>
      <c r="K725" t="s">
        <v>87</v>
      </c>
      <c r="L725" s="36" t="s">
        <v>70</v>
      </c>
      <c r="M725" s="21">
        <v>4</v>
      </c>
      <c r="P725" s="21"/>
      <c r="R725" s="21"/>
      <c r="S725" s="36" t="s">
        <v>51</v>
      </c>
      <c r="T725" s="36" t="s">
        <v>52</v>
      </c>
      <c r="U725" s="27"/>
      <c r="V725" s="44">
        <v>50</v>
      </c>
      <c r="W725" s="36" t="s">
        <v>72</v>
      </c>
      <c r="X725" s="12" t="s">
        <v>53</v>
      </c>
      <c r="Y725" s="10" t="s">
        <v>54</v>
      </c>
      <c r="Z725" s="36"/>
      <c r="AB725" s="36" t="s">
        <v>3184</v>
      </c>
      <c r="AE725" s="44" t="s">
        <v>3185</v>
      </c>
      <c r="AF725" s="44" t="s">
        <v>81</v>
      </c>
      <c r="AG725" s="15" t="s">
        <v>92</v>
      </c>
      <c r="AH725" s="44">
        <v>40.966931700000004</v>
      </c>
      <c r="AI725" s="44">
        <v>70.163109599999999</v>
      </c>
      <c r="AJ725" s="36" t="s">
        <v>79</v>
      </c>
      <c r="AK725" s="44">
        <v>2022</v>
      </c>
      <c r="AL725" s="44"/>
      <c r="AM725" s="44"/>
      <c r="AN725" s="44"/>
      <c r="AO725" s="44"/>
    </row>
    <row r="726" spans="1:42" ht="13">
      <c r="A726" s="8" t="s">
        <v>1601</v>
      </c>
      <c r="B726" s="15" t="s">
        <v>1602</v>
      </c>
      <c r="C726" s="44"/>
      <c r="D726" s="28" t="s">
        <v>1603</v>
      </c>
      <c r="F726" s="44" t="s">
        <v>46</v>
      </c>
      <c r="J726" t="s">
        <v>1604</v>
      </c>
      <c r="K726" t="s">
        <v>1604</v>
      </c>
      <c r="L726" s="44" t="s">
        <v>49</v>
      </c>
      <c r="M726" s="13">
        <f>N726*0.907185</f>
        <v>1.9050885000000002</v>
      </c>
      <c r="N726">
        <v>2.1</v>
      </c>
      <c r="O726" s="21"/>
      <c r="S726" s="44" t="s">
        <v>71</v>
      </c>
      <c r="X726" s="36" t="s">
        <v>73</v>
      </c>
      <c r="Y726" s="44" t="s">
        <v>110</v>
      </c>
      <c r="Z726">
        <v>475</v>
      </c>
      <c r="AA726" t="s">
        <v>122</v>
      </c>
      <c r="AE726" t="s">
        <v>1605</v>
      </c>
      <c r="AF726" t="s">
        <v>94</v>
      </c>
      <c r="AG726" s="15" t="s">
        <v>101</v>
      </c>
      <c r="AH726">
        <v>33.332000000000001</v>
      </c>
      <c r="AI726">
        <v>-87.322199999999995</v>
      </c>
      <c r="AJ726" s="44" t="s">
        <v>58</v>
      </c>
    </row>
    <row r="727" spans="1:42" ht="13">
      <c r="A727" s="8" t="s">
        <v>4297</v>
      </c>
      <c r="B727" s="44" t="s">
        <v>4298</v>
      </c>
      <c r="C727" s="44"/>
      <c r="D727" s="25" t="s">
        <v>4299</v>
      </c>
      <c r="E727" s="36"/>
      <c r="F727" t="s">
        <v>46</v>
      </c>
      <c r="J727" t="s">
        <v>1604</v>
      </c>
      <c r="K727" s="44" t="s">
        <v>3138</v>
      </c>
      <c r="L727" s="12" t="s">
        <v>49</v>
      </c>
      <c r="M727" s="13">
        <f>N727*0.907185</f>
        <v>5.6245470000000006</v>
      </c>
      <c r="N727">
        <v>6.2</v>
      </c>
      <c r="O727" s="12" t="s">
        <v>50</v>
      </c>
      <c r="P727" s="21">
        <f>Q727*0.907185</f>
        <v>41.730510000000002</v>
      </c>
      <c r="Q727">
        <v>46</v>
      </c>
      <c r="R727" s="13">
        <f t="shared" ref="R727:R734" si="36">P727/M727</f>
        <v>7.419354838709677</v>
      </c>
      <c r="S727" s="10" t="s">
        <v>71</v>
      </c>
      <c r="T727" s="36" t="s">
        <v>197</v>
      </c>
      <c r="U727" s="27"/>
      <c r="V727" s="36">
        <v>373</v>
      </c>
      <c r="W727" s="12" t="s">
        <v>72</v>
      </c>
      <c r="X727" s="12" t="s">
        <v>73</v>
      </c>
      <c r="Y727" s="44" t="s">
        <v>110</v>
      </c>
      <c r="Z727" s="21">
        <v>870</v>
      </c>
      <c r="AA727" t="s">
        <v>4300</v>
      </c>
      <c r="AB727" t="s">
        <v>4301</v>
      </c>
      <c r="AC727" t="s">
        <v>3140</v>
      </c>
      <c r="AE727" s="44" t="s">
        <v>1605</v>
      </c>
      <c r="AF727" s="44" t="s">
        <v>94</v>
      </c>
      <c r="AG727" s="15" t="s">
        <v>101</v>
      </c>
      <c r="AH727" s="44">
        <v>33.327229000000003</v>
      </c>
      <c r="AI727" s="44">
        <v>-87.334119999999999</v>
      </c>
      <c r="AJ727" s="44" t="s">
        <v>58</v>
      </c>
      <c r="AK727" s="44">
        <v>1983</v>
      </c>
      <c r="AL727" s="44"/>
      <c r="AM727" s="44"/>
      <c r="AN727" s="44"/>
      <c r="AO727" s="44"/>
    </row>
    <row r="728" spans="1:42" ht="13">
      <c r="A728" s="8" t="s">
        <v>3806</v>
      </c>
      <c r="B728" s="44" t="s">
        <v>3807</v>
      </c>
      <c r="C728" s="82" t="s">
        <v>3808</v>
      </c>
      <c r="D728" s="19" t="s">
        <v>3809</v>
      </c>
      <c r="E728" s="19" t="s">
        <v>3810</v>
      </c>
      <c r="F728" t="s">
        <v>65</v>
      </c>
      <c r="G728" s="44" t="s">
        <v>66</v>
      </c>
      <c r="H728" s="82" t="s">
        <v>67</v>
      </c>
      <c r="I728" s="82"/>
      <c r="J728" s="44" t="s">
        <v>3811</v>
      </c>
      <c r="K728" s="44" t="s">
        <v>3812</v>
      </c>
      <c r="L728" s="12" t="s">
        <v>70</v>
      </c>
      <c r="M728" s="21">
        <v>5</v>
      </c>
      <c r="O728" s="12" t="s">
        <v>50</v>
      </c>
      <c r="P728">
        <v>479.06</v>
      </c>
      <c r="R728" s="13">
        <f t="shared" si="36"/>
        <v>95.811999999999998</v>
      </c>
      <c r="S728" s="10" t="s">
        <v>71</v>
      </c>
      <c r="U728" s="27">
        <v>28.61</v>
      </c>
      <c r="V728" s="44">
        <v>456</v>
      </c>
      <c r="W728" s="36" t="s">
        <v>72</v>
      </c>
      <c r="X728" s="12" t="s">
        <v>53</v>
      </c>
      <c r="Y728" s="10" t="s">
        <v>54</v>
      </c>
      <c r="Z728" s="44">
        <v>150</v>
      </c>
      <c r="AA728" t="s">
        <v>3813</v>
      </c>
      <c r="AB728" s="82" t="s">
        <v>3814</v>
      </c>
      <c r="AC728" s="82" t="s">
        <v>3815</v>
      </c>
      <c r="AD728" s="82" t="s">
        <v>830</v>
      </c>
      <c r="AE728" s="82" t="s">
        <v>572</v>
      </c>
      <c r="AF728" s="82" t="s">
        <v>60</v>
      </c>
      <c r="AG728" s="15" t="s">
        <v>78</v>
      </c>
      <c r="AH728" s="77">
        <v>45.654190999999997</v>
      </c>
      <c r="AI728" s="77">
        <v>119.14447199999999</v>
      </c>
      <c r="AJ728" s="10" t="s">
        <v>58</v>
      </c>
      <c r="AL728" s="80">
        <v>60</v>
      </c>
      <c r="AM728" s="82"/>
    </row>
    <row r="729" spans="1:42" ht="13">
      <c r="A729" s="8" t="s">
        <v>6903</v>
      </c>
      <c r="B729" s="44" t="s">
        <v>6904</v>
      </c>
      <c r="C729" s="44"/>
      <c r="D729" s="25" t="s">
        <v>6905</v>
      </c>
      <c r="E729" s="36"/>
      <c r="F729" t="s">
        <v>46</v>
      </c>
      <c r="J729" t="s">
        <v>6906</v>
      </c>
      <c r="K729" t="s">
        <v>1398</v>
      </c>
      <c r="L729" s="12" t="s">
        <v>49</v>
      </c>
      <c r="M729" s="13">
        <f>N729*0.907185</f>
        <v>77.382880499999999</v>
      </c>
      <c r="N729">
        <v>85.3</v>
      </c>
      <c r="O729" s="12" t="s">
        <v>50</v>
      </c>
      <c r="P729" s="21">
        <f>Q729*0.907185</f>
        <v>655.89475500000003</v>
      </c>
      <c r="Q729">
        <v>723</v>
      </c>
      <c r="R729" s="13">
        <f t="shared" si="36"/>
        <v>8.4759671746776082</v>
      </c>
      <c r="S729" s="36" t="s">
        <v>51</v>
      </c>
      <c r="T729" s="36" t="s">
        <v>109</v>
      </c>
      <c r="U729" s="27">
        <v>21.6</v>
      </c>
      <c r="V729" s="44">
        <v>50</v>
      </c>
      <c r="W729" s="12" t="s">
        <v>72</v>
      </c>
      <c r="X729" s="44" t="s">
        <v>177</v>
      </c>
      <c r="Y729" s="44" t="s">
        <v>54</v>
      </c>
      <c r="Z729" s="21">
        <v>1263</v>
      </c>
      <c r="AA729" t="s">
        <v>111</v>
      </c>
      <c r="AB729" t="s">
        <v>6705</v>
      </c>
      <c r="AC729" t="s">
        <v>1878</v>
      </c>
      <c r="AE729" s="44" t="s">
        <v>113</v>
      </c>
      <c r="AF729" s="44" t="s">
        <v>94</v>
      </c>
      <c r="AG729" s="15" t="s">
        <v>101</v>
      </c>
      <c r="AH729" s="44">
        <v>43.566667000000002</v>
      </c>
      <c r="AI729" s="44">
        <v>-105.283333</v>
      </c>
      <c r="AJ729" s="44" t="s">
        <v>58</v>
      </c>
      <c r="AK729" s="44">
        <v>1983</v>
      </c>
      <c r="AL729" s="44"/>
      <c r="AO729" s="44"/>
    </row>
    <row r="730" spans="1:42" ht="13">
      <c r="A730" s="8" t="s">
        <v>1948</v>
      </c>
      <c r="B730" s="15" t="s">
        <v>1949</v>
      </c>
      <c r="C730" s="9" t="s">
        <v>1950</v>
      </c>
      <c r="D730" s="28" t="s">
        <v>1951</v>
      </c>
      <c r="F730" s="44" t="s">
        <v>46</v>
      </c>
      <c r="J730" t="s">
        <v>1952</v>
      </c>
      <c r="K730" t="s">
        <v>1953</v>
      </c>
      <c r="L730" s="44" t="s">
        <v>49</v>
      </c>
      <c r="M730" s="13">
        <v>2.4</v>
      </c>
      <c r="O730" s="36" t="s">
        <v>50</v>
      </c>
      <c r="P730">
        <v>43.8</v>
      </c>
      <c r="R730" s="13">
        <f t="shared" si="36"/>
        <v>18.25</v>
      </c>
      <c r="S730" s="12" t="s">
        <v>51</v>
      </c>
      <c r="T730" s="44" t="s">
        <v>52</v>
      </c>
      <c r="X730" s="44" t="s">
        <v>177</v>
      </c>
      <c r="Y730" s="10" t="s">
        <v>54</v>
      </c>
      <c r="Z730">
        <v>134</v>
      </c>
      <c r="AB730" t="s">
        <v>1954</v>
      </c>
      <c r="AE730" t="s">
        <v>793</v>
      </c>
      <c r="AF730" t="s">
        <v>482</v>
      </c>
      <c r="AG730" s="15" t="s">
        <v>474</v>
      </c>
      <c r="AH730">
        <v>-25.694582</v>
      </c>
      <c r="AI730">
        <v>30.013850999999999</v>
      </c>
      <c r="AJ730" s="10" t="s">
        <v>58</v>
      </c>
    </row>
    <row r="731" spans="1:42" ht="13">
      <c r="A731" s="8" t="s">
        <v>4614</v>
      </c>
      <c r="B731" s="24" t="s">
        <v>4615</v>
      </c>
      <c r="C731" s="59" t="s">
        <v>4616</v>
      </c>
      <c r="D731" s="66" t="s">
        <v>2202</v>
      </c>
      <c r="E731" s="12"/>
      <c r="F731" s="36" t="s">
        <v>65</v>
      </c>
      <c r="G731" s="10" t="s">
        <v>66</v>
      </c>
      <c r="H731" s="8" t="s">
        <v>85</v>
      </c>
      <c r="J731" s="12" t="s">
        <v>3303</v>
      </c>
      <c r="K731" t="s">
        <v>357</v>
      </c>
      <c r="L731" s="12" t="s">
        <v>70</v>
      </c>
      <c r="M731" s="21">
        <v>6</v>
      </c>
      <c r="O731" s="12" t="s">
        <v>50</v>
      </c>
      <c r="P731" s="21">
        <v>150.37</v>
      </c>
      <c r="R731" s="13">
        <f t="shared" si="36"/>
        <v>25.061666666666667</v>
      </c>
      <c r="S731" s="36" t="s">
        <v>51</v>
      </c>
      <c r="T731" s="12" t="s">
        <v>52</v>
      </c>
      <c r="U731" s="21">
        <v>14</v>
      </c>
      <c r="V731" s="77">
        <v>244</v>
      </c>
      <c r="W731" s="82" t="s">
        <v>58</v>
      </c>
      <c r="X731" s="36" t="s">
        <v>53</v>
      </c>
      <c r="Y731" s="10" t="s">
        <v>54</v>
      </c>
      <c r="Z731" s="36">
        <v>1708</v>
      </c>
      <c r="AA731" t="s">
        <v>1466</v>
      </c>
      <c r="AB731" s="36"/>
      <c r="AE731" s="44" t="s">
        <v>386</v>
      </c>
      <c r="AF731" s="44" t="s">
        <v>172</v>
      </c>
      <c r="AG731" s="15" t="s">
        <v>180</v>
      </c>
      <c r="AH731" s="44">
        <v>23.729088999999998</v>
      </c>
      <c r="AI731" s="44">
        <v>86.4431996</v>
      </c>
      <c r="AJ731" s="36" t="s">
        <v>79</v>
      </c>
      <c r="AK731" s="44" t="s">
        <v>114</v>
      </c>
      <c r="AL731" s="44"/>
      <c r="AM731" s="44"/>
      <c r="AN731" s="44"/>
      <c r="AO731" s="44"/>
      <c r="AP731" s="82"/>
    </row>
    <row r="732" spans="1:42" ht="13">
      <c r="A732" s="8" t="s">
        <v>2376</v>
      </c>
      <c r="B732" s="44" t="s">
        <v>2377</v>
      </c>
      <c r="C732" s="44" t="s">
        <v>2378</v>
      </c>
      <c r="D732" s="28" t="s">
        <v>437</v>
      </c>
      <c r="F732" s="44" t="s">
        <v>46</v>
      </c>
      <c r="J732" t="s">
        <v>438</v>
      </c>
      <c r="K732" t="s">
        <v>357</v>
      </c>
      <c r="L732" s="44" t="s">
        <v>49</v>
      </c>
      <c r="M732" s="13">
        <v>2.82</v>
      </c>
      <c r="O732" s="12" t="s">
        <v>50</v>
      </c>
      <c r="P732" s="21">
        <v>80.81</v>
      </c>
      <c r="R732" s="13">
        <f t="shared" si="36"/>
        <v>28.656028368794328</v>
      </c>
      <c r="S732" s="36" t="s">
        <v>51</v>
      </c>
      <c r="T732" s="44" t="s">
        <v>52</v>
      </c>
      <c r="U732" s="27">
        <v>2.5</v>
      </c>
      <c r="V732">
        <v>140</v>
      </c>
      <c r="W732" t="s">
        <v>58</v>
      </c>
      <c r="X732" s="44" t="s">
        <v>177</v>
      </c>
      <c r="Y732" s="44" t="s">
        <v>54</v>
      </c>
      <c r="AA732" t="s">
        <v>385</v>
      </c>
      <c r="AD732" t="s">
        <v>1125</v>
      </c>
      <c r="AE732" t="s">
        <v>386</v>
      </c>
      <c r="AF732" t="s">
        <v>172</v>
      </c>
      <c r="AG732" s="15" t="s">
        <v>180</v>
      </c>
      <c r="AH732">
        <v>23.701948000000002</v>
      </c>
      <c r="AI732">
        <v>85.293923000000007</v>
      </c>
      <c r="AJ732" s="10" t="s">
        <v>58</v>
      </c>
    </row>
    <row r="733" spans="1:42" ht="13">
      <c r="A733" s="8" t="s">
        <v>3436</v>
      </c>
      <c r="B733" s="44" t="s">
        <v>2377</v>
      </c>
      <c r="C733" s="44" t="s">
        <v>2378</v>
      </c>
      <c r="D733" s="25" t="s">
        <v>437</v>
      </c>
      <c r="E733" s="36"/>
      <c r="F733" s="36" t="s">
        <v>65</v>
      </c>
      <c r="G733" s="44" t="s">
        <v>150</v>
      </c>
      <c r="H733" s="82" t="s">
        <v>85</v>
      </c>
      <c r="J733" s="36" t="s">
        <v>438</v>
      </c>
      <c r="K733" t="s">
        <v>357</v>
      </c>
      <c r="L733" s="12" t="s">
        <v>70</v>
      </c>
      <c r="M733" s="53">
        <v>4.2</v>
      </c>
      <c r="O733" s="12" t="s">
        <v>50</v>
      </c>
      <c r="P733" s="21">
        <v>80.81</v>
      </c>
      <c r="R733" s="13">
        <f t="shared" si="36"/>
        <v>19.240476190476191</v>
      </c>
      <c r="S733" s="36" t="s">
        <v>51</v>
      </c>
      <c r="T733" s="36" t="s">
        <v>52</v>
      </c>
      <c r="U733" s="27">
        <v>2.5</v>
      </c>
      <c r="V733" s="77">
        <v>140</v>
      </c>
      <c r="W733" s="82" t="s">
        <v>58</v>
      </c>
      <c r="X733" s="12" t="s">
        <v>53</v>
      </c>
      <c r="Y733" s="10" t="s">
        <v>54</v>
      </c>
      <c r="Z733" s="36"/>
      <c r="AA733" t="s">
        <v>3437</v>
      </c>
      <c r="AB733" s="36"/>
      <c r="AD733" t="s">
        <v>1125</v>
      </c>
      <c r="AE733" s="44" t="s">
        <v>386</v>
      </c>
      <c r="AF733" s="44" t="s">
        <v>172</v>
      </c>
      <c r="AG733" s="15" t="s">
        <v>180</v>
      </c>
      <c r="AH733" s="44">
        <v>23.701948000000002</v>
      </c>
      <c r="AI733" s="44">
        <v>85.293923000000007</v>
      </c>
      <c r="AJ733" s="44" t="s">
        <v>58</v>
      </c>
      <c r="AK733" s="44" t="s">
        <v>114</v>
      </c>
      <c r="AL733" s="44"/>
      <c r="AM733" s="44"/>
      <c r="AN733" s="44"/>
      <c r="AO733" s="44"/>
      <c r="AP733" s="82"/>
    </row>
    <row r="734" spans="1:42" ht="13">
      <c r="A734" s="8" t="s">
        <v>435</v>
      </c>
      <c r="B734" s="44" t="s">
        <v>436</v>
      </c>
      <c r="C734" s="44"/>
      <c r="D734" s="28" t="s">
        <v>437</v>
      </c>
      <c r="F734" s="44" t="s">
        <v>46</v>
      </c>
      <c r="J734" t="s">
        <v>438</v>
      </c>
      <c r="K734" t="s">
        <v>357</v>
      </c>
      <c r="L734" s="44" t="s">
        <v>49</v>
      </c>
      <c r="M734" s="21">
        <v>1.04</v>
      </c>
      <c r="O734" s="12" t="s">
        <v>50</v>
      </c>
      <c r="P734">
        <v>143</v>
      </c>
      <c r="R734" s="13">
        <f t="shared" si="36"/>
        <v>137.5</v>
      </c>
      <c r="S734" s="36" t="s">
        <v>51</v>
      </c>
      <c r="T734" s="44" t="s">
        <v>52</v>
      </c>
      <c r="X734" s="44" t="s">
        <v>177</v>
      </c>
      <c r="Y734" s="10" t="s">
        <v>54</v>
      </c>
      <c r="AA734" t="s">
        <v>385</v>
      </c>
      <c r="AE734" t="s">
        <v>386</v>
      </c>
      <c r="AF734" t="s">
        <v>172</v>
      </c>
      <c r="AG734" s="15" t="s">
        <v>180</v>
      </c>
      <c r="AH734">
        <v>23.693100000000001</v>
      </c>
      <c r="AI734">
        <v>85.313199999999995</v>
      </c>
      <c r="AJ734" s="36" t="s">
        <v>79</v>
      </c>
    </row>
    <row r="735" spans="1:42" ht="13">
      <c r="A735" s="8" t="s">
        <v>6341</v>
      </c>
      <c r="B735" s="44" t="s">
        <v>6342</v>
      </c>
      <c r="C735" s="44"/>
      <c r="D735" s="25" t="s">
        <v>6343</v>
      </c>
      <c r="E735" s="36"/>
      <c r="F735" s="12" t="s">
        <v>46</v>
      </c>
      <c r="G735" s="36"/>
      <c r="I735" s="36"/>
      <c r="J735" s="36" t="s">
        <v>5029</v>
      </c>
      <c r="K735" s="36" t="s">
        <v>5030</v>
      </c>
      <c r="L735" s="12" t="s">
        <v>49</v>
      </c>
      <c r="M735" s="13">
        <v>14.6</v>
      </c>
      <c r="P735" s="21"/>
      <c r="R735" s="21"/>
      <c r="S735" s="36" t="s">
        <v>51</v>
      </c>
      <c r="T735" s="36" t="s">
        <v>52</v>
      </c>
      <c r="U735" s="27"/>
      <c r="V735" s="77">
        <v>100</v>
      </c>
      <c r="W735" s="82" t="s">
        <v>58</v>
      </c>
      <c r="X735" s="12" t="s">
        <v>53</v>
      </c>
      <c r="Y735" s="44" t="s">
        <v>54</v>
      </c>
      <c r="Z735" s="36"/>
      <c r="AB735" s="36" t="s">
        <v>6344</v>
      </c>
      <c r="AE735" s="44" t="s">
        <v>6220</v>
      </c>
      <c r="AF735" s="44" t="s">
        <v>5025</v>
      </c>
      <c r="AG735" s="15" t="s">
        <v>1699</v>
      </c>
      <c r="AH735" s="44">
        <v>51.457109000000003</v>
      </c>
      <c r="AI735" s="44">
        <v>14.574709</v>
      </c>
      <c r="AJ735" s="44" t="s">
        <v>58</v>
      </c>
      <c r="AK735" s="44">
        <v>1968</v>
      </c>
      <c r="AL735" s="44">
        <v>25</v>
      </c>
      <c r="AM735" s="44" t="s">
        <v>499</v>
      </c>
      <c r="AN735" s="44" t="s">
        <v>6221</v>
      </c>
      <c r="AO735" s="28" t="s">
        <v>6222</v>
      </c>
    </row>
    <row r="736" spans="1:42" ht="13">
      <c r="A736" s="8" t="s">
        <v>2836</v>
      </c>
      <c r="B736" s="44" t="s">
        <v>2837</v>
      </c>
      <c r="C736" s="44" t="s">
        <v>2838</v>
      </c>
      <c r="D736" s="25" t="s">
        <v>2839</v>
      </c>
      <c r="E736" s="36"/>
      <c r="F736" s="36" t="s">
        <v>65</v>
      </c>
      <c r="G736" s="10" t="s">
        <v>66</v>
      </c>
      <c r="H736" s="8" t="s">
        <v>67</v>
      </c>
      <c r="I736" s="36"/>
      <c r="J736" s="36" t="s">
        <v>211</v>
      </c>
      <c r="K736" t="s">
        <v>212</v>
      </c>
      <c r="L736" s="12" t="s">
        <v>70</v>
      </c>
      <c r="M736" s="13">
        <v>3.4</v>
      </c>
      <c r="O736" s="12" t="s">
        <v>50</v>
      </c>
      <c r="P736" s="21">
        <v>23.9</v>
      </c>
      <c r="R736" s="13">
        <f t="shared" ref="R736:R745" si="37">P736/M736</f>
        <v>7.0294117647058822</v>
      </c>
      <c r="S736" s="10" t="s">
        <v>71</v>
      </c>
      <c r="T736" s="36" t="s">
        <v>197</v>
      </c>
      <c r="U736" s="27"/>
      <c r="V736" s="36">
        <v>423</v>
      </c>
      <c r="W736" s="12" t="s">
        <v>72</v>
      </c>
      <c r="X736" s="12" t="s">
        <v>73</v>
      </c>
      <c r="Y736" s="36"/>
      <c r="Z736" s="36"/>
      <c r="AB736" s="36"/>
      <c r="AD736" t="s">
        <v>1010</v>
      </c>
      <c r="AE736" s="44" t="s">
        <v>243</v>
      </c>
      <c r="AF736" s="44" t="s">
        <v>161</v>
      </c>
      <c r="AG736" s="15" t="s">
        <v>92</v>
      </c>
      <c r="AH736" s="44">
        <v>54.221147000000002</v>
      </c>
      <c r="AI736" s="44">
        <v>86.957648000000006</v>
      </c>
      <c r="AJ736" s="36" t="s">
        <v>79</v>
      </c>
      <c r="AK736" s="44">
        <v>2020</v>
      </c>
      <c r="AL736" s="44"/>
      <c r="AM736" s="44"/>
      <c r="AN736" s="44"/>
      <c r="AO736" s="44"/>
      <c r="AP736" s="32"/>
    </row>
    <row r="737" spans="1:42" ht="13">
      <c r="A737" s="8" t="s">
        <v>2543</v>
      </c>
      <c r="B737" s="44" t="s">
        <v>2544</v>
      </c>
      <c r="C737" s="44"/>
      <c r="D737" s="25" t="s">
        <v>2545</v>
      </c>
      <c r="E737" s="36"/>
      <c r="F737" s="12" t="s">
        <v>65</v>
      </c>
      <c r="G737" s="44" t="s">
        <v>66</v>
      </c>
      <c r="H737" s="82" t="s">
        <v>85</v>
      </c>
      <c r="I737" s="44" t="s">
        <v>2546</v>
      </c>
      <c r="J737" t="s">
        <v>2218</v>
      </c>
      <c r="K737" t="s">
        <v>2218</v>
      </c>
      <c r="L737" s="12" t="s">
        <v>70</v>
      </c>
      <c r="M737" s="21">
        <v>3</v>
      </c>
      <c r="O737" s="12" t="s">
        <v>50</v>
      </c>
      <c r="P737" s="21">
        <v>329</v>
      </c>
      <c r="R737" s="13">
        <f t="shared" si="37"/>
        <v>109.66666666666667</v>
      </c>
      <c r="S737" s="36" t="s">
        <v>51</v>
      </c>
      <c r="T737" s="36" t="s">
        <v>52</v>
      </c>
      <c r="U737" s="27"/>
      <c r="V737" s="9">
        <v>50</v>
      </c>
      <c r="W737" s="12" t="s">
        <v>72</v>
      </c>
      <c r="X737" s="12" t="s">
        <v>73</v>
      </c>
      <c r="Y737" s="36"/>
      <c r="Z737" s="36"/>
      <c r="AB737" s="36" t="s">
        <v>2547</v>
      </c>
      <c r="AE737" s="44" t="s">
        <v>243</v>
      </c>
      <c r="AF737" s="44" t="s">
        <v>161</v>
      </c>
      <c r="AG737" s="15" t="s">
        <v>92</v>
      </c>
      <c r="AH737" s="44">
        <v>54.223538499999997</v>
      </c>
      <c r="AI737" s="44">
        <v>87.034509799999995</v>
      </c>
      <c r="AJ737" s="82" t="s">
        <v>79</v>
      </c>
      <c r="AK737" s="44">
        <v>2037</v>
      </c>
      <c r="AL737" s="44"/>
      <c r="AM737" s="44"/>
      <c r="AN737" s="44"/>
      <c r="AO737" s="44"/>
      <c r="AP737" s="32"/>
    </row>
    <row r="738" spans="1:42" ht="13">
      <c r="A738" s="8" t="s">
        <v>371</v>
      </c>
      <c r="B738" s="44" t="s">
        <v>373</v>
      </c>
      <c r="D738" s="43" t="s">
        <v>374</v>
      </c>
      <c r="F738" t="s">
        <v>65</v>
      </c>
      <c r="G738" s="44" t="s">
        <v>309</v>
      </c>
      <c r="H738" s="82" t="s">
        <v>67</v>
      </c>
      <c r="K738" s="44" t="s">
        <v>375</v>
      </c>
      <c r="L738" s="12" t="s">
        <v>70</v>
      </c>
      <c r="M738" s="21">
        <v>1</v>
      </c>
      <c r="O738" s="12" t="s">
        <v>50</v>
      </c>
      <c r="P738" s="21">
        <v>4.7</v>
      </c>
      <c r="R738" s="13">
        <f t="shared" si="37"/>
        <v>4.7</v>
      </c>
      <c r="S738" s="36" t="s">
        <v>51</v>
      </c>
      <c r="T738" s="36" t="s">
        <v>52</v>
      </c>
      <c r="V738" s="44">
        <v>50</v>
      </c>
      <c r="W738" s="36" t="s">
        <v>72</v>
      </c>
      <c r="X738" s="12" t="s">
        <v>73</v>
      </c>
      <c r="Y738" s="44" t="s">
        <v>110</v>
      </c>
      <c r="AD738" t="s">
        <v>376</v>
      </c>
      <c r="AE738" s="44" t="s">
        <v>377</v>
      </c>
      <c r="AF738" t="s">
        <v>372</v>
      </c>
      <c r="AG738" s="15" t="s">
        <v>78</v>
      </c>
      <c r="AH738">
        <v>49.671436999999997</v>
      </c>
      <c r="AI738">
        <v>100.118621</v>
      </c>
      <c r="AJ738" s="10" t="s">
        <v>79</v>
      </c>
      <c r="AK738" t="s">
        <v>114</v>
      </c>
    </row>
    <row r="739" spans="1:42" ht="13">
      <c r="A739" s="8" t="s">
        <v>3080</v>
      </c>
      <c r="B739" s="44" t="s">
        <v>3081</v>
      </c>
      <c r="C739" s="44"/>
      <c r="D739" s="28" t="s">
        <v>3082</v>
      </c>
      <c r="F739" s="44" t="s">
        <v>46</v>
      </c>
      <c r="J739" t="s">
        <v>2328</v>
      </c>
      <c r="K739" t="s">
        <v>3083</v>
      </c>
      <c r="L739" s="44" t="s">
        <v>49</v>
      </c>
      <c r="M739" s="13">
        <f>N739*0.907185</f>
        <v>3.7194584999999996</v>
      </c>
      <c r="N739">
        <v>4.0999999999999996</v>
      </c>
      <c r="O739" s="12" t="s">
        <v>50</v>
      </c>
      <c r="P739">
        <v>47.9</v>
      </c>
      <c r="R739" s="13">
        <f t="shared" si="37"/>
        <v>12.878218697694841</v>
      </c>
      <c r="S739" s="10" t="s">
        <v>71</v>
      </c>
      <c r="X739" s="12" t="s">
        <v>73</v>
      </c>
      <c r="Y739" s="44" t="s">
        <v>54</v>
      </c>
      <c r="AA739" t="s">
        <v>99</v>
      </c>
      <c r="AB739" t="s">
        <v>3084</v>
      </c>
      <c r="AE739" t="s">
        <v>1399</v>
      </c>
      <c r="AF739" t="s">
        <v>94</v>
      </c>
      <c r="AG739" s="15" t="s">
        <v>101</v>
      </c>
      <c r="AH739">
        <v>38.874124999999999</v>
      </c>
      <c r="AI739">
        <v>-87.429361999999998</v>
      </c>
      <c r="AJ739" s="10" t="s">
        <v>58</v>
      </c>
    </row>
    <row r="740" spans="1:42" ht="13">
      <c r="A740" s="8" t="s">
        <v>5072</v>
      </c>
      <c r="B740" s="44" t="s">
        <v>5073</v>
      </c>
      <c r="C740" s="44" t="s">
        <v>5074</v>
      </c>
      <c r="D740" s="41" t="s">
        <v>5075</v>
      </c>
      <c r="E740" s="36"/>
      <c r="F740" t="s">
        <v>46</v>
      </c>
      <c r="J740" s="36" t="s">
        <v>5076</v>
      </c>
      <c r="K740" t="s">
        <v>1115</v>
      </c>
      <c r="L740" s="12" t="s">
        <v>49</v>
      </c>
      <c r="M740" s="13">
        <v>7.5</v>
      </c>
      <c r="O740" s="12" t="s">
        <v>50</v>
      </c>
      <c r="P740" s="65">
        <v>54</v>
      </c>
      <c r="R740" s="13">
        <f t="shared" si="37"/>
        <v>7.2</v>
      </c>
      <c r="S740" s="10" t="s">
        <v>71</v>
      </c>
      <c r="U740" s="27"/>
      <c r="V740" s="36">
        <v>350</v>
      </c>
      <c r="W740" s="12" t="s">
        <v>58</v>
      </c>
      <c r="X740" s="12" t="s">
        <v>73</v>
      </c>
      <c r="Y740" s="44" t="s">
        <v>110</v>
      </c>
      <c r="AA740" t="s">
        <v>279</v>
      </c>
      <c r="AB740" t="s">
        <v>5077</v>
      </c>
      <c r="AE740" s="44" t="s">
        <v>257</v>
      </c>
      <c r="AF740" s="44" t="s">
        <v>146</v>
      </c>
      <c r="AG740" s="15" t="s">
        <v>157</v>
      </c>
      <c r="AH740" s="44">
        <v>-23.072255999999999</v>
      </c>
      <c r="AI740" s="44">
        <v>148.483994</v>
      </c>
      <c r="AJ740" s="10" t="s">
        <v>58</v>
      </c>
      <c r="AK740" s="44">
        <v>1990</v>
      </c>
      <c r="AL740" s="44"/>
      <c r="AM740" s="44" t="s">
        <v>115</v>
      </c>
      <c r="AN740" s="44" t="s">
        <v>281</v>
      </c>
      <c r="AO740" s="25" t="s">
        <v>282</v>
      </c>
      <c r="AP740" s="44"/>
    </row>
    <row r="741" spans="1:42" ht="13">
      <c r="A741" s="8" t="s">
        <v>2679</v>
      </c>
      <c r="B741" s="44" t="s">
        <v>2680</v>
      </c>
      <c r="C741" s="44" t="s">
        <v>2681</v>
      </c>
      <c r="D741" s="25" t="s">
        <v>2682</v>
      </c>
      <c r="E741" s="36"/>
      <c r="F741" s="36" t="s">
        <v>65</v>
      </c>
      <c r="G741" s="44" t="s">
        <v>150</v>
      </c>
      <c r="H741" s="82" t="s">
        <v>67</v>
      </c>
      <c r="I741" s="36"/>
      <c r="J741" t="s">
        <v>2683</v>
      </c>
      <c r="K741" t="s">
        <v>2683</v>
      </c>
      <c r="L741" s="12" t="s">
        <v>70</v>
      </c>
      <c r="M741" s="21">
        <v>3</v>
      </c>
      <c r="O741" s="12" t="s">
        <v>50</v>
      </c>
      <c r="P741" s="21">
        <v>123.5</v>
      </c>
      <c r="R741" s="13">
        <f t="shared" si="37"/>
        <v>41.166666666666664</v>
      </c>
      <c r="S741" s="10" t="s">
        <v>51</v>
      </c>
      <c r="T741" s="44" t="s">
        <v>52</v>
      </c>
      <c r="U741" s="27"/>
      <c r="V741" s="9">
        <v>50</v>
      </c>
      <c r="W741" s="12" t="s">
        <v>72</v>
      </c>
      <c r="X741" s="12" t="s">
        <v>88</v>
      </c>
      <c r="Y741" s="36"/>
      <c r="Z741" s="36"/>
      <c r="AB741" s="36"/>
      <c r="AD741" t="s">
        <v>2141</v>
      </c>
      <c r="AE741" s="44" t="s">
        <v>2142</v>
      </c>
      <c r="AF741" s="44" t="s">
        <v>161</v>
      </c>
      <c r="AG741" s="15" t="s">
        <v>92</v>
      </c>
      <c r="AH741" s="44">
        <v>48.043011999999997</v>
      </c>
      <c r="AI741" s="44">
        <v>40.307023000000001</v>
      </c>
      <c r="AJ741" s="36" t="s">
        <v>79</v>
      </c>
      <c r="AK741" s="44">
        <v>2026</v>
      </c>
      <c r="AL741" s="44"/>
      <c r="AM741" s="44"/>
      <c r="AN741" s="44"/>
      <c r="AO741" s="44"/>
      <c r="AP741" s="32"/>
    </row>
    <row r="742" spans="1:42" ht="13">
      <c r="A742" s="8" t="s">
        <v>4336</v>
      </c>
      <c r="B742" s="44" t="s">
        <v>4337</v>
      </c>
      <c r="C742" s="44"/>
      <c r="D742" s="25" t="s">
        <v>4338</v>
      </c>
      <c r="E742" s="36"/>
      <c r="F742" t="s">
        <v>46</v>
      </c>
      <c r="J742" s="36" t="s">
        <v>4339</v>
      </c>
      <c r="K742" s="36" t="s">
        <v>3148</v>
      </c>
      <c r="L742" s="12" t="s">
        <v>49</v>
      </c>
      <c r="M742" s="21">
        <f>N742*0.907185</f>
        <v>5.9874209999999994</v>
      </c>
      <c r="N742">
        <v>6.6</v>
      </c>
      <c r="O742" s="12" t="s">
        <v>50</v>
      </c>
      <c r="P742" s="21">
        <f>Q742*0.907185</f>
        <v>55.610440499999996</v>
      </c>
      <c r="Q742">
        <v>61.3</v>
      </c>
      <c r="R742" s="13">
        <f t="shared" si="37"/>
        <v>9.2878787878787872</v>
      </c>
      <c r="S742" s="10" t="s">
        <v>71</v>
      </c>
      <c r="T742" s="36" t="s">
        <v>197</v>
      </c>
      <c r="U742" s="27"/>
      <c r="V742" s="36">
        <v>373</v>
      </c>
      <c r="W742" s="36" t="s">
        <v>72</v>
      </c>
      <c r="X742" s="12" t="s">
        <v>73</v>
      </c>
      <c r="Y742" s="10" t="s">
        <v>54</v>
      </c>
      <c r="Z742" s="21">
        <v>488</v>
      </c>
      <c r="AA742" t="s">
        <v>465</v>
      </c>
      <c r="AB742" t="s">
        <v>4340</v>
      </c>
      <c r="AC742" t="s">
        <v>3460</v>
      </c>
      <c r="AE742" s="44" t="s">
        <v>124</v>
      </c>
      <c r="AF742" s="44" t="s">
        <v>94</v>
      </c>
      <c r="AG742" s="15" t="s">
        <v>101</v>
      </c>
      <c r="AH742" s="44">
        <v>39.983671999999999</v>
      </c>
      <c r="AI742" s="44">
        <v>-80.638378000000003</v>
      </c>
      <c r="AJ742" s="10" t="s">
        <v>58</v>
      </c>
      <c r="AK742" s="44">
        <v>1975</v>
      </c>
      <c r="AL742" s="44"/>
      <c r="AM742" s="44"/>
      <c r="AN742" s="44"/>
      <c r="AO742" s="44"/>
    </row>
    <row r="743" spans="1:42" ht="13">
      <c r="A743" s="8" t="s">
        <v>6391</v>
      </c>
      <c r="B743" s="44" t="s">
        <v>6392</v>
      </c>
      <c r="C743" s="44" t="s">
        <v>6393</v>
      </c>
      <c r="D743" s="25" t="s">
        <v>6394</v>
      </c>
      <c r="E743" s="36"/>
      <c r="F743" t="s">
        <v>65</v>
      </c>
      <c r="G743" s="44" t="s">
        <v>66</v>
      </c>
      <c r="H743" s="82" t="s">
        <v>67</v>
      </c>
      <c r="J743" t="s">
        <v>6395</v>
      </c>
      <c r="K743" t="s">
        <v>6395</v>
      </c>
      <c r="L743" s="12" t="s">
        <v>70</v>
      </c>
      <c r="M743" s="21">
        <v>15</v>
      </c>
      <c r="O743" s="12" t="s">
        <v>50</v>
      </c>
      <c r="P743" s="21">
        <v>514</v>
      </c>
      <c r="R743" s="13">
        <f t="shared" si="37"/>
        <v>34.266666666666666</v>
      </c>
      <c r="S743" s="36" t="s">
        <v>51</v>
      </c>
      <c r="T743" s="36" t="s">
        <v>52</v>
      </c>
      <c r="U743" s="21">
        <v>410</v>
      </c>
      <c r="V743" s="44">
        <v>50</v>
      </c>
      <c r="W743" s="36" t="s">
        <v>72</v>
      </c>
      <c r="X743" s="36" t="s">
        <v>73</v>
      </c>
      <c r="Y743" s="10" t="s">
        <v>110</v>
      </c>
      <c r="Z743" s="21">
        <v>1000</v>
      </c>
      <c r="AA743" t="s">
        <v>279</v>
      </c>
      <c r="AB743" t="s">
        <v>3541</v>
      </c>
      <c r="AE743" s="36" t="s">
        <v>257</v>
      </c>
      <c r="AF743" s="44" t="s">
        <v>146</v>
      </c>
      <c r="AG743" s="15" t="s">
        <v>157</v>
      </c>
      <c r="AH743" s="36">
        <v>-22.2204628</v>
      </c>
      <c r="AI743" s="36">
        <v>148.40332029999999</v>
      </c>
      <c r="AJ743" s="82" t="s">
        <v>79</v>
      </c>
      <c r="AK743">
        <v>2020</v>
      </c>
      <c r="AL743" s="65">
        <v>79</v>
      </c>
      <c r="AM743" s="44" t="s">
        <v>115</v>
      </c>
      <c r="AN743" s="44" t="s">
        <v>3282</v>
      </c>
      <c r="AO743" s="25" t="s">
        <v>3283</v>
      </c>
    </row>
    <row r="744" spans="1:42" ht="13">
      <c r="A744" s="8" t="s">
        <v>3559</v>
      </c>
      <c r="B744" s="44" t="s">
        <v>3561</v>
      </c>
      <c r="C744" s="44" t="s">
        <v>3562</v>
      </c>
      <c r="D744" s="25" t="s">
        <v>3563</v>
      </c>
      <c r="E744" s="36"/>
      <c r="F744" s="36" t="s">
        <v>65</v>
      </c>
      <c r="G744" s="10" t="s">
        <v>84</v>
      </c>
      <c r="H744" s="8" t="s">
        <v>85</v>
      </c>
      <c r="J744" s="36" t="s">
        <v>3564</v>
      </c>
      <c r="K744" s="44" t="s">
        <v>3565</v>
      </c>
      <c r="L744" s="12" t="s">
        <v>70</v>
      </c>
      <c r="M744" s="13">
        <v>4.5999999999999996</v>
      </c>
      <c r="N744" s="36"/>
      <c r="O744" s="12" t="s">
        <v>50</v>
      </c>
      <c r="P744" s="21">
        <v>280</v>
      </c>
      <c r="Q744" s="36"/>
      <c r="R744" s="13">
        <f t="shared" si="37"/>
        <v>60.869565217391312</v>
      </c>
      <c r="S744" s="36" t="s">
        <v>51</v>
      </c>
      <c r="T744" s="36" t="s">
        <v>52</v>
      </c>
      <c r="U744" s="39"/>
      <c r="V744" s="44">
        <v>50</v>
      </c>
      <c r="W744" s="36" t="s">
        <v>72</v>
      </c>
      <c r="X744" s="12" t="s">
        <v>53</v>
      </c>
      <c r="Y744" s="44" t="s">
        <v>54</v>
      </c>
      <c r="Z744" s="21">
        <v>250</v>
      </c>
      <c r="AA744" s="36" t="s">
        <v>3566</v>
      </c>
      <c r="AB744" s="36" t="s">
        <v>3562</v>
      </c>
      <c r="AC744" t="s">
        <v>3567</v>
      </c>
      <c r="AE744" s="44" t="s">
        <v>3568</v>
      </c>
      <c r="AF744" s="44" t="s">
        <v>3560</v>
      </c>
      <c r="AG744" s="15" t="s">
        <v>1699</v>
      </c>
      <c r="AH744" s="44">
        <v>44.911574999999999</v>
      </c>
      <c r="AI744" s="44">
        <v>23.134402999999999</v>
      </c>
      <c r="AJ744" s="44" t="s">
        <v>58</v>
      </c>
      <c r="AK744" s="44" t="s">
        <v>114</v>
      </c>
      <c r="AL744" s="44"/>
      <c r="AM744" s="44" t="s">
        <v>499</v>
      </c>
      <c r="AN744" s="44" t="s">
        <v>3569</v>
      </c>
      <c r="AO744" s="25" t="s">
        <v>3570</v>
      </c>
      <c r="AP744" s="36"/>
    </row>
    <row r="745" spans="1:42" ht="13">
      <c r="A745" s="8" t="s">
        <v>3559</v>
      </c>
      <c r="B745" s="44" t="s">
        <v>3561</v>
      </c>
      <c r="C745" s="44" t="s">
        <v>6726</v>
      </c>
      <c r="D745" s="25" t="s">
        <v>3563</v>
      </c>
      <c r="E745" s="36"/>
      <c r="F745" s="36" t="s">
        <v>46</v>
      </c>
      <c r="G745" s="36"/>
      <c r="H745" s="82" t="s">
        <v>85</v>
      </c>
      <c r="I745" s="36"/>
      <c r="J745" s="36"/>
      <c r="K745" t="s">
        <v>3565</v>
      </c>
      <c r="L745" s="12" t="s">
        <v>49</v>
      </c>
      <c r="M745" s="13">
        <v>22.5</v>
      </c>
      <c r="N745" s="36"/>
      <c r="O745" s="12" t="s">
        <v>50</v>
      </c>
      <c r="P745" s="21">
        <v>280</v>
      </c>
      <c r="Q745" s="36"/>
      <c r="R745" s="13">
        <f t="shared" si="37"/>
        <v>12.444444444444445</v>
      </c>
      <c r="S745" s="36" t="s">
        <v>51</v>
      </c>
      <c r="T745" s="36" t="s">
        <v>52</v>
      </c>
      <c r="U745" s="21">
        <v>200</v>
      </c>
      <c r="V745" s="10">
        <v>50</v>
      </c>
      <c r="W745" s="12" t="s">
        <v>72</v>
      </c>
      <c r="X745" s="12" t="s">
        <v>53</v>
      </c>
      <c r="Y745" s="44" t="s">
        <v>54</v>
      </c>
      <c r="Z745" s="21">
        <v>7779</v>
      </c>
      <c r="AA745" s="36" t="s">
        <v>3566</v>
      </c>
      <c r="AB745" s="36" t="s">
        <v>6727</v>
      </c>
      <c r="AC745" t="s">
        <v>6728</v>
      </c>
      <c r="AE745" s="44" t="s">
        <v>3568</v>
      </c>
      <c r="AF745" s="44" t="s">
        <v>3560</v>
      </c>
      <c r="AG745" s="15" t="s">
        <v>1699</v>
      </c>
      <c r="AH745" s="44">
        <v>44.911574999999999</v>
      </c>
      <c r="AI745" s="44">
        <v>23.134402999999999</v>
      </c>
      <c r="AJ745" s="44" t="s">
        <v>58</v>
      </c>
      <c r="AK745" s="44"/>
      <c r="AL745" s="44"/>
      <c r="AM745" s="44" t="s">
        <v>499</v>
      </c>
      <c r="AN745" s="44" t="s">
        <v>6729</v>
      </c>
      <c r="AO745" s="25" t="s">
        <v>3570</v>
      </c>
      <c r="AP745" s="36"/>
    </row>
    <row r="746" spans="1:42" ht="13">
      <c r="A746" s="8" t="s">
        <v>192</v>
      </c>
      <c r="B746" s="44" t="s">
        <v>193</v>
      </c>
      <c r="C746" s="44"/>
      <c r="D746" s="28" t="s">
        <v>194</v>
      </c>
      <c r="F746" s="44" t="s">
        <v>46</v>
      </c>
      <c r="J746" t="s">
        <v>195</v>
      </c>
      <c r="K746" t="s">
        <v>196</v>
      </c>
      <c r="L746" s="44" t="s">
        <v>49</v>
      </c>
      <c r="M746" s="21">
        <v>1</v>
      </c>
      <c r="O746" s="21"/>
      <c r="S746" s="10" t="s">
        <v>71</v>
      </c>
      <c r="T746" s="36" t="s">
        <v>197</v>
      </c>
      <c r="X746" s="12" t="s">
        <v>53</v>
      </c>
      <c r="Y746" s="44" t="s">
        <v>54</v>
      </c>
      <c r="AB746" t="s">
        <v>198</v>
      </c>
      <c r="AE746" t="s">
        <v>199</v>
      </c>
      <c r="AF746" t="s">
        <v>43</v>
      </c>
      <c r="AG746" s="15" t="s">
        <v>57</v>
      </c>
      <c r="AH746">
        <v>39.903309999999998</v>
      </c>
      <c r="AI746">
        <v>29.17746</v>
      </c>
      <c r="AJ746" s="10" t="s">
        <v>58</v>
      </c>
    </row>
    <row r="747" spans="1:42" ht="13">
      <c r="A747" s="8" t="s">
        <v>2670</v>
      </c>
      <c r="B747" s="58" t="s">
        <v>2671</v>
      </c>
      <c r="C747" s="58"/>
      <c r="D747" s="33" t="s">
        <v>2672</v>
      </c>
      <c r="E747" s="34"/>
      <c r="F747" s="34" t="s">
        <v>65</v>
      </c>
      <c r="G747" s="44" t="s">
        <v>66</v>
      </c>
      <c r="H747" s="82" t="s">
        <v>67</v>
      </c>
      <c r="I747" s="34"/>
      <c r="J747" s="34" t="s">
        <v>2673</v>
      </c>
      <c r="K747" s="58" t="s">
        <v>2674</v>
      </c>
      <c r="L747" s="12" t="s">
        <v>70</v>
      </c>
      <c r="M747" s="21">
        <v>3</v>
      </c>
      <c r="O747" s="12" t="s">
        <v>50</v>
      </c>
      <c r="P747" s="21">
        <v>100</v>
      </c>
      <c r="R747" s="13">
        <f>P747/M747</f>
        <v>33.333333333333336</v>
      </c>
      <c r="S747" s="36" t="s">
        <v>51</v>
      </c>
      <c r="T747" s="36" t="s">
        <v>52</v>
      </c>
      <c r="U747" s="27"/>
      <c r="V747" s="44">
        <v>50</v>
      </c>
      <c r="W747" s="36" t="s">
        <v>72</v>
      </c>
      <c r="X747" s="36" t="s">
        <v>73</v>
      </c>
      <c r="Y747" s="36"/>
      <c r="Z747" s="36"/>
      <c r="AA747" s="34" t="s">
        <v>2675</v>
      </c>
      <c r="AB747" s="34" t="s">
        <v>2676</v>
      </c>
      <c r="AC747" s="34"/>
      <c r="AD747" s="34" t="s">
        <v>2677</v>
      </c>
      <c r="AE747" s="58" t="s">
        <v>2678</v>
      </c>
      <c r="AF747" s="58" t="s">
        <v>161</v>
      </c>
      <c r="AG747" s="15" t="s">
        <v>92</v>
      </c>
      <c r="AH747" s="44">
        <v>62.531234400000002</v>
      </c>
      <c r="AI747" s="44">
        <v>155.79728080000001</v>
      </c>
      <c r="AJ747" s="36" t="s">
        <v>79</v>
      </c>
      <c r="AK747" t="s">
        <v>114</v>
      </c>
      <c r="AL747" s="44"/>
      <c r="AM747" s="58"/>
      <c r="AN747" s="58"/>
      <c r="AO747" s="44"/>
      <c r="AP747" s="32"/>
    </row>
    <row r="748" spans="1:42" ht="13">
      <c r="A748" s="8" t="s">
        <v>6033</v>
      </c>
      <c r="B748" s="44" t="s">
        <v>6034</v>
      </c>
      <c r="C748" s="44" t="s">
        <v>6035</v>
      </c>
      <c r="D748" s="41" t="s">
        <v>6036</v>
      </c>
      <c r="F748" t="s">
        <v>46</v>
      </c>
      <c r="J748" t="s">
        <v>6037</v>
      </c>
      <c r="K748" t="s">
        <v>6038</v>
      </c>
      <c r="L748" s="12" t="s">
        <v>49</v>
      </c>
      <c r="M748" s="21">
        <v>11</v>
      </c>
      <c r="O748" s="12" t="s">
        <v>50</v>
      </c>
      <c r="P748" s="21">
        <v>114</v>
      </c>
      <c r="R748" s="13">
        <f>P748/M748</f>
        <v>10.363636363636363</v>
      </c>
      <c r="S748" s="44" t="s">
        <v>424</v>
      </c>
      <c r="T748" s="36" t="s">
        <v>425</v>
      </c>
      <c r="U748" s="21">
        <v>370</v>
      </c>
      <c r="V748" s="36">
        <v>150</v>
      </c>
      <c r="W748" s="12" t="s">
        <v>58</v>
      </c>
      <c r="X748" s="12" t="s">
        <v>73</v>
      </c>
      <c r="Y748" s="10" t="s">
        <v>54</v>
      </c>
      <c r="AA748" t="s">
        <v>805</v>
      </c>
      <c r="AB748" t="s">
        <v>6039</v>
      </c>
      <c r="AC748" t="s">
        <v>902</v>
      </c>
      <c r="AD748" t="s">
        <v>808</v>
      </c>
      <c r="AE748" s="44" t="s">
        <v>793</v>
      </c>
      <c r="AF748" s="44" t="s">
        <v>482</v>
      </c>
      <c r="AG748" s="15" t="s">
        <v>474</v>
      </c>
      <c r="AH748" s="44">
        <v>-26.0048466</v>
      </c>
      <c r="AI748" s="44">
        <v>29.6114906</v>
      </c>
      <c r="AJ748" s="10" t="s">
        <v>58</v>
      </c>
      <c r="AK748" s="44"/>
      <c r="AL748" s="44"/>
      <c r="AM748" s="44" t="s">
        <v>499</v>
      </c>
      <c r="AN748" s="44" t="s">
        <v>6040</v>
      </c>
      <c r="AO748" s="43" t="s">
        <v>3007</v>
      </c>
    </row>
    <row r="749" spans="1:42" ht="13">
      <c r="A749" s="8" t="s">
        <v>1027</v>
      </c>
      <c r="B749" s="44" t="s">
        <v>1028</v>
      </c>
      <c r="C749" s="44" t="s">
        <v>1029</v>
      </c>
      <c r="D749" s="28" t="s">
        <v>1030</v>
      </c>
      <c r="F749" s="44" t="s">
        <v>46</v>
      </c>
      <c r="J749" t="s">
        <v>1031</v>
      </c>
      <c r="K749" t="s">
        <v>1032</v>
      </c>
      <c r="L749" s="44" t="s">
        <v>49</v>
      </c>
      <c r="M749" s="13">
        <v>1.29</v>
      </c>
      <c r="O749" s="21"/>
      <c r="S749" s="10" t="s">
        <v>71</v>
      </c>
      <c r="X749" s="12" t="s">
        <v>73</v>
      </c>
      <c r="Y749" s="44" t="s">
        <v>110</v>
      </c>
      <c r="AD749" t="s">
        <v>1033</v>
      </c>
      <c r="AE749" t="s">
        <v>1034</v>
      </c>
      <c r="AF749" t="s">
        <v>161</v>
      </c>
      <c r="AG749" s="15" t="s">
        <v>92</v>
      </c>
      <c r="AH749">
        <v>53.393127399999997</v>
      </c>
      <c r="AI749">
        <v>91.060667100000003</v>
      </c>
      <c r="AJ749" s="10" t="s">
        <v>58</v>
      </c>
    </row>
    <row r="750" spans="1:42" ht="13">
      <c r="A750" s="8" t="s">
        <v>2548</v>
      </c>
      <c r="B750" s="58" t="s">
        <v>2549</v>
      </c>
      <c r="C750" s="58" t="s">
        <v>2550</v>
      </c>
      <c r="D750" s="33" t="s">
        <v>2551</v>
      </c>
      <c r="E750" s="34"/>
      <c r="F750" s="58" t="s">
        <v>46</v>
      </c>
      <c r="G750" s="34"/>
      <c r="J750" s="34" t="s">
        <v>2552</v>
      </c>
      <c r="K750" s="34" t="s">
        <v>2218</v>
      </c>
      <c r="L750" s="12" t="s">
        <v>70</v>
      </c>
      <c r="M750" s="21">
        <v>3</v>
      </c>
      <c r="O750" s="12" t="s">
        <v>50</v>
      </c>
      <c r="P750" s="21">
        <v>125</v>
      </c>
      <c r="R750" s="13">
        <f t="shared" ref="R750:R759" si="38">P750/M750</f>
        <v>41.666666666666664</v>
      </c>
      <c r="S750" s="10" t="s">
        <v>71</v>
      </c>
      <c r="T750" s="36"/>
      <c r="U750" s="27"/>
      <c r="V750" s="36">
        <v>423</v>
      </c>
      <c r="W750" s="12" t="s">
        <v>72</v>
      </c>
      <c r="X750" s="12" t="s">
        <v>73</v>
      </c>
      <c r="Y750" s="36"/>
      <c r="Z750" s="36"/>
      <c r="AA750" s="34" t="s">
        <v>2553</v>
      </c>
      <c r="AB750" s="34" t="s">
        <v>2554</v>
      </c>
      <c r="AC750" s="34"/>
      <c r="AD750" s="34" t="s">
        <v>2555</v>
      </c>
      <c r="AE750" s="58" t="s">
        <v>243</v>
      </c>
      <c r="AF750" s="58" t="s">
        <v>161</v>
      </c>
      <c r="AG750" s="15" t="s">
        <v>92</v>
      </c>
      <c r="AH750" s="44">
        <v>54.172699299999998</v>
      </c>
      <c r="AI750" s="44">
        <v>87.243005400000001</v>
      </c>
      <c r="AJ750" s="36" t="s">
        <v>79</v>
      </c>
      <c r="AK750" s="65">
        <v>2023</v>
      </c>
      <c r="AL750" s="44"/>
      <c r="AM750" s="44"/>
      <c r="AN750" s="44"/>
      <c r="AO750" s="44"/>
      <c r="AP750" s="32"/>
    </row>
    <row r="751" spans="1:42" ht="13">
      <c r="A751" s="8" t="s">
        <v>4112</v>
      </c>
      <c r="B751" s="44" t="s">
        <v>4113</v>
      </c>
      <c r="C751" s="44" t="s">
        <v>4114</v>
      </c>
      <c r="D751" s="25" t="s">
        <v>4115</v>
      </c>
      <c r="E751" s="36"/>
      <c r="F751" s="36" t="s">
        <v>65</v>
      </c>
      <c r="G751" s="44" t="s">
        <v>150</v>
      </c>
      <c r="H751" s="8" t="s">
        <v>67</v>
      </c>
      <c r="I751" s="36"/>
      <c r="J751" s="36" t="s">
        <v>4116</v>
      </c>
      <c r="K751" s="36" t="s">
        <v>4116</v>
      </c>
      <c r="L751" s="36" t="s">
        <v>70</v>
      </c>
      <c r="M751" s="21">
        <v>5</v>
      </c>
      <c r="N751" s="36"/>
      <c r="O751" s="12" t="s">
        <v>50</v>
      </c>
      <c r="P751" s="21">
        <v>255</v>
      </c>
      <c r="Q751" s="36"/>
      <c r="R751" s="13">
        <f t="shared" si="38"/>
        <v>51</v>
      </c>
      <c r="S751" s="44" t="s">
        <v>424</v>
      </c>
      <c r="T751" s="12" t="s">
        <v>425</v>
      </c>
      <c r="U751" s="21">
        <v>130</v>
      </c>
      <c r="V751" s="36">
        <v>250</v>
      </c>
      <c r="W751" s="36" t="s">
        <v>58</v>
      </c>
      <c r="X751" s="12" t="s">
        <v>73</v>
      </c>
      <c r="Y751" s="10" t="s">
        <v>110</v>
      </c>
      <c r="Z751" s="36"/>
      <c r="AA751" s="36"/>
      <c r="AB751" s="36"/>
      <c r="AD751" s="36"/>
      <c r="AE751" s="36" t="s">
        <v>377</v>
      </c>
      <c r="AF751" s="44" t="s">
        <v>372</v>
      </c>
      <c r="AG751" s="15" t="s">
        <v>78</v>
      </c>
      <c r="AH751" s="36">
        <v>49.364114999999998</v>
      </c>
      <c r="AI751" s="36">
        <v>97.496487000000002</v>
      </c>
      <c r="AJ751" s="36" t="s">
        <v>79</v>
      </c>
      <c r="AK751" s="36">
        <v>2023</v>
      </c>
      <c r="AL751" s="36">
        <v>21</v>
      </c>
      <c r="AM751" s="44"/>
      <c r="AN751" s="44"/>
      <c r="AO751" s="44"/>
    </row>
    <row r="752" spans="1:42" ht="13">
      <c r="A752" s="8" t="s">
        <v>5199</v>
      </c>
      <c r="B752" s="44" t="s">
        <v>5200</v>
      </c>
      <c r="C752" s="44" t="s">
        <v>5201</v>
      </c>
      <c r="D752" s="25" t="s">
        <v>5202</v>
      </c>
      <c r="E752" s="36"/>
      <c r="F752" s="36" t="s">
        <v>46</v>
      </c>
      <c r="G752" s="36"/>
      <c r="I752" s="36"/>
      <c r="J752" s="36" t="s">
        <v>5203</v>
      </c>
      <c r="K752" s="36" t="s">
        <v>5203</v>
      </c>
      <c r="L752" s="12" t="s">
        <v>49</v>
      </c>
      <c r="M752" s="21">
        <v>8</v>
      </c>
      <c r="N752" s="36"/>
      <c r="O752" s="12" t="s">
        <v>50</v>
      </c>
      <c r="P752" s="21">
        <v>114</v>
      </c>
      <c r="Q752" s="36"/>
      <c r="R752" s="13">
        <f t="shared" si="38"/>
        <v>14.25</v>
      </c>
      <c r="S752" s="36" t="s">
        <v>51</v>
      </c>
      <c r="T752" s="36" t="s">
        <v>52</v>
      </c>
      <c r="U752" s="21">
        <v>93</v>
      </c>
      <c r="V752" s="9">
        <v>50</v>
      </c>
      <c r="W752" s="12" t="s">
        <v>72</v>
      </c>
      <c r="X752" s="12" t="s">
        <v>73</v>
      </c>
      <c r="Y752" s="10" t="s">
        <v>110</v>
      </c>
      <c r="Z752" s="36"/>
      <c r="AA752" s="36"/>
      <c r="AB752" s="36"/>
      <c r="AD752" s="36" t="s">
        <v>5204</v>
      </c>
      <c r="AE752" s="18" t="s">
        <v>4941</v>
      </c>
      <c r="AF752" s="44" t="s">
        <v>372</v>
      </c>
      <c r="AG752" s="15" t="s">
        <v>78</v>
      </c>
      <c r="AH752" s="22">
        <v>43.002222000000003</v>
      </c>
      <c r="AI752" s="22">
        <v>101.26055599999999</v>
      </c>
      <c r="AJ752" s="10" t="s">
        <v>58</v>
      </c>
      <c r="AK752" s="82"/>
      <c r="AL752" s="82"/>
      <c r="AM752" s="44" t="s">
        <v>499</v>
      </c>
      <c r="AN752" s="44" t="s">
        <v>5205</v>
      </c>
      <c r="AO752" s="28" t="s">
        <v>5206</v>
      </c>
    </row>
    <row r="753" spans="1:42" ht="13">
      <c r="A753" s="8" t="s">
        <v>5391</v>
      </c>
      <c r="B753" s="44" t="s">
        <v>5392</v>
      </c>
      <c r="C753" s="44"/>
      <c r="D753" s="25" t="s">
        <v>5393</v>
      </c>
      <c r="E753" s="36"/>
      <c r="F753" s="36" t="s">
        <v>65</v>
      </c>
      <c r="G753" s="44" t="s">
        <v>150</v>
      </c>
      <c r="H753" s="82" t="s">
        <v>67</v>
      </c>
      <c r="J753" s="36" t="s">
        <v>1115</v>
      </c>
      <c r="K753" s="36" t="s">
        <v>1115</v>
      </c>
      <c r="L753" s="12" t="s">
        <v>70</v>
      </c>
      <c r="M753" s="21">
        <v>8</v>
      </c>
      <c r="O753" s="12" t="s">
        <v>50</v>
      </c>
      <c r="P753" s="21">
        <v>695</v>
      </c>
      <c r="R753" s="13">
        <f t="shared" si="38"/>
        <v>86.875</v>
      </c>
      <c r="S753" s="10" t="s">
        <v>71</v>
      </c>
      <c r="T753" s="36"/>
      <c r="U753" s="27"/>
      <c r="V753" s="36">
        <v>80</v>
      </c>
      <c r="W753" s="36" t="s">
        <v>72</v>
      </c>
      <c r="X753" s="12" t="s">
        <v>73</v>
      </c>
      <c r="Y753" s="44" t="s">
        <v>54</v>
      </c>
      <c r="Z753" s="21"/>
      <c r="AA753" t="s">
        <v>1802</v>
      </c>
      <c r="AB753" s="36" t="s">
        <v>5394</v>
      </c>
      <c r="AC753" t="s">
        <v>5395</v>
      </c>
      <c r="AD753" t="s">
        <v>5396</v>
      </c>
      <c r="AE753" s="44" t="s">
        <v>793</v>
      </c>
      <c r="AF753" s="44" t="s">
        <v>482</v>
      </c>
      <c r="AG753" s="15" t="s">
        <v>474</v>
      </c>
      <c r="AH753" s="44">
        <v>-27.23</v>
      </c>
      <c r="AI753" s="44">
        <v>29.723055559999999</v>
      </c>
      <c r="AJ753" s="82" t="s">
        <v>79</v>
      </c>
      <c r="AK753" s="44" t="s">
        <v>114</v>
      </c>
      <c r="AL753" s="65">
        <v>30</v>
      </c>
      <c r="AM753" s="44" t="s">
        <v>115</v>
      </c>
      <c r="AN753" s="44"/>
      <c r="AO753" s="44"/>
    </row>
    <row r="754" spans="1:42" ht="13">
      <c r="A754" s="8" t="s">
        <v>6356</v>
      </c>
      <c r="B754" s="44" t="s">
        <v>6357</v>
      </c>
      <c r="C754" s="44"/>
      <c r="D754" s="25" t="s">
        <v>6358</v>
      </c>
      <c r="E754" s="36"/>
      <c r="F754" s="36" t="s">
        <v>46</v>
      </c>
      <c r="J754" s="36" t="s">
        <v>6359</v>
      </c>
      <c r="K754" s="36" t="s">
        <v>6359</v>
      </c>
      <c r="L754" s="12" t="s">
        <v>49</v>
      </c>
      <c r="M754" s="21">
        <v>15</v>
      </c>
      <c r="N754" s="36"/>
      <c r="O754" s="12" t="s">
        <v>50</v>
      </c>
      <c r="P754" s="21">
        <v>398</v>
      </c>
      <c r="R754" s="13">
        <f t="shared" si="38"/>
        <v>26.533333333333335</v>
      </c>
      <c r="S754" s="36" t="s">
        <v>51</v>
      </c>
      <c r="T754" s="36" t="s">
        <v>52</v>
      </c>
      <c r="U754" s="27">
        <v>12.65</v>
      </c>
      <c r="V754" s="44">
        <v>50</v>
      </c>
      <c r="W754" s="36" t="s">
        <v>72</v>
      </c>
      <c r="X754" s="12" t="s">
        <v>53</v>
      </c>
      <c r="Y754" s="10" t="s">
        <v>54</v>
      </c>
      <c r="Z754" s="36"/>
      <c r="AA754" t="s">
        <v>6044</v>
      </c>
      <c r="AB754" s="36" t="s">
        <v>6360</v>
      </c>
      <c r="AD754" t="s">
        <v>6361</v>
      </c>
      <c r="AE754" s="44" t="s">
        <v>386</v>
      </c>
      <c r="AF754" s="44" t="s">
        <v>172</v>
      </c>
      <c r="AG754" s="15" t="s">
        <v>180</v>
      </c>
      <c r="AH754" s="44">
        <v>24.474744000000001</v>
      </c>
      <c r="AI754" s="44">
        <v>87.476437000000004</v>
      </c>
      <c r="AJ754" s="82" t="s">
        <v>79</v>
      </c>
      <c r="AK754" s="44">
        <v>2019</v>
      </c>
      <c r="AL754" s="44"/>
      <c r="AM754" s="44" t="s">
        <v>499</v>
      </c>
      <c r="AN754" s="44" t="s">
        <v>6362</v>
      </c>
      <c r="AO754" s="25" t="s">
        <v>6363</v>
      </c>
      <c r="AP754" s="82"/>
    </row>
    <row r="755" spans="1:42" ht="13">
      <c r="A755" s="8" t="s">
        <v>6041</v>
      </c>
      <c r="B755" s="44" t="s">
        <v>6042</v>
      </c>
      <c r="C755" s="44"/>
      <c r="D755" s="25" t="s">
        <v>6043</v>
      </c>
      <c r="E755" s="36"/>
      <c r="F755" s="12" t="s">
        <v>65</v>
      </c>
      <c r="G755" s="44" t="s">
        <v>84</v>
      </c>
      <c r="H755" s="8" t="s">
        <v>67</v>
      </c>
      <c r="J755" s="36" t="s">
        <v>5169</v>
      </c>
      <c r="K755" s="36" t="s">
        <v>5169</v>
      </c>
      <c r="L755" s="12" t="s">
        <v>70</v>
      </c>
      <c r="M755" s="21">
        <v>11</v>
      </c>
      <c r="O755" s="12" t="s">
        <v>50</v>
      </c>
      <c r="P755" s="21">
        <v>262.83999999999997</v>
      </c>
      <c r="R755" s="13">
        <f t="shared" si="38"/>
        <v>23.894545454545451</v>
      </c>
      <c r="S755" s="36" t="s">
        <v>51</v>
      </c>
      <c r="T755" s="12" t="s">
        <v>52</v>
      </c>
      <c r="U755" s="39">
        <v>7.15</v>
      </c>
      <c r="V755" s="44">
        <v>50</v>
      </c>
      <c r="W755" s="12" t="s">
        <v>72</v>
      </c>
      <c r="X755" s="44" t="s">
        <v>177</v>
      </c>
      <c r="Y755" s="10" t="s">
        <v>54</v>
      </c>
      <c r="Z755" s="21">
        <v>1288</v>
      </c>
      <c r="AA755" t="s">
        <v>6044</v>
      </c>
      <c r="AB755" s="36"/>
      <c r="AE755" s="44" t="s">
        <v>386</v>
      </c>
      <c r="AF755" s="44" t="s">
        <v>172</v>
      </c>
      <c r="AG755" s="15" t="s">
        <v>180</v>
      </c>
      <c r="AH755" s="44">
        <v>24.500218</v>
      </c>
      <c r="AI755" s="44">
        <v>87.483346999999995</v>
      </c>
      <c r="AJ755" s="82" t="s">
        <v>79</v>
      </c>
      <c r="AK755" s="44">
        <v>2020</v>
      </c>
      <c r="AL755" s="65">
        <v>38</v>
      </c>
      <c r="AM755" s="44" t="s">
        <v>499</v>
      </c>
      <c r="AN755" s="44" t="s">
        <v>6045</v>
      </c>
      <c r="AO755" s="25" t="s">
        <v>6046</v>
      </c>
    </row>
    <row r="756" spans="1:42" ht="13">
      <c r="A756" s="8" t="s">
        <v>456</v>
      </c>
      <c r="B756" s="44" t="s">
        <v>457</v>
      </c>
      <c r="C756" s="44"/>
      <c r="D756" s="28" t="s">
        <v>458</v>
      </c>
      <c r="F756" s="44" t="s">
        <v>46</v>
      </c>
      <c r="J756" t="s">
        <v>459</v>
      </c>
      <c r="K756" t="s">
        <v>357</v>
      </c>
      <c r="L756" s="44" t="s">
        <v>49</v>
      </c>
      <c r="M756" s="13">
        <v>1.08</v>
      </c>
      <c r="O756" s="12" t="s">
        <v>50</v>
      </c>
      <c r="P756" s="13">
        <v>10.85</v>
      </c>
      <c r="R756" s="13">
        <f t="shared" si="38"/>
        <v>10.046296296296296</v>
      </c>
      <c r="S756" s="36" t="s">
        <v>51</v>
      </c>
      <c r="T756" s="44" t="s">
        <v>52</v>
      </c>
      <c r="X756" s="44" t="s">
        <v>177</v>
      </c>
      <c r="Y756" s="10" t="s">
        <v>54</v>
      </c>
      <c r="AA756" t="s">
        <v>460</v>
      </c>
      <c r="AE756" t="s">
        <v>461</v>
      </c>
      <c r="AF756" t="s">
        <v>172</v>
      </c>
      <c r="AG756" s="15" t="s">
        <v>180</v>
      </c>
      <c r="AH756">
        <v>20.5</v>
      </c>
      <c r="AI756">
        <v>79.341700000000003</v>
      </c>
      <c r="AJ756" s="10" t="s">
        <v>58</v>
      </c>
    </row>
    <row r="757" spans="1:42" ht="13">
      <c r="A757" s="8" t="s">
        <v>2260</v>
      </c>
      <c r="B757" s="44" t="s">
        <v>2261</v>
      </c>
      <c r="C757" s="44"/>
      <c r="D757" s="28" t="s">
        <v>2262</v>
      </c>
      <c r="F757" s="44" t="s">
        <v>46</v>
      </c>
      <c r="J757" t="s">
        <v>2263</v>
      </c>
      <c r="K757" t="s">
        <v>2264</v>
      </c>
      <c r="L757" s="44" t="s">
        <v>49</v>
      </c>
      <c r="M757" s="13">
        <v>2.7</v>
      </c>
      <c r="O757" s="12" t="s">
        <v>50</v>
      </c>
      <c r="P757">
        <v>18</v>
      </c>
      <c r="R757" s="13">
        <f t="shared" si="38"/>
        <v>6.6666666666666661</v>
      </c>
      <c r="S757" s="36" t="s">
        <v>51</v>
      </c>
      <c r="T757" s="44" t="s">
        <v>52</v>
      </c>
      <c r="U757">
        <v>62.26</v>
      </c>
      <c r="X757" s="44" t="s">
        <v>177</v>
      </c>
      <c r="Y757" s="44" t="s">
        <v>54</v>
      </c>
      <c r="Z757">
        <v>127</v>
      </c>
      <c r="AB757" t="s">
        <v>2265</v>
      </c>
      <c r="AE757" t="s">
        <v>2266</v>
      </c>
      <c r="AF757" t="s">
        <v>326</v>
      </c>
      <c r="AG757" s="15" t="s">
        <v>101</v>
      </c>
      <c r="AH757">
        <v>52.457962999999999</v>
      </c>
      <c r="AI757">
        <v>-112.161765</v>
      </c>
      <c r="AJ757" s="10" t="s">
        <v>58</v>
      </c>
      <c r="AK757">
        <v>1956</v>
      </c>
    </row>
    <row r="758" spans="1:42" ht="13">
      <c r="A758" s="8" t="s">
        <v>5591</v>
      </c>
      <c r="B758" s="44" t="s">
        <v>5592</v>
      </c>
      <c r="C758" s="44" t="s">
        <v>5593</v>
      </c>
      <c r="D758" s="25" t="s">
        <v>5594</v>
      </c>
      <c r="E758" s="36"/>
      <c r="F758" t="s">
        <v>65</v>
      </c>
      <c r="G758" s="44" t="s">
        <v>309</v>
      </c>
      <c r="H758" s="82" t="s">
        <v>67</v>
      </c>
      <c r="I758" s="36"/>
      <c r="J758" t="s">
        <v>5595</v>
      </c>
      <c r="K758" t="s">
        <v>1079</v>
      </c>
      <c r="L758" s="12" t="s">
        <v>70</v>
      </c>
      <c r="M758" s="21">
        <v>9</v>
      </c>
      <c r="O758" s="12" t="s">
        <v>50</v>
      </c>
      <c r="P758" s="21">
        <v>911</v>
      </c>
      <c r="R758" s="13">
        <f t="shared" si="38"/>
        <v>101.22222222222223</v>
      </c>
      <c r="S758" s="36" t="s">
        <v>51</v>
      </c>
      <c r="T758" s="36" t="s">
        <v>52</v>
      </c>
      <c r="U758" s="21">
        <v>137</v>
      </c>
      <c r="V758" s="44">
        <v>50</v>
      </c>
      <c r="W758" s="36" t="s">
        <v>72</v>
      </c>
      <c r="X758" s="36" t="s">
        <v>53</v>
      </c>
      <c r="Y758" s="44" t="s">
        <v>54</v>
      </c>
      <c r="AA758" t="s">
        <v>300</v>
      </c>
      <c r="AC758" t="s">
        <v>5596</v>
      </c>
      <c r="AD758" s="36" t="s">
        <v>509</v>
      </c>
      <c r="AE758" s="44" t="s">
        <v>304</v>
      </c>
      <c r="AF758" s="44" t="s">
        <v>182</v>
      </c>
      <c r="AG758" s="15" t="s">
        <v>191</v>
      </c>
      <c r="AH758" s="44">
        <v>0.57656399999999997</v>
      </c>
      <c r="AI758" s="44">
        <v>116.01911800000001</v>
      </c>
      <c r="AJ758" s="36" t="s">
        <v>79</v>
      </c>
      <c r="AK758" s="44">
        <v>2021</v>
      </c>
      <c r="AL758" s="44"/>
      <c r="AM758" s="44"/>
      <c r="AN758" s="44"/>
      <c r="AO758" s="44"/>
    </row>
    <row r="759" spans="1:42" ht="13">
      <c r="A759" s="8" t="s">
        <v>5656</v>
      </c>
      <c r="B759" s="82" t="s">
        <v>5657</v>
      </c>
      <c r="C759" s="82"/>
      <c r="D759" s="57" t="s">
        <v>5658</v>
      </c>
      <c r="E759" s="36"/>
      <c r="F759" s="36" t="s">
        <v>46</v>
      </c>
      <c r="J759" t="s">
        <v>1272</v>
      </c>
      <c r="K759" t="s">
        <v>1272</v>
      </c>
      <c r="L759" s="12" t="s">
        <v>49</v>
      </c>
      <c r="M759" s="53">
        <v>9.42</v>
      </c>
      <c r="O759" s="12" t="s">
        <v>50</v>
      </c>
      <c r="P759" s="21">
        <v>642</v>
      </c>
      <c r="R759" s="13">
        <f t="shared" si="38"/>
        <v>68.152866242038215</v>
      </c>
      <c r="S759" s="12" t="s">
        <v>51</v>
      </c>
      <c r="T759" s="12" t="s">
        <v>52</v>
      </c>
      <c r="U759" s="27">
        <v>46.26</v>
      </c>
      <c r="V759" s="10">
        <v>50</v>
      </c>
      <c r="W759" s="12" t="s">
        <v>72</v>
      </c>
      <c r="X759" s="36" t="s">
        <v>53</v>
      </c>
      <c r="Y759" s="10" t="s">
        <v>54</v>
      </c>
      <c r="Z759" s="21"/>
      <c r="AB759" t="s">
        <v>385</v>
      </c>
      <c r="AE759" s="82" t="s">
        <v>386</v>
      </c>
      <c r="AF759" s="82" t="s">
        <v>172</v>
      </c>
      <c r="AG759" s="15" t="s">
        <v>180</v>
      </c>
      <c r="AH759" s="75">
        <v>23.881917999999999</v>
      </c>
      <c r="AI759" s="76">
        <v>85.233799000000005</v>
      </c>
      <c r="AJ759" s="10" t="s">
        <v>58</v>
      </c>
      <c r="AK759" s="44">
        <v>2019</v>
      </c>
      <c r="AL759" s="44"/>
      <c r="AM759" s="36" t="s">
        <v>499</v>
      </c>
      <c r="AN759" s="44"/>
      <c r="AO759" s="44"/>
      <c r="AP759" s="82"/>
    </row>
    <row r="760" spans="1:42" ht="13">
      <c r="A760" s="8" t="s">
        <v>6096</v>
      </c>
      <c r="B760" s="44" t="s">
        <v>6097</v>
      </c>
      <c r="C760" s="44"/>
      <c r="D760" s="25" t="s">
        <v>6098</v>
      </c>
      <c r="E760" s="36"/>
      <c r="F760" s="36" t="s">
        <v>65</v>
      </c>
      <c r="G760" s="44" t="s">
        <v>84</v>
      </c>
      <c r="H760" s="82" t="s">
        <v>67</v>
      </c>
      <c r="J760" s="36" t="s">
        <v>5169</v>
      </c>
      <c r="K760" s="36" t="s">
        <v>5169</v>
      </c>
      <c r="L760" s="12" t="s">
        <v>70</v>
      </c>
      <c r="M760" s="13">
        <v>11.5</v>
      </c>
      <c r="P760" s="21"/>
      <c r="R760" s="21"/>
      <c r="S760" s="36" t="s">
        <v>51</v>
      </c>
      <c r="T760" s="36" t="s">
        <v>52</v>
      </c>
      <c r="U760" s="39"/>
      <c r="V760" s="44">
        <v>50</v>
      </c>
      <c r="W760" s="12" t="s">
        <v>72</v>
      </c>
      <c r="X760" s="12" t="s">
        <v>53</v>
      </c>
      <c r="Y760" s="44" t="s">
        <v>54</v>
      </c>
      <c r="Z760" s="36"/>
      <c r="AB760" s="36" t="s">
        <v>6099</v>
      </c>
      <c r="AE760" s="44" t="s">
        <v>2412</v>
      </c>
      <c r="AF760" s="44" t="s">
        <v>172</v>
      </c>
      <c r="AG760" s="15" t="s">
        <v>180</v>
      </c>
      <c r="AH760" s="44">
        <v>8.7194889999999994</v>
      </c>
      <c r="AI760" s="44">
        <v>77.731770999999995</v>
      </c>
      <c r="AJ760" s="36" t="s">
        <v>79</v>
      </c>
      <c r="AK760" t="s">
        <v>114</v>
      </c>
      <c r="AL760" s="44"/>
      <c r="AM760" s="44"/>
      <c r="AN760" s="44"/>
      <c r="AO760" s="44"/>
      <c r="AP760" s="82"/>
    </row>
    <row r="761" spans="1:42" ht="13">
      <c r="A761" s="8" t="s">
        <v>4915</v>
      </c>
      <c r="B761" s="82" t="s">
        <v>4916</v>
      </c>
      <c r="C761" s="82" t="s">
        <v>4917</v>
      </c>
      <c r="D761" s="46" t="s">
        <v>4918</v>
      </c>
      <c r="E761" s="19" t="s">
        <v>4919</v>
      </c>
      <c r="F761" t="s">
        <v>65</v>
      </c>
      <c r="G761" s="44" t="s">
        <v>66</v>
      </c>
      <c r="H761" s="82" t="s">
        <v>85</v>
      </c>
      <c r="I761" s="82"/>
      <c r="J761" s="44" t="s">
        <v>4920</v>
      </c>
      <c r="K761" s="44" t="s">
        <v>4921</v>
      </c>
      <c r="L761" s="12" t="s">
        <v>70</v>
      </c>
      <c r="M761" s="21">
        <v>7</v>
      </c>
      <c r="O761" s="12" t="s">
        <v>50</v>
      </c>
      <c r="P761">
        <v>893.51</v>
      </c>
      <c r="R761" s="13">
        <f t="shared" ref="R761:R766" si="39">P761/M761</f>
        <v>127.64428571428572</v>
      </c>
      <c r="S761" s="10" t="s">
        <v>71</v>
      </c>
      <c r="U761" s="39">
        <v>103.25</v>
      </c>
      <c r="V761" s="44">
        <v>456</v>
      </c>
      <c r="W761" s="36" t="s">
        <v>72</v>
      </c>
      <c r="X761" s="36" t="s">
        <v>73</v>
      </c>
      <c r="Z761" s="82"/>
      <c r="AA761" s="82"/>
      <c r="AB761" s="82" t="s">
        <v>4922</v>
      </c>
      <c r="AC761" s="82" t="s">
        <v>4528</v>
      </c>
      <c r="AD761" s="82" t="s">
        <v>850</v>
      </c>
      <c r="AE761" s="82" t="s">
        <v>77</v>
      </c>
      <c r="AF761" s="82" t="s">
        <v>60</v>
      </c>
      <c r="AG761" s="15" t="s">
        <v>78</v>
      </c>
      <c r="AH761" s="77">
        <v>37.998811000000003</v>
      </c>
      <c r="AI761" s="77">
        <v>111.13840999999999</v>
      </c>
      <c r="AJ761" s="10" t="s">
        <v>58</v>
      </c>
      <c r="AL761" s="80">
        <v>84.64</v>
      </c>
      <c r="AM761" s="82"/>
    </row>
    <row r="762" spans="1:42" ht="13">
      <c r="A762" s="8" t="s">
        <v>2093</v>
      </c>
      <c r="B762" s="44" t="s">
        <v>2095</v>
      </c>
      <c r="C762" s="36" t="s">
        <v>2096</v>
      </c>
      <c r="D762" s="25" t="s">
        <v>2097</v>
      </c>
      <c r="E762" s="42" t="s">
        <v>2098</v>
      </c>
      <c r="F762" s="36" t="s">
        <v>65</v>
      </c>
      <c r="G762" s="44" t="s">
        <v>105</v>
      </c>
      <c r="H762" s="82" t="s">
        <v>67</v>
      </c>
      <c r="I762" s="36"/>
      <c r="J762" s="36" t="s">
        <v>2099</v>
      </c>
      <c r="K762" s="36" t="s">
        <v>2100</v>
      </c>
      <c r="L762" s="12" t="s">
        <v>70</v>
      </c>
      <c r="M762" s="13">
        <v>2.5</v>
      </c>
      <c r="O762" s="12" t="s">
        <v>50</v>
      </c>
      <c r="P762" s="21">
        <v>15.6</v>
      </c>
      <c r="R762" s="13">
        <f t="shared" si="39"/>
        <v>6.24</v>
      </c>
      <c r="S762" s="36" t="s">
        <v>51</v>
      </c>
      <c r="T762" s="36" t="s">
        <v>52</v>
      </c>
      <c r="U762" s="27"/>
      <c r="V762" s="10">
        <v>50</v>
      </c>
      <c r="W762" s="12" t="s">
        <v>72</v>
      </c>
      <c r="X762" s="36" t="s">
        <v>73</v>
      </c>
      <c r="Y762" s="44" t="s">
        <v>54</v>
      </c>
      <c r="Z762" s="36"/>
      <c r="AB762" s="44" t="s">
        <v>2101</v>
      </c>
      <c r="AC762" t="s">
        <v>2102</v>
      </c>
      <c r="AE762" s="44" t="s">
        <v>2103</v>
      </c>
      <c r="AF762" s="44" t="s">
        <v>2094</v>
      </c>
      <c r="AG762" s="15" t="s">
        <v>352</v>
      </c>
      <c r="AH762" s="44">
        <v>10.996460000000001</v>
      </c>
      <c r="AI762" s="44">
        <v>-72.776499999999999</v>
      </c>
      <c r="AJ762" s="44" t="s">
        <v>58</v>
      </c>
      <c r="AK762" s="44">
        <v>2021</v>
      </c>
      <c r="AL762" s="44"/>
      <c r="AM762" s="44"/>
      <c r="AN762" s="44"/>
      <c r="AO762" s="44"/>
    </row>
    <row r="763" spans="1:42" ht="13">
      <c r="A763" s="8" t="s">
        <v>1461</v>
      </c>
      <c r="B763" s="44" t="s">
        <v>1462</v>
      </c>
      <c r="C763" s="44"/>
      <c r="D763" s="25" t="s">
        <v>1463</v>
      </c>
      <c r="E763" s="36"/>
      <c r="F763" s="36" t="s">
        <v>65</v>
      </c>
      <c r="G763" s="10" t="s">
        <v>105</v>
      </c>
      <c r="H763" s="26" t="s">
        <v>67</v>
      </c>
      <c r="J763" s="36" t="s">
        <v>1464</v>
      </c>
      <c r="K763" s="44" t="s">
        <v>1465</v>
      </c>
      <c r="L763" s="12" t="s">
        <v>70</v>
      </c>
      <c r="M763" s="13">
        <v>1.8</v>
      </c>
      <c r="O763" s="12" t="s">
        <v>50</v>
      </c>
      <c r="P763" s="21">
        <v>228.12</v>
      </c>
      <c r="R763" s="13">
        <f t="shared" si="39"/>
        <v>126.73333333333333</v>
      </c>
      <c r="S763" s="44" t="s">
        <v>424</v>
      </c>
      <c r="T763" s="12" t="s">
        <v>425</v>
      </c>
      <c r="U763" s="27">
        <v>8.65</v>
      </c>
      <c r="V763" s="36">
        <v>430</v>
      </c>
      <c r="W763" s="12" t="s">
        <v>58</v>
      </c>
      <c r="X763" s="44" t="s">
        <v>177</v>
      </c>
      <c r="Y763" s="10" t="s">
        <v>54</v>
      </c>
      <c r="Z763" s="36"/>
      <c r="AA763" t="s">
        <v>1466</v>
      </c>
      <c r="AB763" s="36" t="s">
        <v>1467</v>
      </c>
      <c r="AC763" t="s">
        <v>172</v>
      </c>
      <c r="AD763" t="s">
        <v>1132</v>
      </c>
      <c r="AE763" s="44" t="s">
        <v>386</v>
      </c>
      <c r="AF763" s="44" t="s">
        <v>172</v>
      </c>
      <c r="AG763" s="15" t="s">
        <v>180</v>
      </c>
      <c r="AH763" s="44">
        <v>20.715277799999999</v>
      </c>
      <c r="AI763" s="44">
        <v>86.375</v>
      </c>
      <c r="AJ763" s="10" t="s">
        <v>58</v>
      </c>
      <c r="AK763" s="44" t="s">
        <v>114</v>
      </c>
      <c r="AL763" s="65">
        <v>55</v>
      </c>
      <c r="AM763" s="44"/>
      <c r="AN763" s="44"/>
      <c r="AO763" s="44"/>
      <c r="AP763" s="82"/>
    </row>
    <row r="764" spans="1:42" ht="13">
      <c r="A764" s="8" t="s">
        <v>4693</v>
      </c>
      <c r="B764" s="24" t="s">
        <v>4694</v>
      </c>
      <c r="D764" s="25" t="s">
        <v>4695</v>
      </c>
      <c r="E764" s="12"/>
      <c r="F764" t="s">
        <v>46</v>
      </c>
      <c r="G764" s="36"/>
      <c r="I764" s="36"/>
      <c r="J764" t="s">
        <v>4696</v>
      </c>
      <c r="K764" t="s">
        <v>391</v>
      </c>
      <c r="L764" s="12" t="s">
        <v>49</v>
      </c>
      <c r="M764" s="21">
        <v>6</v>
      </c>
      <c r="O764" s="12" t="s">
        <v>50</v>
      </c>
      <c r="P764" s="21">
        <v>18</v>
      </c>
      <c r="R764" s="13">
        <f t="shared" si="39"/>
        <v>3</v>
      </c>
      <c r="S764" s="36" t="s">
        <v>51</v>
      </c>
      <c r="T764" s="12" t="s">
        <v>52</v>
      </c>
      <c r="U764" s="39"/>
      <c r="V764" s="44">
        <v>50</v>
      </c>
      <c r="W764" s="36" t="s">
        <v>72</v>
      </c>
      <c r="X764" s="44" t="s">
        <v>177</v>
      </c>
      <c r="Y764" s="44" t="s">
        <v>54</v>
      </c>
      <c r="AA764" t="s">
        <v>1501</v>
      </c>
      <c r="AD764" s="36" t="s">
        <v>4104</v>
      </c>
      <c r="AE764" s="24" t="s">
        <v>1268</v>
      </c>
      <c r="AF764" s="36" t="s">
        <v>182</v>
      </c>
      <c r="AG764" s="15" t="s">
        <v>191</v>
      </c>
      <c r="AH764" s="9">
        <v>-2.2044839999999999</v>
      </c>
      <c r="AI764" s="9">
        <v>115.527798</v>
      </c>
      <c r="AJ764" s="44" t="s">
        <v>58</v>
      </c>
      <c r="AK764" s="24">
        <v>1991</v>
      </c>
      <c r="AL764" s="44"/>
      <c r="AM764" s="9" t="s">
        <v>115</v>
      </c>
      <c r="AN764" s="9" t="s">
        <v>4697</v>
      </c>
      <c r="AO764" s="28" t="s">
        <v>4698</v>
      </c>
    </row>
    <row r="765" spans="1:42" ht="13">
      <c r="A765" s="8" t="s">
        <v>6384</v>
      </c>
      <c r="B765" s="44" t="s">
        <v>6385</v>
      </c>
      <c r="C765" s="44"/>
      <c r="D765" s="25" t="s">
        <v>6386</v>
      </c>
      <c r="E765" s="36"/>
      <c r="F765" s="36" t="s">
        <v>46</v>
      </c>
      <c r="J765" s="36" t="s">
        <v>5981</v>
      </c>
      <c r="K765" t="s">
        <v>6387</v>
      </c>
      <c r="L765" s="12" t="s">
        <v>49</v>
      </c>
      <c r="M765" s="21">
        <v>15</v>
      </c>
      <c r="O765" s="36" t="s">
        <v>50</v>
      </c>
      <c r="P765" s="21">
        <v>452.46</v>
      </c>
      <c r="R765" s="13">
        <f t="shared" si="39"/>
        <v>30.163999999999998</v>
      </c>
      <c r="S765" s="36" t="s">
        <v>51</v>
      </c>
      <c r="T765" s="36" t="s">
        <v>52</v>
      </c>
      <c r="U765" s="27">
        <v>27.1</v>
      </c>
      <c r="V765" s="44">
        <v>50</v>
      </c>
      <c r="W765" s="12" t="s">
        <v>72</v>
      </c>
      <c r="X765" s="12" t="s">
        <v>53</v>
      </c>
      <c r="Y765" s="44" t="s">
        <v>54</v>
      </c>
      <c r="Z765" s="36"/>
      <c r="AA765" t="s">
        <v>178</v>
      </c>
      <c r="AB765" s="36" t="s">
        <v>6388</v>
      </c>
      <c r="AD765" t="s">
        <v>178</v>
      </c>
      <c r="AE765" s="44" t="s">
        <v>179</v>
      </c>
      <c r="AF765" s="44" t="s">
        <v>172</v>
      </c>
      <c r="AG765" s="15" t="s">
        <v>180</v>
      </c>
      <c r="AH765" s="44">
        <v>22.837949999999999</v>
      </c>
      <c r="AI765" s="44">
        <v>82.814009999999996</v>
      </c>
      <c r="AJ765" s="44" t="s">
        <v>58</v>
      </c>
      <c r="AK765" s="44"/>
      <c r="AL765" s="65">
        <v>34</v>
      </c>
      <c r="AM765" s="44" t="s">
        <v>499</v>
      </c>
      <c r="AN765" s="44" t="s">
        <v>6389</v>
      </c>
      <c r="AO765" s="25" t="s">
        <v>6390</v>
      </c>
      <c r="AP765" s="82"/>
    </row>
    <row r="766" spans="1:42" ht="13">
      <c r="A766" s="8" t="s">
        <v>6834</v>
      </c>
      <c r="B766" s="44" t="s">
        <v>6835</v>
      </c>
      <c r="D766" s="25" t="s">
        <v>6836</v>
      </c>
      <c r="E766" s="36"/>
      <c r="F766" t="s">
        <v>46</v>
      </c>
      <c r="G766" s="36"/>
      <c r="I766" s="36"/>
      <c r="J766" t="s">
        <v>6837</v>
      </c>
      <c r="K766" t="s">
        <v>6838</v>
      </c>
      <c r="L766" s="12" t="s">
        <v>49</v>
      </c>
      <c r="M766" s="13">
        <v>34.549999999999997</v>
      </c>
      <c r="O766" s="36" t="s">
        <v>50</v>
      </c>
      <c r="P766" s="21">
        <v>537</v>
      </c>
      <c r="R766" s="13">
        <f t="shared" si="39"/>
        <v>15.542691751085385</v>
      </c>
      <c r="S766" s="36" t="s">
        <v>51</v>
      </c>
      <c r="T766" s="36" t="s">
        <v>52</v>
      </c>
      <c r="U766" s="21">
        <v>475</v>
      </c>
      <c r="V766" s="77">
        <v>100</v>
      </c>
      <c r="W766" s="82" t="s">
        <v>58</v>
      </c>
      <c r="X766" s="44" t="s">
        <v>177</v>
      </c>
      <c r="Y766" s="44" t="s">
        <v>54</v>
      </c>
      <c r="AA766" t="s">
        <v>300</v>
      </c>
      <c r="AD766" s="36" t="s">
        <v>6839</v>
      </c>
      <c r="AE766" s="44" t="s">
        <v>304</v>
      </c>
      <c r="AF766" s="36" t="s">
        <v>182</v>
      </c>
      <c r="AG766" s="15" t="s">
        <v>191</v>
      </c>
      <c r="AH766" s="44">
        <v>-1.8909370000000001</v>
      </c>
      <c r="AI766" s="44">
        <v>115.87158599999999</v>
      </c>
      <c r="AJ766" s="10" t="s">
        <v>58</v>
      </c>
      <c r="AK766" s="44">
        <v>1982</v>
      </c>
      <c r="AL766" s="44"/>
      <c r="AM766" s="44" t="s">
        <v>499</v>
      </c>
      <c r="AN766" s="44" t="s">
        <v>6840</v>
      </c>
      <c r="AO766" s="28" t="s">
        <v>6841</v>
      </c>
    </row>
    <row r="767" spans="1:42" ht="13">
      <c r="A767" s="8" t="s">
        <v>1795</v>
      </c>
      <c r="B767" s="44" t="s">
        <v>1796</v>
      </c>
      <c r="C767" s="44"/>
      <c r="D767" s="28" t="s">
        <v>1797</v>
      </c>
      <c r="F767" s="44" t="s">
        <v>46</v>
      </c>
      <c r="J767" t="s">
        <v>459</v>
      </c>
      <c r="K767" t="s">
        <v>357</v>
      </c>
      <c r="L767" s="44" t="s">
        <v>49</v>
      </c>
      <c r="M767" s="13">
        <v>2.11</v>
      </c>
      <c r="O767" s="21"/>
      <c r="S767" s="36" t="s">
        <v>51</v>
      </c>
      <c r="T767" s="44" t="s">
        <v>52</v>
      </c>
      <c r="U767">
        <v>10.95</v>
      </c>
      <c r="X767" s="44" t="s">
        <v>177</v>
      </c>
      <c r="Y767" s="44" t="s">
        <v>54</v>
      </c>
      <c r="AA767" t="s">
        <v>460</v>
      </c>
      <c r="AE767" t="s">
        <v>461</v>
      </c>
      <c r="AF767" t="s">
        <v>172</v>
      </c>
      <c r="AG767" s="15" t="s">
        <v>180</v>
      </c>
      <c r="AH767">
        <v>19.792174809999999</v>
      </c>
      <c r="AI767">
        <v>79.368264049999993</v>
      </c>
      <c r="AJ767" s="36" t="s">
        <v>79</v>
      </c>
      <c r="AK767">
        <v>2007</v>
      </c>
    </row>
    <row r="768" spans="1:42" ht="13">
      <c r="A768" s="8" t="s">
        <v>2583</v>
      </c>
      <c r="B768" s="44" t="s">
        <v>2584</v>
      </c>
      <c r="C768" s="44"/>
      <c r="D768" s="28" t="s">
        <v>2585</v>
      </c>
      <c r="F768" s="44" t="s">
        <v>46</v>
      </c>
      <c r="J768" t="s">
        <v>2586</v>
      </c>
      <c r="K768" t="s">
        <v>2587</v>
      </c>
      <c r="L768" s="44" t="s">
        <v>49</v>
      </c>
      <c r="M768" s="21">
        <v>3</v>
      </c>
      <c r="O768" s="21"/>
      <c r="S768" s="12" t="s">
        <v>51</v>
      </c>
      <c r="T768" s="44" t="s">
        <v>52</v>
      </c>
      <c r="X768" s="44" t="s">
        <v>177</v>
      </c>
      <c r="Y768" s="10" t="s">
        <v>54</v>
      </c>
      <c r="AB768" t="s">
        <v>2588</v>
      </c>
      <c r="AC768" t="s">
        <v>2589</v>
      </c>
      <c r="AD768" t="s">
        <v>2590</v>
      </c>
      <c r="AE768" t="s">
        <v>1268</v>
      </c>
      <c r="AF768" t="s">
        <v>182</v>
      </c>
      <c r="AG768" s="15" t="s">
        <v>191</v>
      </c>
      <c r="AH768">
        <v>-6.1757350000000004</v>
      </c>
      <c r="AI768">
        <v>106.884179</v>
      </c>
      <c r="AJ768" s="10" t="s">
        <v>58</v>
      </c>
    </row>
    <row r="769" spans="1:42" ht="13">
      <c r="A769" s="8" t="s">
        <v>6116</v>
      </c>
      <c r="B769" s="44" t="s">
        <v>6117</v>
      </c>
      <c r="C769" s="44"/>
      <c r="D769" s="25" t="s">
        <v>6118</v>
      </c>
      <c r="E769" s="36"/>
      <c r="F769" t="s">
        <v>46</v>
      </c>
      <c r="J769" s="36" t="s">
        <v>1759</v>
      </c>
      <c r="K769" s="44" t="s">
        <v>1760</v>
      </c>
      <c r="L769" s="12" t="s">
        <v>49</v>
      </c>
      <c r="M769" s="13">
        <v>11.8</v>
      </c>
      <c r="O769" s="36" t="s">
        <v>50</v>
      </c>
      <c r="P769" s="65">
        <v>869</v>
      </c>
      <c r="R769" s="13">
        <f>P769/M769</f>
        <v>73.644067796610159</v>
      </c>
      <c r="S769" s="36" t="s">
        <v>51</v>
      </c>
      <c r="T769" s="12" t="s">
        <v>52</v>
      </c>
      <c r="U769" s="27"/>
      <c r="V769" s="10">
        <v>50</v>
      </c>
      <c r="W769" s="12" t="s">
        <v>72</v>
      </c>
      <c r="X769" s="36" t="s">
        <v>73</v>
      </c>
      <c r="Y769" s="10" t="s">
        <v>110</v>
      </c>
      <c r="Z769" s="21">
        <v>1760</v>
      </c>
      <c r="AA769" t="s">
        <v>279</v>
      </c>
      <c r="AB769" t="s">
        <v>1761</v>
      </c>
      <c r="AE769" s="44" t="s">
        <v>257</v>
      </c>
      <c r="AF769" s="44" t="s">
        <v>146</v>
      </c>
      <c r="AG769" s="15" t="s">
        <v>157</v>
      </c>
      <c r="AH769" s="44">
        <v>-22.293797999999999</v>
      </c>
      <c r="AI769" s="44">
        <v>148.22730999999999</v>
      </c>
      <c r="AJ769" s="10" t="s">
        <v>58</v>
      </c>
      <c r="AK769" s="44">
        <v>1972</v>
      </c>
      <c r="AL769" s="44"/>
      <c r="AM769" s="44" t="s">
        <v>115</v>
      </c>
      <c r="AN769" s="44" t="s">
        <v>1374</v>
      </c>
      <c r="AO769" s="25" t="s">
        <v>1375</v>
      </c>
    </row>
    <row r="770" spans="1:42" ht="13">
      <c r="A770" s="8" t="s">
        <v>1511</v>
      </c>
      <c r="B770" s="44" t="s">
        <v>1512</v>
      </c>
      <c r="C770" s="44" t="s">
        <v>1513</v>
      </c>
      <c r="D770" s="25" t="s">
        <v>1514</v>
      </c>
      <c r="E770" s="36"/>
      <c r="F770" s="36" t="s">
        <v>65</v>
      </c>
      <c r="G770" s="10" t="s">
        <v>105</v>
      </c>
      <c r="H770" s="8" t="s">
        <v>85</v>
      </c>
      <c r="J770" s="36" t="s">
        <v>1212</v>
      </c>
      <c r="K770" t="s">
        <v>357</v>
      </c>
      <c r="L770" s="12" t="s">
        <v>70</v>
      </c>
      <c r="M770" s="13">
        <v>1.8</v>
      </c>
      <c r="O770" s="12" t="s">
        <v>50</v>
      </c>
      <c r="P770" s="21">
        <v>36.61</v>
      </c>
      <c r="R770" s="13">
        <f>P770/M770</f>
        <v>20.338888888888889</v>
      </c>
      <c r="S770" s="36" t="s">
        <v>51</v>
      </c>
      <c r="T770" s="36" t="s">
        <v>52</v>
      </c>
      <c r="U770" s="27">
        <v>7.6</v>
      </c>
      <c r="V770" s="44">
        <v>50</v>
      </c>
      <c r="W770" s="12" t="s">
        <v>72</v>
      </c>
      <c r="X770" s="44" t="s">
        <v>177</v>
      </c>
      <c r="Y770" s="44" t="s">
        <v>54</v>
      </c>
      <c r="Z770" s="36"/>
      <c r="AA770" t="s">
        <v>1238</v>
      </c>
      <c r="AB770" s="36" t="s">
        <v>1515</v>
      </c>
      <c r="AD770" t="s">
        <v>460</v>
      </c>
      <c r="AE770" s="44" t="s">
        <v>461</v>
      </c>
      <c r="AF770" s="44" t="s">
        <v>172</v>
      </c>
      <c r="AG770" s="15" t="s">
        <v>180</v>
      </c>
      <c r="AH770" s="44">
        <v>19.862221999999999</v>
      </c>
      <c r="AI770" s="44">
        <v>79.139166000000003</v>
      </c>
      <c r="AJ770" s="44" t="s">
        <v>58</v>
      </c>
      <c r="AK770" s="44" t="s">
        <v>114</v>
      </c>
      <c r="AL770" s="44">
        <v>7</v>
      </c>
      <c r="AM770" s="44"/>
      <c r="AN770" s="44"/>
      <c r="AO770" s="44"/>
      <c r="AP770" s="82"/>
    </row>
    <row r="771" spans="1:42" ht="13">
      <c r="A771" s="8" t="s">
        <v>1511</v>
      </c>
      <c r="B771" s="44" t="s">
        <v>1512</v>
      </c>
      <c r="C771" s="44"/>
      <c r="D771" s="25" t="s">
        <v>1514</v>
      </c>
      <c r="E771" s="36"/>
      <c r="F771" s="12" t="s">
        <v>46</v>
      </c>
      <c r="J771" s="36" t="s">
        <v>1212</v>
      </c>
      <c r="K771" t="s">
        <v>357</v>
      </c>
      <c r="L771" s="12" t="s">
        <v>49</v>
      </c>
      <c r="M771" s="53">
        <v>6.3</v>
      </c>
      <c r="O771" s="12" t="s">
        <v>50</v>
      </c>
      <c r="P771" s="21">
        <v>36.61</v>
      </c>
      <c r="R771" s="13">
        <f>P771/M771</f>
        <v>5.8111111111111109</v>
      </c>
      <c r="S771" s="36" t="s">
        <v>51</v>
      </c>
      <c r="T771" s="36" t="s">
        <v>52</v>
      </c>
      <c r="U771" s="27">
        <v>7.8</v>
      </c>
      <c r="V771" s="44">
        <v>50</v>
      </c>
      <c r="W771" s="36" t="s">
        <v>72</v>
      </c>
      <c r="X771" s="44" t="s">
        <v>177</v>
      </c>
      <c r="Y771" s="10" t="s">
        <v>54</v>
      </c>
      <c r="Z771" s="36"/>
      <c r="AA771" t="s">
        <v>1238</v>
      </c>
      <c r="AB771" s="36" t="s">
        <v>1515</v>
      </c>
      <c r="AD771" t="s">
        <v>460</v>
      </c>
      <c r="AE771" s="44" t="s">
        <v>461</v>
      </c>
      <c r="AF771" s="44" t="s">
        <v>172</v>
      </c>
      <c r="AG771" s="15" t="s">
        <v>180</v>
      </c>
      <c r="AH771" s="44">
        <v>19.862221999999999</v>
      </c>
      <c r="AI771" s="44">
        <v>79.139166000000003</v>
      </c>
      <c r="AJ771" s="44" t="s">
        <v>58</v>
      </c>
      <c r="AK771" s="44">
        <v>2015</v>
      </c>
      <c r="AL771" s="44">
        <v>7</v>
      </c>
      <c r="AM771" s="44"/>
      <c r="AN771" s="44"/>
      <c r="AO771" s="44"/>
      <c r="AP771" s="82"/>
    </row>
    <row r="772" spans="1:42" ht="13">
      <c r="A772" s="8" t="s">
        <v>4471</v>
      </c>
      <c r="B772" s="15" t="s">
        <v>4472</v>
      </c>
      <c r="C772" s="9" t="s">
        <v>4473</v>
      </c>
      <c r="D772" s="25" t="s">
        <v>4474</v>
      </c>
      <c r="E772" s="12"/>
      <c r="F772" s="36" t="s">
        <v>46</v>
      </c>
      <c r="G772" s="36"/>
      <c r="I772" s="36"/>
      <c r="J772" t="s">
        <v>2164</v>
      </c>
      <c r="K772" t="s">
        <v>2164</v>
      </c>
      <c r="L772" s="12" t="s">
        <v>49</v>
      </c>
      <c r="M772" s="21">
        <v>6</v>
      </c>
      <c r="O772" s="12" t="s">
        <v>108</v>
      </c>
      <c r="P772" s="21">
        <v>900</v>
      </c>
      <c r="R772" s="21"/>
      <c r="S772" s="36" t="s">
        <v>51</v>
      </c>
      <c r="T772" s="12" t="s">
        <v>52</v>
      </c>
      <c r="U772" s="21">
        <v>87</v>
      </c>
      <c r="V772" s="44">
        <v>50</v>
      </c>
      <c r="W772" s="12" t="s">
        <v>72</v>
      </c>
      <c r="X772" s="44" t="s">
        <v>177</v>
      </c>
      <c r="Y772" s="10" t="s">
        <v>54</v>
      </c>
      <c r="Z772" s="21"/>
      <c r="AA772" t="s">
        <v>4475</v>
      </c>
      <c r="AB772" s="36" t="s">
        <v>4476</v>
      </c>
      <c r="AE772" s="24" t="s">
        <v>3201</v>
      </c>
      <c r="AF772" s="24" t="s">
        <v>161</v>
      </c>
      <c r="AG772" s="15" t="s">
        <v>92</v>
      </c>
      <c r="AH772" s="24">
        <v>55.85004</v>
      </c>
      <c r="AI772" s="44">
        <v>94.889259999999993</v>
      </c>
      <c r="AJ772" s="10" t="s">
        <v>58</v>
      </c>
      <c r="AK772" s="44">
        <v>1983</v>
      </c>
      <c r="AL772" s="9"/>
      <c r="AM772" s="9"/>
      <c r="AN772" s="9"/>
      <c r="AO772" s="44"/>
      <c r="AP772" s="32"/>
    </row>
    <row r="773" spans="1:42" ht="13">
      <c r="A773" s="8" t="s">
        <v>1003</v>
      </c>
      <c r="B773" s="44" t="s">
        <v>1004</v>
      </c>
      <c r="C773" s="44" t="s">
        <v>1005</v>
      </c>
      <c r="D773" s="25" t="s">
        <v>1006</v>
      </c>
      <c r="E773" s="36"/>
      <c r="F773" s="36" t="s">
        <v>1007</v>
      </c>
      <c r="G773" s="44" t="s">
        <v>84</v>
      </c>
      <c r="H773" s="82" t="s">
        <v>85</v>
      </c>
      <c r="J773" t="s">
        <v>1008</v>
      </c>
      <c r="K773" t="s">
        <v>1008</v>
      </c>
      <c r="L773" s="12" t="s">
        <v>70</v>
      </c>
      <c r="M773" s="13">
        <v>1.2</v>
      </c>
      <c r="P773" s="21"/>
      <c r="R773" s="21"/>
      <c r="S773" s="36" t="s">
        <v>51</v>
      </c>
      <c r="T773" s="36" t="s">
        <v>52</v>
      </c>
      <c r="U773" s="27"/>
      <c r="V773" s="44">
        <v>50</v>
      </c>
      <c r="W773" s="36" t="s">
        <v>72</v>
      </c>
      <c r="X773" s="36" t="s">
        <v>73</v>
      </c>
      <c r="Y773" s="12"/>
      <c r="Z773" s="36"/>
      <c r="AA773" t="s">
        <v>1009</v>
      </c>
      <c r="AB773" s="36"/>
      <c r="AD773" t="s">
        <v>1010</v>
      </c>
      <c r="AE773" s="44" t="s">
        <v>243</v>
      </c>
      <c r="AF773" s="44" t="s">
        <v>161</v>
      </c>
      <c r="AG773" s="15" t="s">
        <v>92</v>
      </c>
      <c r="AH773" s="44">
        <v>54.411008699999996</v>
      </c>
      <c r="AI773" s="44">
        <v>86.256861299999997</v>
      </c>
      <c r="AJ773" s="36" t="s">
        <v>79</v>
      </c>
      <c r="AK773" s="44">
        <v>2019</v>
      </c>
      <c r="AL773" s="44"/>
      <c r="AM773" s="44"/>
      <c r="AN773" s="44"/>
      <c r="AO773" s="44"/>
      <c r="AP773" s="32"/>
    </row>
    <row r="774" spans="1:42" ht="13">
      <c r="A774" s="8" t="s">
        <v>2500</v>
      </c>
      <c r="B774" s="44" t="s">
        <v>2501</v>
      </c>
      <c r="C774" s="44" t="s">
        <v>2502</v>
      </c>
      <c r="D774" s="25" t="s">
        <v>2503</v>
      </c>
      <c r="E774" s="36"/>
      <c r="F774" s="36" t="s">
        <v>65</v>
      </c>
      <c r="G774" s="44" t="s">
        <v>84</v>
      </c>
      <c r="H774" s="82" t="s">
        <v>85</v>
      </c>
      <c r="J774" s="36" t="s">
        <v>1041</v>
      </c>
      <c r="K774" t="s">
        <v>1662</v>
      </c>
      <c r="L774" s="12" t="s">
        <v>70</v>
      </c>
      <c r="M774" s="21">
        <v>3</v>
      </c>
      <c r="O774" s="12" t="s">
        <v>50</v>
      </c>
      <c r="P774" s="21">
        <v>628.9</v>
      </c>
      <c r="R774" s="13">
        <f>P774/M774</f>
        <v>209.63333333333333</v>
      </c>
      <c r="S774" s="36" t="s">
        <v>51</v>
      </c>
      <c r="T774" s="36" t="s">
        <v>52</v>
      </c>
      <c r="U774" s="27"/>
      <c r="V774" s="44">
        <v>50</v>
      </c>
      <c r="W774" s="36" t="s">
        <v>72</v>
      </c>
      <c r="X774" s="36" t="s">
        <v>73</v>
      </c>
      <c r="Y774" s="36"/>
      <c r="Z774" s="21"/>
      <c r="AA774" t="s">
        <v>2504</v>
      </c>
      <c r="AB774" s="36" t="s">
        <v>2505</v>
      </c>
      <c r="AD774" t="s">
        <v>2506</v>
      </c>
      <c r="AE774" s="44" t="s">
        <v>243</v>
      </c>
      <c r="AF774" s="44" t="s">
        <v>161</v>
      </c>
      <c r="AG774" s="15" t="s">
        <v>92</v>
      </c>
      <c r="AH774" s="44">
        <v>54.268734000000002</v>
      </c>
      <c r="AI774" s="44">
        <v>86.780077199999994</v>
      </c>
      <c r="AJ774" s="10" t="s">
        <v>58</v>
      </c>
      <c r="AK774" s="44" t="s">
        <v>114</v>
      </c>
      <c r="AL774" s="44"/>
      <c r="AM774" s="44"/>
      <c r="AN774" s="44"/>
      <c r="AO774" s="44"/>
      <c r="AP774" s="32"/>
    </row>
    <row r="775" spans="1:42" ht="13">
      <c r="A775" s="8" t="s">
        <v>2500</v>
      </c>
      <c r="B775" s="15" t="s">
        <v>2501</v>
      </c>
      <c r="C775" s="44" t="s">
        <v>2502</v>
      </c>
      <c r="D775" s="25" t="s">
        <v>2503</v>
      </c>
      <c r="E775" s="12"/>
      <c r="F775" s="12" t="s">
        <v>46</v>
      </c>
      <c r="G775" s="36"/>
      <c r="H775" s="82" t="s">
        <v>85</v>
      </c>
      <c r="I775" s="36"/>
      <c r="J775" s="12" t="s">
        <v>1041</v>
      </c>
      <c r="K775" t="s">
        <v>1662</v>
      </c>
      <c r="L775" s="12" t="s">
        <v>49</v>
      </c>
      <c r="M775" s="21">
        <v>7</v>
      </c>
      <c r="O775" s="36" t="s">
        <v>50</v>
      </c>
      <c r="P775" s="21">
        <v>628.9</v>
      </c>
      <c r="R775" s="13">
        <f>P775/M775</f>
        <v>89.842857142857142</v>
      </c>
      <c r="S775" s="36" t="s">
        <v>51</v>
      </c>
      <c r="T775" s="36" t="s">
        <v>52</v>
      </c>
      <c r="U775" s="39"/>
      <c r="V775" s="10">
        <v>50</v>
      </c>
      <c r="W775" s="12" t="s">
        <v>72</v>
      </c>
      <c r="X775" s="36" t="s">
        <v>73</v>
      </c>
      <c r="Y775" s="36"/>
      <c r="Z775" s="21"/>
      <c r="AA775" t="s">
        <v>2504</v>
      </c>
      <c r="AB775" s="36" t="s">
        <v>2505</v>
      </c>
      <c r="AD775" t="s">
        <v>2506</v>
      </c>
      <c r="AE775" s="9" t="s">
        <v>243</v>
      </c>
      <c r="AF775" s="24" t="s">
        <v>161</v>
      </c>
      <c r="AG775" s="15" t="s">
        <v>92</v>
      </c>
      <c r="AH775" s="24">
        <v>54.245752000000003</v>
      </c>
      <c r="AI775" s="24">
        <v>86.878686000000002</v>
      </c>
      <c r="AJ775" s="44" t="s">
        <v>58</v>
      </c>
      <c r="AK775" s="9">
        <v>2012</v>
      </c>
      <c r="AL775" s="9"/>
      <c r="AM775" s="10"/>
      <c r="AN775" s="15"/>
      <c r="AO775" s="9"/>
      <c r="AP775" s="32"/>
    </row>
    <row r="776" spans="1:42" ht="13">
      <c r="A776" s="8" t="s">
        <v>1422</v>
      </c>
      <c r="B776" s="15" t="s">
        <v>1423</v>
      </c>
      <c r="C776" s="9"/>
      <c r="D776" s="28" t="s">
        <v>1424</v>
      </c>
      <c r="F776" s="44" t="s">
        <v>46</v>
      </c>
      <c r="J776" t="s">
        <v>1425</v>
      </c>
      <c r="K776" t="s">
        <v>1383</v>
      </c>
      <c r="L776" s="44" t="s">
        <v>49</v>
      </c>
      <c r="M776" s="13">
        <v>1.8</v>
      </c>
      <c r="O776" s="21"/>
      <c r="S776" s="10" t="s">
        <v>71</v>
      </c>
      <c r="X776" s="12" t="s">
        <v>73</v>
      </c>
      <c r="Y776" s="44" t="s">
        <v>110</v>
      </c>
      <c r="AA776" t="s">
        <v>290</v>
      </c>
      <c r="AD776" t="s">
        <v>242</v>
      </c>
      <c r="AE776" t="s">
        <v>289</v>
      </c>
      <c r="AF776" t="s">
        <v>161</v>
      </c>
      <c r="AG776" s="15" t="s">
        <v>92</v>
      </c>
      <c r="AH776">
        <v>54.531790000000001</v>
      </c>
      <c r="AI776">
        <v>86.167471000000006</v>
      </c>
      <c r="AJ776" s="44" t="s">
        <v>58</v>
      </c>
    </row>
    <row r="777" spans="1:42" ht="13">
      <c r="A777" s="8" t="s">
        <v>2251</v>
      </c>
      <c r="B777" s="44" t="s">
        <v>2252</v>
      </c>
      <c r="C777" s="44"/>
      <c r="D777" s="28" t="s">
        <v>2253</v>
      </c>
      <c r="F777" s="44" t="s">
        <v>46</v>
      </c>
      <c r="J777" t="s">
        <v>433</v>
      </c>
      <c r="K777" t="s">
        <v>357</v>
      </c>
      <c r="L777" s="44" t="s">
        <v>49</v>
      </c>
      <c r="M777" s="13">
        <v>2.68</v>
      </c>
      <c r="O777" s="12" t="s">
        <v>50</v>
      </c>
      <c r="P777">
        <v>53.4</v>
      </c>
      <c r="R777" s="13">
        <f>P777/M777</f>
        <v>19.925373134328357</v>
      </c>
      <c r="S777" s="44" t="s">
        <v>51</v>
      </c>
      <c r="T777" s="44" t="s">
        <v>52</v>
      </c>
      <c r="X777" s="44" t="s">
        <v>177</v>
      </c>
      <c r="Y777" s="10" t="s">
        <v>54</v>
      </c>
      <c r="AA777" t="s">
        <v>434</v>
      </c>
      <c r="AE777" t="s">
        <v>386</v>
      </c>
      <c r="AF777" t="s">
        <v>172</v>
      </c>
      <c r="AG777" s="15" t="s">
        <v>180</v>
      </c>
      <c r="AH777">
        <v>23.782</v>
      </c>
      <c r="AI777">
        <v>86.222899999999996</v>
      </c>
      <c r="AJ777" s="44" t="s">
        <v>58</v>
      </c>
    </row>
    <row r="778" spans="1:42" ht="13">
      <c r="A778" s="8" t="s">
        <v>6504</v>
      </c>
      <c r="B778" s="15" t="s">
        <v>6505</v>
      </c>
      <c r="C778" s="44" t="s">
        <v>6506</v>
      </c>
      <c r="D778" s="66" t="s">
        <v>6507</v>
      </c>
      <c r="E778" s="12"/>
      <c r="F778" s="36" t="s">
        <v>65</v>
      </c>
      <c r="G778" s="44" t="s">
        <v>84</v>
      </c>
      <c r="H778" s="82" t="s">
        <v>67</v>
      </c>
      <c r="J778" s="36"/>
      <c r="K778" s="36" t="s">
        <v>6508</v>
      </c>
      <c r="L778" s="12" t="s">
        <v>70</v>
      </c>
      <c r="M778" s="21">
        <v>16</v>
      </c>
      <c r="O778" s="12" t="s">
        <v>50</v>
      </c>
      <c r="P778" s="21">
        <v>572</v>
      </c>
      <c r="R778" s="13">
        <f>P778/M778</f>
        <v>35.75</v>
      </c>
      <c r="S778" s="12" t="s">
        <v>51</v>
      </c>
      <c r="T778" s="12" t="s">
        <v>52</v>
      </c>
      <c r="U778" s="27"/>
      <c r="V778" s="10">
        <v>50</v>
      </c>
      <c r="W778" s="12" t="s">
        <v>72</v>
      </c>
      <c r="X778" s="36" t="s">
        <v>73</v>
      </c>
      <c r="Y778" s="10" t="s">
        <v>54</v>
      </c>
      <c r="AA778" t="s">
        <v>264</v>
      </c>
      <c r="AB778" t="s">
        <v>6509</v>
      </c>
      <c r="AD778" t="s">
        <v>264</v>
      </c>
      <c r="AE778" s="9" t="s">
        <v>265</v>
      </c>
      <c r="AF778" s="44" t="s">
        <v>259</v>
      </c>
      <c r="AG778" s="15" t="s">
        <v>180</v>
      </c>
      <c r="AH778" s="9">
        <v>25.9468733</v>
      </c>
      <c r="AI778" s="9">
        <v>89.553240500000001</v>
      </c>
      <c r="AJ778" s="82" t="s">
        <v>79</v>
      </c>
      <c r="AK778" s="9" t="s">
        <v>114</v>
      </c>
      <c r="AL778" s="65">
        <v>36</v>
      </c>
      <c r="AM778" s="36" t="s">
        <v>499</v>
      </c>
      <c r="AN778" s="9" t="s">
        <v>6510</v>
      </c>
      <c r="AO778" s="25" t="s">
        <v>6511</v>
      </c>
    </row>
    <row r="779" spans="1:42" ht="13">
      <c r="A779" s="8" t="s">
        <v>1075</v>
      </c>
      <c r="B779" s="15" t="s">
        <v>1076</v>
      </c>
      <c r="C779" s="44"/>
      <c r="D779" s="28" t="s">
        <v>1077</v>
      </c>
      <c r="F779" s="44" t="s">
        <v>46</v>
      </c>
      <c r="J779" t="s">
        <v>1078</v>
      </c>
      <c r="K779" t="s">
        <v>1079</v>
      </c>
      <c r="L779" s="44" t="s">
        <v>49</v>
      </c>
      <c r="M779" s="13">
        <v>1.35</v>
      </c>
      <c r="O779" s="12" t="s">
        <v>50</v>
      </c>
      <c r="P779">
        <v>51</v>
      </c>
      <c r="R779" s="13">
        <f>P779/M779</f>
        <v>37.777777777777779</v>
      </c>
      <c r="S779" s="36" t="s">
        <v>51</v>
      </c>
      <c r="T779" s="44" t="s">
        <v>52</v>
      </c>
      <c r="X779" s="44" t="s">
        <v>177</v>
      </c>
      <c r="Y779" s="10" t="s">
        <v>54</v>
      </c>
      <c r="AA779" t="s">
        <v>1080</v>
      </c>
      <c r="AC779" t="s">
        <v>1081</v>
      </c>
      <c r="AD779" t="s">
        <v>1082</v>
      </c>
      <c r="AE779" t="s">
        <v>304</v>
      </c>
      <c r="AF779" t="s">
        <v>182</v>
      </c>
      <c r="AG779" s="15" t="s">
        <v>191</v>
      </c>
      <c r="AH779">
        <v>0.78868099999999997</v>
      </c>
      <c r="AI779">
        <v>117.678449</v>
      </c>
      <c r="AJ779" s="44" t="s">
        <v>58</v>
      </c>
      <c r="AK779">
        <v>1997</v>
      </c>
    </row>
    <row r="780" spans="1:42" ht="13">
      <c r="A780" s="8" t="s">
        <v>6692</v>
      </c>
      <c r="B780" s="65" t="s">
        <v>6693</v>
      </c>
      <c r="C780" t="s">
        <v>6694</v>
      </c>
      <c r="D780" s="63" t="s">
        <v>6695</v>
      </c>
      <c r="E780" s="65" t="s">
        <v>6696</v>
      </c>
      <c r="F780" s="36" t="s">
        <v>46</v>
      </c>
      <c r="G780" s="21"/>
      <c r="J780" s="65" t="s">
        <v>6697</v>
      </c>
      <c r="K780" s="65" t="s">
        <v>6467</v>
      </c>
      <c r="L780" s="12" t="s">
        <v>70</v>
      </c>
      <c r="M780" s="21">
        <v>20</v>
      </c>
      <c r="O780" s="12" t="s">
        <v>50</v>
      </c>
      <c r="P780" s="21">
        <v>1458.52</v>
      </c>
      <c r="R780" s="13">
        <f>P780/M780</f>
        <v>72.926000000000002</v>
      </c>
      <c r="S780" s="36" t="s">
        <v>51</v>
      </c>
      <c r="T780" s="36" t="s">
        <v>52</v>
      </c>
      <c r="U780" s="27">
        <v>48.409799999999997</v>
      </c>
      <c r="V780" s="44">
        <v>50</v>
      </c>
      <c r="W780" s="36" t="s">
        <v>72</v>
      </c>
      <c r="X780" s="44" t="s">
        <v>177</v>
      </c>
      <c r="Y780" s="44" t="s">
        <v>54</v>
      </c>
      <c r="AB780" t="s">
        <v>6698</v>
      </c>
      <c r="AC780" t="s">
        <v>5939</v>
      </c>
      <c r="AD780" t="s">
        <v>692</v>
      </c>
      <c r="AE780" t="s">
        <v>77</v>
      </c>
      <c r="AF780" t="s">
        <v>60</v>
      </c>
      <c r="AG780" s="15" t="s">
        <v>78</v>
      </c>
      <c r="AH780">
        <v>39.550649</v>
      </c>
      <c r="AI780">
        <v>112.44233699999999</v>
      </c>
      <c r="AJ780" s="10" t="s">
        <v>58</v>
      </c>
      <c r="AK780">
        <v>2016</v>
      </c>
      <c r="AL780" s="21">
        <v>75</v>
      </c>
    </row>
    <row r="781" spans="1:42" ht="13">
      <c r="A781" s="8" t="s">
        <v>130</v>
      </c>
      <c r="B781" s="15" t="s">
        <v>131</v>
      </c>
      <c r="C781" s="9"/>
      <c r="D781" s="28" t="s">
        <v>132</v>
      </c>
      <c r="F781" s="44" t="s">
        <v>46</v>
      </c>
      <c r="J781" t="s">
        <v>133</v>
      </c>
      <c r="K781" t="s">
        <v>134</v>
      </c>
      <c r="L781" s="44" t="s">
        <v>49</v>
      </c>
      <c r="M781" s="11">
        <f>N781*0.907185</f>
        <v>0.90718500000000002</v>
      </c>
      <c r="N781">
        <v>1</v>
      </c>
      <c r="O781" s="21"/>
      <c r="S781" s="44" t="s">
        <v>71</v>
      </c>
      <c r="X781" s="12" t="s">
        <v>73</v>
      </c>
      <c r="Z781">
        <v>360</v>
      </c>
      <c r="AA781" t="s">
        <v>122</v>
      </c>
      <c r="AE781" t="s">
        <v>124</v>
      </c>
      <c r="AF781" t="s">
        <v>94</v>
      </c>
      <c r="AG781" s="15" t="s">
        <v>101</v>
      </c>
      <c r="AH781">
        <v>37.558405999999998</v>
      </c>
      <c r="AI781">
        <v>-81.511252999999996</v>
      </c>
      <c r="AJ781" s="44" t="s">
        <v>58</v>
      </c>
    </row>
    <row r="782" spans="1:42" ht="13">
      <c r="A782" s="8" t="s">
        <v>3472</v>
      </c>
      <c r="B782" s="15" t="s">
        <v>3473</v>
      </c>
      <c r="C782" s="9" t="s">
        <v>3474</v>
      </c>
      <c r="D782" s="28" t="s">
        <v>3475</v>
      </c>
      <c r="F782" s="44" t="s">
        <v>46</v>
      </c>
      <c r="J782" t="s">
        <v>438</v>
      </c>
      <c r="K782" t="s">
        <v>357</v>
      </c>
      <c r="L782" s="44" t="s">
        <v>49</v>
      </c>
      <c r="M782" s="11">
        <v>4.32</v>
      </c>
      <c r="O782" s="21"/>
      <c r="P782" s="21"/>
      <c r="R782" s="21"/>
      <c r="S782" s="12" t="s">
        <v>51</v>
      </c>
      <c r="T782" s="44" t="s">
        <v>52</v>
      </c>
      <c r="U782" s="27">
        <v>2.72</v>
      </c>
      <c r="V782">
        <v>50</v>
      </c>
      <c r="W782" t="s">
        <v>72</v>
      </c>
      <c r="X782" s="12" t="s">
        <v>53</v>
      </c>
      <c r="Y782" s="10" t="s">
        <v>54</v>
      </c>
      <c r="AA782" t="s">
        <v>383</v>
      </c>
      <c r="AD782" t="s">
        <v>3476</v>
      </c>
      <c r="AE782" t="s">
        <v>386</v>
      </c>
      <c r="AF782" t="s">
        <v>172</v>
      </c>
      <c r="AG782" s="15" t="s">
        <v>180</v>
      </c>
      <c r="AH782">
        <v>23.724267999999999</v>
      </c>
      <c r="AI782">
        <v>85.037525000000002</v>
      </c>
      <c r="AJ782" s="10" t="s">
        <v>58</v>
      </c>
    </row>
    <row r="783" spans="1:42" ht="13">
      <c r="A783" s="8" t="s">
        <v>794</v>
      </c>
      <c r="B783" s="44" t="s">
        <v>795</v>
      </c>
      <c r="C783" s="44"/>
      <c r="D783" s="28" t="s">
        <v>796</v>
      </c>
      <c r="F783" s="44" t="s">
        <v>46</v>
      </c>
      <c r="J783" t="s">
        <v>797</v>
      </c>
      <c r="K783" t="s">
        <v>798</v>
      </c>
      <c r="L783" s="44" t="s">
        <v>49</v>
      </c>
      <c r="M783" s="11">
        <v>1.2</v>
      </c>
      <c r="O783" s="36" t="s">
        <v>50</v>
      </c>
      <c r="P783">
        <v>84.2</v>
      </c>
      <c r="R783" s="13">
        <f>P783/M783</f>
        <v>70.166666666666671</v>
      </c>
      <c r="S783" s="36" t="s">
        <v>51</v>
      </c>
      <c r="T783" s="44" t="s">
        <v>52</v>
      </c>
      <c r="X783" s="44" t="s">
        <v>177</v>
      </c>
      <c r="Y783" s="10" t="s">
        <v>54</v>
      </c>
      <c r="AA783" t="s">
        <v>799</v>
      </c>
      <c r="AD783" t="s">
        <v>509</v>
      </c>
      <c r="AE783" t="s">
        <v>304</v>
      </c>
      <c r="AF783" t="s">
        <v>503</v>
      </c>
      <c r="AG783" s="15" t="s">
        <v>191</v>
      </c>
      <c r="AH783">
        <v>-0.86594400000000005</v>
      </c>
      <c r="AI783">
        <v>117.15056</v>
      </c>
      <c r="AJ783" s="10" t="s">
        <v>58</v>
      </c>
      <c r="AK783">
        <v>2009</v>
      </c>
    </row>
    <row r="784" spans="1:42" ht="13">
      <c r="A784" s="8" t="s">
        <v>3377</v>
      </c>
      <c r="B784" s="15" t="s">
        <v>3378</v>
      </c>
      <c r="C784" s="9" t="s">
        <v>3379</v>
      </c>
      <c r="D784" s="28" t="s">
        <v>3380</v>
      </c>
      <c r="F784" s="44" t="s">
        <v>46</v>
      </c>
      <c r="J784" t="s">
        <v>3381</v>
      </c>
      <c r="K784" t="s">
        <v>3382</v>
      </c>
      <c r="L784" s="44" t="s">
        <v>49</v>
      </c>
      <c r="M784" s="11">
        <v>4.07</v>
      </c>
      <c r="O784" s="36" t="s">
        <v>50</v>
      </c>
      <c r="P784">
        <v>61</v>
      </c>
      <c r="R784" s="13">
        <f>P784/M784</f>
        <v>14.987714987714986</v>
      </c>
      <c r="S784" s="44" t="s">
        <v>51</v>
      </c>
      <c r="T784" s="44" t="s">
        <v>52</v>
      </c>
      <c r="X784" s="36" t="s">
        <v>73</v>
      </c>
      <c r="Y784" s="10" t="s">
        <v>110</v>
      </c>
      <c r="AA784" t="s">
        <v>3383</v>
      </c>
      <c r="AB784" t="s">
        <v>1761</v>
      </c>
      <c r="AE784" t="s">
        <v>257</v>
      </c>
      <c r="AF784" t="s">
        <v>146</v>
      </c>
      <c r="AG784" s="15" t="s">
        <v>157</v>
      </c>
      <c r="AH784">
        <v>-22.041215999999999</v>
      </c>
      <c r="AI784">
        <v>148.23438100000001</v>
      </c>
      <c r="AJ784" s="10" t="s">
        <v>58</v>
      </c>
    </row>
    <row r="785" spans="1:42" ht="13">
      <c r="A785" s="8" t="s">
        <v>2854</v>
      </c>
      <c r="B785" s="44" t="s">
        <v>2855</v>
      </c>
      <c r="C785" s="44"/>
      <c r="D785" s="28" t="s">
        <v>2856</v>
      </c>
      <c r="F785" s="44" t="s">
        <v>46</v>
      </c>
      <c r="K785" t="s">
        <v>2857</v>
      </c>
      <c r="L785" s="44" t="s">
        <v>49</v>
      </c>
      <c r="M785" s="11">
        <v>3.49</v>
      </c>
      <c r="O785" s="12" t="s">
        <v>50</v>
      </c>
      <c r="P785">
        <v>79.5</v>
      </c>
      <c r="R785" s="13">
        <f>P785/M785</f>
        <v>22.779369627507162</v>
      </c>
      <c r="S785" s="10" t="s">
        <v>71</v>
      </c>
      <c r="X785" s="36" t="s">
        <v>73</v>
      </c>
      <c r="Y785" s="10" t="s">
        <v>110</v>
      </c>
      <c r="AF785" t="s">
        <v>397</v>
      </c>
      <c r="AG785" s="15" t="s">
        <v>57</v>
      </c>
      <c r="AH785">
        <v>48.282079000000003</v>
      </c>
      <c r="AI785">
        <v>37.184716000000002</v>
      </c>
      <c r="AJ785" s="44" t="s">
        <v>58</v>
      </c>
    </row>
    <row r="786" spans="1:42" ht="16.5" customHeight="1">
      <c r="A786" s="8" t="s">
        <v>1380</v>
      </c>
      <c r="B786" s="44" t="s">
        <v>1381</v>
      </c>
      <c r="C786" s="9"/>
      <c r="D786" s="28" t="s">
        <v>1382</v>
      </c>
      <c r="F786" s="44" t="s">
        <v>46</v>
      </c>
      <c r="K786" t="s">
        <v>1383</v>
      </c>
      <c r="L786" s="44" t="s">
        <v>49</v>
      </c>
      <c r="M786" s="11">
        <v>1.7</v>
      </c>
      <c r="O786" s="21"/>
      <c r="S786" s="36" t="s">
        <v>51</v>
      </c>
      <c r="T786" s="44" t="s">
        <v>52</v>
      </c>
      <c r="X786" s="12" t="s">
        <v>73</v>
      </c>
      <c r="Y786" s="10" t="s">
        <v>110</v>
      </c>
      <c r="AA786" t="s">
        <v>1384</v>
      </c>
      <c r="AE786" t="s">
        <v>289</v>
      </c>
      <c r="AF786" t="s">
        <v>161</v>
      </c>
      <c r="AG786" s="15" t="s">
        <v>92</v>
      </c>
      <c r="AH786">
        <v>53.784142000000003</v>
      </c>
      <c r="AI786">
        <v>88.082391000000001</v>
      </c>
      <c r="AJ786" s="44" t="s">
        <v>58</v>
      </c>
    </row>
    <row r="787" spans="1:42" ht="13">
      <c r="A787" s="8" t="s">
        <v>2814</v>
      </c>
      <c r="B787" s="44" t="s">
        <v>2815</v>
      </c>
      <c r="C787" s="9"/>
      <c r="D787" s="28" t="s">
        <v>2816</v>
      </c>
      <c r="F787" s="44" t="s">
        <v>46</v>
      </c>
      <c r="K787" t="s">
        <v>1343</v>
      </c>
      <c r="L787" s="44" t="s">
        <v>49</v>
      </c>
      <c r="M787" s="11">
        <v>3.3</v>
      </c>
      <c r="O787" s="21"/>
      <c r="S787" s="36" t="s">
        <v>51</v>
      </c>
      <c r="T787" s="44" t="s">
        <v>52</v>
      </c>
      <c r="X787" s="36" t="s">
        <v>53</v>
      </c>
      <c r="Y787" s="10" t="s">
        <v>54</v>
      </c>
      <c r="Z787">
        <v>167</v>
      </c>
      <c r="AB787" t="s">
        <v>2817</v>
      </c>
      <c r="AE787" t="s">
        <v>2818</v>
      </c>
      <c r="AF787" t="s">
        <v>326</v>
      </c>
      <c r="AG787" s="15" t="s">
        <v>101</v>
      </c>
      <c r="AH787">
        <v>49.212711300000002</v>
      </c>
      <c r="AI787">
        <v>-105.4714202</v>
      </c>
      <c r="AJ787" s="44" t="s">
        <v>58</v>
      </c>
      <c r="AK787">
        <v>1978</v>
      </c>
      <c r="AL787" s="65">
        <v>9</v>
      </c>
    </row>
    <row r="788" spans="1:42" ht="13">
      <c r="A788" s="8" t="s">
        <v>135</v>
      </c>
      <c r="B788" s="15" t="s">
        <v>136</v>
      </c>
      <c r="C788" s="15"/>
      <c r="D788" s="28" t="s">
        <v>137</v>
      </c>
      <c r="F788" s="44" t="s">
        <v>46</v>
      </c>
      <c r="J788" t="s">
        <v>138</v>
      </c>
      <c r="K788" t="s">
        <v>139</v>
      </c>
      <c r="L788" s="44" t="s">
        <v>49</v>
      </c>
      <c r="M788" s="21">
        <f>N788*0.907185</f>
        <v>0.99790350000000005</v>
      </c>
      <c r="N788">
        <v>1.1000000000000001</v>
      </c>
      <c r="O788" s="21"/>
      <c r="S788" s="44" t="s">
        <v>71</v>
      </c>
      <c r="X788" s="36" t="s">
        <v>73</v>
      </c>
      <c r="Z788">
        <v>37</v>
      </c>
      <c r="AA788" t="s">
        <v>122</v>
      </c>
      <c r="AE788" t="s">
        <v>124</v>
      </c>
      <c r="AF788" t="s">
        <v>94</v>
      </c>
      <c r="AG788" s="15" t="s">
        <v>101</v>
      </c>
      <c r="AH788">
        <v>38.083438000000001</v>
      </c>
      <c r="AI788">
        <v>-81.332258999999993</v>
      </c>
      <c r="AJ788" s="44" t="s">
        <v>58</v>
      </c>
    </row>
    <row r="789" spans="1:42" ht="13">
      <c r="A789" s="8" t="s">
        <v>3011</v>
      </c>
      <c r="B789" s="15" t="s">
        <v>3012</v>
      </c>
      <c r="C789" s="9"/>
      <c r="D789" s="28" t="s">
        <v>3013</v>
      </c>
      <c r="F789" s="44" t="s">
        <v>46</v>
      </c>
      <c r="J789" t="s">
        <v>3014</v>
      </c>
      <c r="K789" s="36" t="s">
        <v>3015</v>
      </c>
      <c r="L789" s="44" t="s">
        <v>49</v>
      </c>
      <c r="M789" s="13">
        <f>N789*0.907185</f>
        <v>3.6287400000000001</v>
      </c>
      <c r="N789">
        <v>4</v>
      </c>
      <c r="O789" s="21"/>
      <c r="S789" s="44" t="s">
        <v>71</v>
      </c>
      <c r="X789" s="36" t="s">
        <v>73</v>
      </c>
      <c r="Z789">
        <v>20</v>
      </c>
      <c r="AA789" t="s">
        <v>99</v>
      </c>
      <c r="AB789" t="s">
        <v>3016</v>
      </c>
      <c r="AE789" t="s">
        <v>100</v>
      </c>
      <c r="AF789" t="s">
        <v>94</v>
      </c>
      <c r="AG789" s="15" t="s">
        <v>101</v>
      </c>
      <c r="AH789">
        <v>38.07</v>
      </c>
      <c r="AI789">
        <v>-89.59</v>
      </c>
      <c r="AJ789" s="44" t="s">
        <v>58</v>
      </c>
    </row>
    <row r="790" spans="1:42" ht="13">
      <c r="A790" s="8" t="s">
        <v>4123</v>
      </c>
      <c r="B790" s="59" t="s">
        <v>4124</v>
      </c>
      <c r="C790" s="44"/>
      <c r="D790" s="43" t="s">
        <v>2418</v>
      </c>
      <c r="E790" s="36"/>
      <c r="F790" s="36" t="s">
        <v>46</v>
      </c>
      <c r="J790" s="54" t="s">
        <v>1219</v>
      </c>
      <c r="K790" t="s">
        <v>357</v>
      </c>
      <c r="L790" s="12" t="s">
        <v>49</v>
      </c>
      <c r="M790" s="65">
        <v>5.0199999999999996</v>
      </c>
      <c r="O790" s="12" t="s">
        <v>50</v>
      </c>
      <c r="P790" s="65">
        <v>16.66</v>
      </c>
      <c r="R790" s="13">
        <f t="shared" ref="R790:R798" si="40">P790/M790</f>
        <v>3.3187250996015938</v>
      </c>
      <c r="S790" s="36" t="s">
        <v>51</v>
      </c>
      <c r="T790" s="36" t="s">
        <v>52</v>
      </c>
      <c r="U790" s="31">
        <v>6.68</v>
      </c>
      <c r="V790" s="44">
        <v>50</v>
      </c>
      <c r="W790" s="36" t="s">
        <v>72</v>
      </c>
      <c r="X790" s="44" t="s">
        <v>177</v>
      </c>
      <c r="Y790" s="44" t="s">
        <v>54</v>
      </c>
      <c r="Z790" s="36"/>
      <c r="AB790" s="36"/>
      <c r="AD790" s="36" t="s">
        <v>1519</v>
      </c>
      <c r="AE790" s="36" t="s">
        <v>455</v>
      </c>
      <c r="AF790" s="44" t="s">
        <v>172</v>
      </c>
      <c r="AG790" s="15" t="s">
        <v>180</v>
      </c>
      <c r="AH790">
        <v>17.9406</v>
      </c>
      <c r="AI790">
        <v>80.772000000000006</v>
      </c>
      <c r="AJ790" s="10" t="s">
        <v>58</v>
      </c>
      <c r="AK790" s="44">
        <v>2008</v>
      </c>
      <c r="AL790" s="44"/>
      <c r="AM790" s="44"/>
      <c r="AN790" s="44"/>
      <c r="AO790" s="44"/>
      <c r="AP790" s="82"/>
    </row>
    <row r="791" spans="1:42" ht="13">
      <c r="A791" s="8" t="s">
        <v>2416</v>
      </c>
      <c r="B791" s="15" t="s">
        <v>2417</v>
      </c>
      <c r="C791" s="9"/>
      <c r="D791" s="28" t="s">
        <v>2418</v>
      </c>
      <c r="F791" s="44" t="s">
        <v>46</v>
      </c>
      <c r="J791" t="s">
        <v>453</v>
      </c>
      <c r="K791" t="s">
        <v>357</v>
      </c>
      <c r="L791" s="44" t="s">
        <v>49</v>
      </c>
      <c r="M791" s="21">
        <v>2.98</v>
      </c>
      <c r="O791" s="12" t="s">
        <v>50</v>
      </c>
      <c r="P791">
        <v>16.66</v>
      </c>
      <c r="R791" s="13">
        <f t="shared" si="40"/>
        <v>5.5906040268456376</v>
      </c>
      <c r="S791" s="36" t="s">
        <v>51</v>
      </c>
      <c r="T791" s="44" t="s">
        <v>52</v>
      </c>
      <c r="X791" s="44" t="s">
        <v>177</v>
      </c>
      <c r="Y791" s="10" t="s">
        <v>54</v>
      </c>
      <c r="AA791" t="s">
        <v>1519</v>
      </c>
      <c r="AE791" t="s">
        <v>455</v>
      </c>
      <c r="AF791" t="s">
        <v>172</v>
      </c>
      <c r="AG791" s="15" t="s">
        <v>180</v>
      </c>
      <c r="AH791">
        <v>17.9391</v>
      </c>
      <c r="AI791">
        <v>80.778400000000005</v>
      </c>
      <c r="AJ791" s="36" t="s">
        <v>79</v>
      </c>
    </row>
    <row r="792" spans="1:42" ht="13">
      <c r="A792" s="8" t="s">
        <v>215</v>
      </c>
      <c r="B792" s="44" t="s">
        <v>216</v>
      </c>
      <c r="C792" s="44" t="s">
        <v>217</v>
      </c>
      <c r="D792" s="28" t="s">
        <v>218</v>
      </c>
      <c r="F792" s="44" t="s">
        <v>46</v>
      </c>
      <c r="J792" t="s">
        <v>220</v>
      </c>
      <c r="K792" t="s">
        <v>212</v>
      </c>
      <c r="L792" s="44" t="s">
        <v>49</v>
      </c>
      <c r="M792" s="65">
        <v>2</v>
      </c>
      <c r="O792" s="12" t="s">
        <v>50</v>
      </c>
      <c r="P792" s="36">
        <v>114</v>
      </c>
      <c r="R792" s="13">
        <f t="shared" si="40"/>
        <v>57</v>
      </c>
      <c r="S792" s="36" t="s">
        <v>51</v>
      </c>
      <c r="T792" s="44" t="s">
        <v>52</v>
      </c>
      <c r="X792" s="36" t="s">
        <v>88</v>
      </c>
      <c r="AF792" t="s">
        <v>161</v>
      </c>
      <c r="AG792" s="15" t="s">
        <v>92</v>
      </c>
      <c r="AH792" s="36">
        <v>51.103233199999998</v>
      </c>
      <c r="AI792" s="36">
        <v>132.96606929999999</v>
      </c>
      <c r="AJ792" s="44" t="s">
        <v>58</v>
      </c>
    </row>
    <row r="793" spans="1:42" ht="13">
      <c r="A793" s="8" t="s">
        <v>215</v>
      </c>
      <c r="B793" s="44" t="s">
        <v>216</v>
      </c>
      <c r="C793" s="44" t="s">
        <v>217</v>
      </c>
      <c r="D793" s="25" t="s">
        <v>218</v>
      </c>
      <c r="E793" s="36"/>
      <c r="F793" s="36" t="s">
        <v>65</v>
      </c>
      <c r="G793" s="44" t="s">
        <v>84</v>
      </c>
      <c r="H793" s="82" t="s">
        <v>67</v>
      </c>
      <c r="I793" s="44" t="s">
        <v>219</v>
      </c>
      <c r="J793" s="36" t="s">
        <v>220</v>
      </c>
      <c r="K793" t="s">
        <v>212</v>
      </c>
      <c r="L793" s="36" t="s">
        <v>70</v>
      </c>
      <c r="M793" s="21">
        <v>1</v>
      </c>
      <c r="O793" s="12" t="s">
        <v>50</v>
      </c>
      <c r="P793" s="21">
        <v>114</v>
      </c>
      <c r="R793" s="13">
        <f t="shared" si="40"/>
        <v>114</v>
      </c>
      <c r="S793" s="36" t="s">
        <v>51</v>
      </c>
      <c r="T793" s="36" t="s">
        <v>52</v>
      </c>
      <c r="U793" s="39"/>
      <c r="V793" s="44">
        <v>50</v>
      </c>
      <c r="W793" s="36" t="s">
        <v>72</v>
      </c>
      <c r="X793" s="44" t="s">
        <v>73</v>
      </c>
      <c r="Y793" s="36"/>
      <c r="Z793" s="36"/>
      <c r="AB793" s="36" t="s">
        <v>221</v>
      </c>
      <c r="AE793" s="44" t="s">
        <v>222</v>
      </c>
      <c r="AF793" s="44" t="s">
        <v>161</v>
      </c>
      <c r="AG793" s="15" t="s">
        <v>92</v>
      </c>
      <c r="AH793" s="44">
        <v>51.103233199999998</v>
      </c>
      <c r="AI793" s="44">
        <v>132.96606929999999</v>
      </c>
      <c r="AJ793" s="36" t="s">
        <v>79</v>
      </c>
      <c r="AK793" s="44">
        <v>2021</v>
      </c>
      <c r="AL793" s="44"/>
      <c r="AM793" s="44"/>
      <c r="AN793" s="44"/>
      <c r="AO793" s="44"/>
      <c r="AP793" s="32"/>
    </row>
    <row r="794" spans="1:42" ht="13">
      <c r="A794" s="8" t="s">
        <v>215</v>
      </c>
      <c r="B794" s="15" t="s">
        <v>216</v>
      </c>
      <c r="C794" s="9" t="s">
        <v>217</v>
      </c>
      <c r="D794" s="41" t="s">
        <v>218</v>
      </c>
      <c r="E794" s="12"/>
      <c r="F794" s="12" t="s">
        <v>65</v>
      </c>
      <c r="G794" s="10" t="s">
        <v>84</v>
      </c>
      <c r="H794" s="8" t="s">
        <v>85</v>
      </c>
      <c r="I794" s="44" t="s">
        <v>1313</v>
      </c>
      <c r="J794" s="12" t="s">
        <v>220</v>
      </c>
      <c r="K794" t="s">
        <v>212</v>
      </c>
      <c r="L794" s="12" t="s">
        <v>70</v>
      </c>
      <c r="M794" s="21">
        <v>3</v>
      </c>
      <c r="O794" s="12" t="s">
        <v>50</v>
      </c>
      <c r="P794" s="21">
        <v>114</v>
      </c>
      <c r="R794" s="13">
        <f t="shared" si="40"/>
        <v>38</v>
      </c>
      <c r="S794" s="36" t="s">
        <v>51</v>
      </c>
      <c r="T794" s="12" t="s">
        <v>52</v>
      </c>
      <c r="U794" s="39"/>
      <c r="V794" s="44">
        <v>50</v>
      </c>
      <c r="W794" s="36" t="s">
        <v>72</v>
      </c>
      <c r="X794" s="44" t="s">
        <v>73</v>
      </c>
      <c r="Y794" s="36"/>
      <c r="Z794" s="12"/>
      <c r="AB794" s="12" t="s">
        <v>221</v>
      </c>
      <c r="AE794" s="9" t="s">
        <v>222</v>
      </c>
      <c r="AF794" s="24" t="s">
        <v>161</v>
      </c>
      <c r="AG794" s="15" t="s">
        <v>92</v>
      </c>
      <c r="AH794" s="24">
        <v>51.103233199999998</v>
      </c>
      <c r="AI794" s="24">
        <v>132.96606929999999</v>
      </c>
      <c r="AJ794" s="12" t="s">
        <v>79</v>
      </c>
      <c r="AK794" s="24">
        <v>2024</v>
      </c>
      <c r="AL794" s="24"/>
      <c r="AM794" s="9"/>
      <c r="AN794" s="9"/>
      <c r="AO794" s="9"/>
      <c r="AP794" s="32"/>
    </row>
    <row r="795" spans="1:42" ht="13">
      <c r="A795" s="8" t="s">
        <v>3161</v>
      </c>
      <c r="B795" s="44" t="s">
        <v>3162</v>
      </c>
      <c r="C795" s="44" t="s">
        <v>1683</v>
      </c>
      <c r="D795" s="28" t="s">
        <v>3163</v>
      </c>
      <c r="F795" s="44" t="s">
        <v>46</v>
      </c>
      <c r="J795" t="s">
        <v>3164</v>
      </c>
      <c r="K795" t="s">
        <v>3165</v>
      </c>
      <c r="L795" s="44" t="s">
        <v>49</v>
      </c>
      <c r="M795" s="21">
        <v>4</v>
      </c>
      <c r="O795" s="12" t="s">
        <v>50</v>
      </c>
      <c r="P795">
        <v>152.1</v>
      </c>
      <c r="R795" s="13">
        <f t="shared" si="40"/>
        <v>38.024999999999999</v>
      </c>
      <c r="S795" s="36" t="s">
        <v>51</v>
      </c>
      <c r="T795" s="44" t="s">
        <v>52</v>
      </c>
      <c r="X795" s="44" t="s">
        <v>177</v>
      </c>
      <c r="Y795" s="10" t="s">
        <v>54</v>
      </c>
      <c r="AB795" t="s">
        <v>1683</v>
      </c>
      <c r="AD795" t="s">
        <v>3166</v>
      </c>
      <c r="AE795" t="s">
        <v>3167</v>
      </c>
      <c r="AF795" t="s">
        <v>146</v>
      </c>
      <c r="AG795" s="15" t="s">
        <v>157</v>
      </c>
      <c r="AH795">
        <v>-33.391728000000001</v>
      </c>
      <c r="AI795">
        <v>116.286509</v>
      </c>
      <c r="AJ795" s="10" t="s">
        <v>58</v>
      </c>
      <c r="AK795">
        <v>1996</v>
      </c>
      <c r="AL795" s="21">
        <v>30</v>
      </c>
    </row>
    <row r="796" spans="1:42" ht="13">
      <c r="A796" s="8" t="s">
        <v>5881</v>
      </c>
      <c r="B796" s="15" t="s">
        <v>5882</v>
      </c>
      <c r="C796" s="36" t="s">
        <v>5883</v>
      </c>
      <c r="D796" s="25" t="s">
        <v>5884</v>
      </c>
      <c r="E796" s="42" t="s">
        <v>5885</v>
      </c>
      <c r="F796" s="12" t="s">
        <v>46</v>
      </c>
      <c r="K796" s="44" t="s">
        <v>5886</v>
      </c>
      <c r="L796" s="12" t="s">
        <v>49</v>
      </c>
      <c r="M796" s="21">
        <v>10</v>
      </c>
      <c r="O796" s="12" t="s">
        <v>50</v>
      </c>
      <c r="P796" s="21">
        <v>561.20000000000005</v>
      </c>
      <c r="Q796" s="36"/>
      <c r="R796" s="13">
        <f t="shared" si="40"/>
        <v>56.120000000000005</v>
      </c>
      <c r="S796" s="12" t="s">
        <v>51</v>
      </c>
      <c r="T796" s="12" t="s">
        <v>52</v>
      </c>
      <c r="U796" s="21">
        <v>66</v>
      </c>
      <c r="V796" s="10">
        <v>50</v>
      </c>
      <c r="W796" s="12" t="s">
        <v>72</v>
      </c>
      <c r="X796" s="12" t="s">
        <v>73</v>
      </c>
      <c r="Y796" s="10" t="s">
        <v>54</v>
      </c>
      <c r="Z796" s="36"/>
      <c r="AA796" s="36" t="s">
        <v>5887</v>
      </c>
      <c r="AB796" s="12"/>
      <c r="AE796" s="24" t="s">
        <v>2111</v>
      </c>
      <c r="AF796" s="15" t="s">
        <v>2094</v>
      </c>
      <c r="AG796" s="15" t="s">
        <v>352</v>
      </c>
      <c r="AH796" s="24">
        <v>9.5752970000000008</v>
      </c>
      <c r="AI796" s="24">
        <v>-73.484914000000003</v>
      </c>
      <c r="AJ796" s="10" t="s">
        <v>58</v>
      </c>
      <c r="AK796" s="24">
        <v>1990</v>
      </c>
      <c r="AL796" s="24"/>
      <c r="AM796" s="9" t="s">
        <v>115</v>
      </c>
      <c r="AN796" s="36" t="s">
        <v>5888</v>
      </c>
      <c r="AO796" s="43" t="s">
        <v>5889</v>
      </c>
      <c r="AP796" s="12"/>
    </row>
    <row r="797" spans="1:42" ht="13">
      <c r="A797" s="8" t="s">
        <v>6480</v>
      </c>
      <c r="B797" s="82" t="s">
        <v>6481</v>
      </c>
      <c r="C797" s="36" t="s">
        <v>6482</v>
      </c>
      <c r="D797" s="25" t="s">
        <v>6483</v>
      </c>
      <c r="E797" s="73"/>
      <c r="F797" s="12" t="s">
        <v>46</v>
      </c>
      <c r="G797" s="44" t="s">
        <v>421</v>
      </c>
      <c r="I797" s="82"/>
      <c r="J797" s="82" t="s">
        <v>6484</v>
      </c>
      <c r="K797" s="82" t="s">
        <v>1115</v>
      </c>
      <c r="L797" s="44" t="s">
        <v>49</v>
      </c>
      <c r="M797" s="81">
        <v>15.6</v>
      </c>
      <c r="N797" s="82"/>
      <c r="O797" s="12" t="s">
        <v>50</v>
      </c>
      <c r="P797" s="77">
        <v>135</v>
      </c>
      <c r="Q797" s="82"/>
      <c r="R797" s="13">
        <f t="shared" si="40"/>
        <v>8.6538461538461533</v>
      </c>
      <c r="S797" s="10" t="s">
        <v>51</v>
      </c>
      <c r="T797" s="44" t="s">
        <v>52</v>
      </c>
      <c r="U797" s="27"/>
      <c r="V797" s="44">
        <v>50</v>
      </c>
      <c r="W797" s="36" t="s">
        <v>72</v>
      </c>
      <c r="X797" s="12" t="s">
        <v>73</v>
      </c>
      <c r="Y797" s="10" t="s">
        <v>255</v>
      </c>
      <c r="Z797" s="82"/>
      <c r="AA797" s="77"/>
      <c r="AB797" s="36" t="s">
        <v>6485</v>
      </c>
      <c r="AC797" s="82"/>
      <c r="AE797" s="82" t="s">
        <v>2111</v>
      </c>
      <c r="AF797" s="82" t="s">
        <v>2094</v>
      </c>
      <c r="AG797" s="15" t="s">
        <v>352</v>
      </c>
      <c r="AH797" s="77">
        <v>9.6438679999999994</v>
      </c>
      <c r="AI797" s="77">
        <v>-73.480045000000004</v>
      </c>
      <c r="AJ797" s="10" t="s">
        <v>58</v>
      </c>
      <c r="AK797" s="77">
        <v>2017</v>
      </c>
      <c r="AL797" s="44">
        <v>7</v>
      </c>
      <c r="AM797" s="44" t="s">
        <v>115</v>
      </c>
      <c r="AN797" s="44" t="s">
        <v>6486</v>
      </c>
      <c r="AO797" s="43" t="s">
        <v>6487</v>
      </c>
    </row>
    <row r="798" spans="1:42" ht="13">
      <c r="A798" s="8" t="s">
        <v>5397</v>
      </c>
      <c r="B798" s="44" t="s">
        <v>5398</v>
      </c>
      <c r="C798" s="9"/>
      <c r="D798" s="25" t="s">
        <v>5399</v>
      </c>
      <c r="E798" s="12"/>
      <c r="F798" s="36" t="s">
        <v>46</v>
      </c>
      <c r="G798" s="36"/>
      <c r="I798" s="36"/>
      <c r="J798" t="s">
        <v>5400</v>
      </c>
      <c r="K798" s="36" t="s">
        <v>5030</v>
      </c>
      <c r="L798" s="12" t="s">
        <v>49</v>
      </c>
      <c r="M798" s="21">
        <v>8</v>
      </c>
      <c r="O798" s="12" t="s">
        <v>50</v>
      </c>
      <c r="P798" s="36">
        <v>115</v>
      </c>
      <c r="R798" s="13">
        <f t="shared" si="40"/>
        <v>14.375</v>
      </c>
      <c r="S798" s="36" t="s">
        <v>51</v>
      </c>
      <c r="T798" s="12" t="s">
        <v>52</v>
      </c>
      <c r="U798" s="27"/>
      <c r="V798" s="77">
        <v>50</v>
      </c>
      <c r="W798" s="82" t="s">
        <v>72</v>
      </c>
      <c r="X798" s="12" t="s">
        <v>53</v>
      </c>
      <c r="Y798" s="10" t="s">
        <v>54</v>
      </c>
      <c r="Z798" s="36"/>
      <c r="AA798" s="36" t="s">
        <v>5401</v>
      </c>
      <c r="AB798" s="36" t="s">
        <v>5402</v>
      </c>
      <c r="AE798" s="24" t="s">
        <v>5403</v>
      </c>
      <c r="AF798" s="9" t="s">
        <v>5025</v>
      </c>
      <c r="AG798" s="15" t="s">
        <v>1699</v>
      </c>
      <c r="AH798" s="9">
        <v>51.143999999999998</v>
      </c>
      <c r="AI798" s="9">
        <v>12.183999999999999</v>
      </c>
      <c r="AJ798" s="10" t="s">
        <v>58</v>
      </c>
      <c r="AK798" s="24">
        <v>1941</v>
      </c>
      <c r="AL798" s="44">
        <v>15</v>
      </c>
      <c r="AM798" s="10" t="s">
        <v>499</v>
      </c>
      <c r="AN798" s="9" t="s">
        <v>5404</v>
      </c>
      <c r="AO798" s="28" t="s">
        <v>5405</v>
      </c>
    </row>
    <row r="799" spans="1:42" ht="13">
      <c r="A799" s="8" t="s">
        <v>2636</v>
      </c>
      <c r="B799" s="15" t="s">
        <v>2637</v>
      </c>
      <c r="C799" s="9" t="s">
        <v>2638</v>
      </c>
      <c r="D799" s="25" t="s">
        <v>2639</v>
      </c>
      <c r="E799" s="36"/>
      <c r="F799" s="36" t="s">
        <v>65</v>
      </c>
      <c r="G799" s="44" t="s">
        <v>84</v>
      </c>
      <c r="H799" s="82" t="s">
        <v>85</v>
      </c>
      <c r="J799" s="12" t="s">
        <v>2640</v>
      </c>
      <c r="K799" s="44" t="s">
        <v>2641</v>
      </c>
      <c r="L799" s="12" t="s">
        <v>70</v>
      </c>
      <c r="M799" s="21">
        <v>3</v>
      </c>
      <c r="O799" s="12" t="s">
        <v>108</v>
      </c>
      <c r="P799" s="21">
        <v>1200</v>
      </c>
      <c r="Q799" s="36"/>
      <c r="R799" s="21"/>
      <c r="S799" s="12" t="s">
        <v>51</v>
      </c>
      <c r="T799" s="12" t="s">
        <v>52</v>
      </c>
      <c r="U799" s="27"/>
      <c r="V799" s="77">
        <v>50</v>
      </c>
      <c r="W799" s="82" t="s">
        <v>72</v>
      </c>
      <c r="X799" s="44" t="s">
        <v>177</v>
      </c>
      <c r="Y799" s="10" t="s">
        <v>54</v>
      </c>
      <c r="Z799" s="36"/>
      <c r="AA799" s="36" t="s">
        <v>2642</v>
      </c>
      <c r="AB799" s="36" t="s">
        <v>2643</v>
      </c>
      <c r="AE799" s="44"/>
      <c r="AF799" s="44" t="s">
        <v>815</v>
      </c>
      <c r="AG799" s="15" t="s">
        <v>474</v>
      </c>
      <c r="AH799" s="44">
        <v>-22.515136999999999</v>
      </c>
      <c r="AI799" s="44">
        <v>27.024339000000001</v>
      </c>
      <c r="AJ799" s="10" t="s">
        <v>58</v>
      </c>
      <c r="AK799" s="44">
        <v>2021</v>
      </c>
      <c r="AL799" s="44"/>
      <c r="AM799" s="36" t="s">
        <v>499</v>
      </c>
      <c r="AN799" s="36" t="s">
        <v>2644</v>
      </c>
      <c r="AO799" s="25" t="s">
        <v>2645</v>
      </c>
    </row>
    <row r="800" spans="1:42" ht="13">
      <c r="A800" s="8" t="s">
        <v>6758</v>
      </c>
      <c r="B800" s="44" t="s">
        <v>6759</v>
      </c>
      <c r="C800" t="s">
        <v>6760</v>
      </c>
      <c r="D800" s="41" t="s">
        <v>6761</v>
      </c>
      <c r="E800" s="12"/>
      <c r="F800" t="s">
        <v>46</v>
      </c>
      <c r="G800" s="36"/>
      <c r="I800" s="36"/>
      <c r="J800" t="s">
        <v>6762</v>
      </c>
      <c r="K800" t="s">
        <v>6762</v>
      </c>
      <c r="L800" s="36" t="s">
        <v>49</v>
      </c>
      <c r="M800" s="13">
        <v>27.26</v>
      </c>
      <c r="O800" s="12" t="s">
        <v>50</v>
      </c>
      <c r="P800" s="21">
        <v>3334</v>
      </c>
      <c r="R800" s="13">
        <f>P800/M800</f>
        <v>122.30374174614819</v>
      </c>
      <c r="S800" s="44" t="s">
        <v>424</v>
      </c>
      <c r="T800" s="12" t="s">
        <v>425</v>
      </c>
      <c r="U800" s="27">
        <v>939.77</v>
      </c>
      <c r="V800" s="36"/>
      <c r="X800" s="36" t="s">
        <v>73</v>
      </c>
      <c r="Y800" s="10" t="s">
        <v>255</v>
      </c>
      <c r="Z800" s="21"/>
      <c r="AA800" t="s">
        <v>395</v>
      </c>
      <c r="AD800" s="36" t="s">
        <v>6763</v>
      </c>
      <c r="AE800" s="24" t="s">
        <v>395</v>
      </c>
      <c r="AF800" s="36" t="s">
        <v>182</v>
      </c>
      <c r="AG800" s="15" t="s">
        <v>191</v>
      </c>
      <c r="AH800" s="9">
        <v>-3.7399810000000002</v>
      </c>
      <c r="AI800" s="9">
        <v>103.768323</v>
      </c>
      <c r="AJ800" s="10" t="s">
        <v>58</v>
      </c>
      <c r="AK800" s="24">
        <v>1981</v>
      </c>
      <c r="AL800" s="9"/>
      <c r="AM800" s="15" t="s">
        <v>499</v>
      </c>
      <c r="AN800" s="44" t="s">
        <v>6764</v>
      </c>
      <c r="AO800" s="25" t="s">
        <v>6765</v>
      </c>
    </row>
    <row r="801" spans="1:42" ht="13">
      <c r="A801" s="8" t="s">
        <v>2556</v>
      </c>
      <c r="B801" s="44" t="s">
        <v>2557</v>
      </c>
      <c r="D801" s="25" t="s">
        <v>2558</v>
      </c>
      <c r="E801" s="36"/>
      <c r="F801" t="s">
        <v>65</v>
      </c>
      <c r="G801" s="44" t="s">
        <v>66</v>
      </c>
      <c r="H801" s="82" t="s">
        <v>67</v>
      </c>
      <c r="I801" s="36"/>
      <c r="J801" t="s">
        <v>2559</v>
      </c>
      <c r="K801" t="s">
        <v>2560</v>
      </c>
      <c r="L801" s="12" t="s">
        <v>70</v>
      </c>
      <c r="M801" s="21">
        <v>3</v>
      </c>
      <c r="O801" s="12" t="s">
        <v>50</v>
      </c>
      <c r="P801" s="21">
        <v>27.4</v>
      </c>
      <c r="R801" s="13">
        <f>P801/M801</f>
        <v>9.1333333333333329</v>
      </c>
      <c r="S801" s="36" t="s">
        <v>51</v>
      </c>
      <c r="T801" s="36" t="s">
        <v>52</v>
      </c>
      <c r="U801" s="39"/>
      <c r="V801" s="44">
        <v>50</v>
      </c>
      <c r="W801" s="12" t="s">
        <v>72</v>
      </c>
      <c r="X801" s="44" t="s">
        <v>177</v>
      </c>
      <c r="Y801" s="44" t="s">
        <v>54</v>
      </c>
      <c r="AA801" t="s">
        <v>1501</v>
      </c>
      <c r="AB801" t="s">
        <v>2561</v>
      </c>
      <c r="AC801" t="s">
        <v>2562</v>
      </c>
      <c r="AD801" s="36" t="s">
        <v>2563</v>
      </c>
      <c r="AE801" s="44" t="s">
        <v>190</v>
      </c>
      <c r="AF801" s="36" t="s">
        <v>182</v>
      </c>
      <c r="AG801" s="15" t="s">
        <v>191</v>
      </c>
      <c r="AH801" s="44">
        <v>-0.86797199999999997</v>
      </c>
      <c r="AI801" s="44">
        <v>112.58872599999999</v>
      </c>
      <c r="AJ801" s="36" t="s">
        <v>79</v>
      </c>
      <c r="AK801" s="44" t="s">
        <v>114</v>
      </c>
      <c r="AL801" s="44"/>
      <c r="AM801" s="44" t="s">
        <v>499</v>
      </c>
      <c r="AN801" s="44" t="s">
        <v>2564</v>
      </c>
      <c r="AO801" s="28" t="s">
        <v>2565</v>
      </c>
    </row>
    <row r="802" spans="1:42" ht="13">
      <c r="A802" s="8" t="s">
        <v>1749</v>
      </c>
      <c r="B802" s="44" t="s">
        <v>1750</v>
      </c>
      <c r="C802" s="44"/>
      <c r="D802" s="28" t="s">
        <v>1751</v>
      </c>
      <c r="F802" s="44" t="s">
        <v>46</v>
      </c>
      <c r="J802" t="s">
        <v>438</v>
      </c>
      <c r="K802" t="s">
        <v>357</v>
      </c>
      <c r="L802" s="44" t="s">
        <v>49</v>
      </c>
      <c r="M802" s="65">
        <v>2</v>
      </c>
      <c r="O802" s="12" t="s">
        <v>50</v>
      </c>
      <c r="P802">
        <v>57.5</v>
      </c>
      <c r="R802" s="13">
        <f>P802/M802</f>
        <v>28.75</v>
      </c>
      <c r="S802" s="36" t="s">
        <v>51</v>
      </c>
      <c r="T802" s="44" t="s">
        <v>52</v>
      </c>
      <c r="X802" s="44" t="s">
        <v>177</v>
      </c>
      <c r="Y802" s="44" t="s">
        <v>54</v>
      </c>
      <c r="AA802" t="s">
        <v>1752</v>
      </c>
      <c r="AE802" t="s">
        <v>386</v>
      </c>
      <c r="AF802" t="s">
        <v>172</v>
      </c>
      <c r="AG802" s="15" t="s">
        <v>180</v>
      </c>
      <c r="AH802">
        <v>23.708300000000001</v>
      </c>
      <c r="AI802">
        <v>84.986099999999993</v>
      </c>
      <c r="AJ802" s="10" t="s">
        <v>58</v>
      </c>
    </row>
    <row r="803" spans="1:42" ht="13">
      <c r="A803" s="8" t="s">
        <v>2573</v>
      </c>
      <c r="B803" s="44" t="s">
        <v>2574</v>
      </c>
      <c r="D803" s="25" t="s">
        <v>2575</v>
      </c>
      <c r="E803" s="36"/>
      <c r="F803" s="44" t="s">
        <v>46</v>
      </c>
      <c r="G803" s="36"/>
      <c r="J803" t="s">
        <v>2576</v>
      </c>
      <c r="K803" t="s">
        <v>2576</v>
      </c>
      <c r="L803" s="12" t="s">
        <v>70</v>
      </c>
      <c r="M803" s="21">
        <v>3</v>
      </c>
      <c r="P803" s="21"/>
      <c r="R803" s="21"/>
      <c r="S803" s="36" t="s">
        <v>51</v>
      </c>
      <c r="T803" s="36" t="s">
        <v>52</v>
      </c>
      <c r="U803" s="21">
        <v>19</v>
      </c>
      <c r="V803" s="44">
        <v>50</v>
      </c>
      <c r="W803" s="36" t="s">
        <v>72</v>
      </c>
      <c r="X803" s="44" t="s">
        <v>177</v>
      </c>
      <c r="Y803" s="44" t="s">
        <v>54</v>
      </c>
      <c r="AA803" t="s">
        <v>2577</v>
      </c>
      <c r="AB803" t="s">
        <v>2578</v>
      </c>
      <c r="AC803" t="s">
        <v>2579</v>
      </c>
      <c r="AD803" s="36" t="s">
        <v>1267</v>
      </c>
      <c r="AE803" s="44" t="s">
        <v>1268</v>
      </c>
      <c r="AF803" s="44" t="s">
        <v>182</v>
      </c>
      <c r="AG803" s="15" t="s">
        <v>191</v>
      </c>
      <c r="AH803" s="44">
        <v>-3.8261050000000001</v>
      </c>
      <c r="AI803" s="44">
        <v>115.00044800000001</v>
      </c>
      <c r="AJ803" s="36" t="s">
        <v>79</v>
      </c>
      <c r="AK803" s="44">
        <v>2009</v>
      </c>
      <c r="AL803" s="44"/>
      <c r="AM803" s="44"/>
      <c r="AN803" s="44"/>
      <c r="AO803" s="44"/>
    </row>
    <row r="804" spans="1:42" ht="13">
      <c r="A804" s="8" t="s">
        <v>4303</v>
      </c>
      <c r="B804" s="65" t="s">
        <v>4304</v>
      </c>
      <c r="C804" t="s">
        <v>4305</v>
      </c>
      <c r="D804" s="62" t="s">
        <v>4306</v>
      </c>
      <c r="E804" s="62" t="s">
        <v>4307</v>
      </c>
      <c r="F804" s="36" t="s">
        <v>46</v>
      </c>
      <c r="G804" s="21"/>
      <c r="J804" s="21" t="s">
        <v>4308</v>
      </c>
      <c r="K804" s="21" t="s">
        <v>4308</v>
      </c>
      <c r="L804" s="12" t="s">
        <v>70</v>
      </c>
      <c r="M804" s="11">
        <v>5.7</v>
      </c>
      <c r="O804" s="12" t="s">
        <v>50</v>
      </c>
      <c r="P804" s="21">
        <v>253.85</v>
      </c>
      <c r="R804" s="13">
        <f>P804/M804</f>
        <v>44.535087719298247</v>
      </c>
      <c r="S804" s="44" t="s">
        <v>71</v>
      </c>
      <c r="U804" s="27">
        <v>32.36</v>
      </c>
      <c r="V804">
        <v>456</v>
      </c>
      <c r="W804" t="s">
        <v>72</v>
      </c>
      <c r="X804" s="36" t="s">
        <v>73</v>
      </c>
      <c r="Y804" s="10" t="s">
        <v>110</v>
      </c>
      <c r="AD804" t="s">
        <v>4309</v>
      </c>
      <c r="AE804" t="s">
        <v>4310</v>
      </c>
      <c r="AF804" t="s">
        <v>60</v>
      </c>
      <c r="AG804" s="15" t="s">
        <v>78</v>
      </c>
      <c r="AH804">
        <v>39.599037000000003</v>
      </c>
      <c r="AI804">
        <v>118.36465800000001</v>
      </c>
      <c r="AJ804" s="10" t="s">
        <v>58</v>
      </c>
      <c r="AK804">
        <v>1988</v>
      </c>
      <c r="AL804" s="21"/>
    </row>
    <row r="805" spans="1:42" ht="13">
      <c r="A805" s="8" t="s">
        <v>1145</v>
      </c>
      <c r="B805" s="15" t="s">
        <v>1146</v>
      </c>
      <c r="C805" t="s">
        <v>1147</v>
      </c>
      <c r="D805" s="28" t="s">
        <v>1148</v>
      </c>
      <c r="E805" s="25" t="s">
        <v>1149</v>
      </c>
      <c r="F805" t="s">
        <v>65</v>
      </c>
      <c r="G805" s="44" t="s">
        <v>66</v>
      </c>
      <c r="H805" s="82" t="s">
        <v>67</v>
      </c>
      <c r="J805" s="44" t="s">
        <v>1150</v>
      </c>
      <c r="K805" t="s">
        <v>1151</v>
      </c>
      <c r="L805" s="12" t="s">
        <v>70</v>
      </c>
      <c r="M805" s="53">
        <v>1.5</v>
      </c>
      <c r="N805" s="21"/>
      <c r="R805" s="21"/>
      <c r="S805" s="44" t="s">
        <v>71</v>
      </c>
      <c r="U805" s="39"/>
      <c r="V805" s="44">
        <v>456</v>
      </c>
      <c r="W805" s="36" t="s">
        <v>72</v>
      </c>
      <c r="X805" s="36" t="s">
        <v>73</v>
      </c>
      <c r="AC805" t="s">
        <v>1152</v>
      </c>
      <c r="AD805" t="s">
        <v>604</v>
      </c>
      <c r="AE805" t="s">
        <v>561</v>
      </c>
      <c r="AF805" s="9" t="s">
        <v>60</v>
      </c>
      <c r="AG805" s="15" t="s">
        <v>78</v>
      </c>
      <c r="AH805">
        <v>42.996408000000002</v>
      </c>
      <c r="AI805">
        <v>90.654712000000004</v>
      </c>
      <c r="AJ805" s="44" t="s">
        <v>79</v>
      </c>
    </row>
    <row r="806" spans="1:42" ht="13">
      <c r="A806" s="8" t="s">
        <v>4574</v>
      </c>
      <c r="B806" s="82" t="s">
        <v>4575</v>
      </c>
      <c r="C806" s="82" t="s">
        <v>4576</v>
      </c>
      <c r="D806" s="19" t="s">
        <v>4577</v>
      </c>
      <c r="E806" s="19" t="s">
        <v>4578</v>
      </c>
      <c r="F806" s="36" t="s">
        <v>46</v>
      </c>
      <c r="G806" s="82"/>
      <c r="I806" s="82"/>
      <c r="J806" s="44" t="s">
        <v>4579</v>
      </c>
      <c r="K806" s="44" t="s">
        <v>4580</v>
      </c>
      <c r="L806" s="12" t="s">
        <v>70</v>
      </c>
      <c r="M806" s="21">
        <v>6</v>
      </c>
      <c r="O806" s="12" t="s">
        <v>50</v>
      </c>
      <c r="P806">
        <v>583.24</v>
      </c>
      <c r="R806" s="13">
        <f t="shared" ref="R806:R826" si="41">P806/M806</f>
        <v>97.206666666666663</v>
      </c>
      <c r="S806" s="10" t="s">
        <v>71</v>
      </c>
      <c r="U806" s="27">
        <v>44.197400000000002</v>
      </c>
      <c r="V806" s="44">
        <v>456</v>
      </c>
      <c r="W806" s="12" t="s">
        <v>72</v>
      </c>
      <c r="X806" s="12" t="s">
        <v>73</v>
      </c>
      <c r="AB806" s="82" t="s">
        <v>4581</v>
      </c>
      <c r="AC806" s="82" t="s">
        <v>3957</v>
      </c>
      <c r="AD806" s="82" t="s">
        <v>571</v>
      </c>
      <c r="AE806" s="82" t="s">
        <v>572</v>
      </c>
      <c r="AF806" s="82" t="s">
        <v>60</v>
      </c>
      <c r="AG806" s="15" t="s">
        <v>78</v>
      </c>
      <c r="AH806" s="77">
        <v>39.476108000000004</v>
      </c>
      <c r="AI806" s="77">
        <v>111.32351</v>
      </c>
      <c r="AJ806" s="10" t="s">
        <v>58</v>
      </c>
      <c r="AL806" s="80">
        <v>74.8</v>
      </c>
      <c r="AM806" s="82"/>
    </row>
    <row r="807" spans="1:42" ht="13">
      <c r="A807" s="8" t="s">
        <v>2712</v>
      </c>
      <c r="B807" s="59" t="s">
        <v>2713</v>
      </c>
      <c r="C807" t="s">
        <v>2714</v>
      </c>
      <c r="D807" s="45" t="s">
        <v>2715</v>
      </c>
      <c r="E807" s="36" t="s">
        <v>2716</v>
      </c>
      <c r="F807" s="44" t="s">
        <v>65</v>
      </c>
      <c r="G807" s="44" t="s">
        <v>105</v>
      </c>
      <c r="H807" s="82" t="s">
        <v>67</v>
      </c>
      <c r="I807" s="36" t="s">
        <v>219</v>
      </c>
      <c r="J807" s="44" t="s">
        <v>2717</v>
      </c>
      <c r="K807" s="44" t="s">
        <v>2718</v>
      </c>
      <c r="L807" s="44" t="s">
        <v>70</v>
      </c>
      <c r="M807" s="21">
        <v>3</v>
      </c>
      <c r="O807" s="12" t="s">
        <v>50</v>
      </c>
      <c r="P807" s="21">
        <v>1383.4626000000001</v>
      </c>
      <c r="R807" s="13">
        <f t="shared" si="41"/>
        <v>461.1542</v>
      </c>
      <c r="S807" s="44" t="s">
        <v>71</v>
      </c>
      <c r="U807" s="36">
        <v>29.71</v>
      </c>
      <c r="V807" s="36">
        <v>456</v>
      </c>
      <c r="W807" s="36" t="s">
        <v>72</v>
      </c>
      <c r="X807" s="12" t="s">
        <v>73</v>
      </c>
      <c r="AA807" t="s">
        <v>2719</v>
      </c>
      <c r="AC807" t="s">
        <v>1946</v>
      </c>
      <c r="AD807" t="s">
        <v>2720</v>
      </c>
      <c r="AE807" t="s">
        <v>561</v>
      </c>
      <c r="AF807" s="36" t="s">
        <v>60</v>
      </c>
      <c r="AG807" s="15" t="s">
        <v>78</v>
      </c>
      <c r="AH807">
        <v>44.004615000000001</v>
      </c>
      <c r="AI807">
        <v>81.380651</v>
      </c>
      <c r="AJ807" s="82" t="s">
        <v>79</v>
      </c>
      <c r="AL807" s="21">
        <v>329</v>
      </c>
    </row>
    <row r="808" spans="1:42" ht="13">
      <c r="A808" s="8" t="s">
        <v>3919</v>
      </c>
      <c r="B808" s="65" t="s">
        <v>3920</v>
      </c>
      <c r="C808" t="s">
        <v>3921</v>
      </c>
      <c r="D808" s="62" t="s">
        <v>3922</v>
      </c>
      <c r="E808" s="62" t="s">
        <v>3923</v>
      </c>
      <c r="F808" s="12" t="s">
        <v>46</v>
      </c>
      <c r="G808" s="21"/>
      <c r="J808" s="65" t="s">
        <v>3924</v>
      </c>
      <c r="K808" s="65" t="s">
        <v>3925</v>
      </c>
      <c r="L808" s="12" t="s">
        <v>70</v>
      </c>
      <c r="M808" s="21">
        <v>5</v>
      </c>
      <c r="O808" s="12" t="s">
        <v>50</v>
      </c>
      <c r="P808" s="21">
        <v>749</v>
      </c>
      <c r="R808" s="13">
        <f t="shared" si="41"/>
        <v>149.80000000000001</v>
      </c>
      <c r="S808" s="44" t="s">
        <v>71</v>
      </c>
      <c r="U808" s="27">
        <v>63.5</v>
      </c>
      <c r="V808">
        <v>456</v>
      </c>
      <c r="W808" t="s">
        <v>72</v>
      </c>
      <c r="X808" s="12" t="s">
        <v>73</v>
      </c>
      <c r="Y808" s="10" t="s">
        <v>54</v>
      </c>
      <c r="AB808" t="s">
        <v>3926</v>
      </c>
      <c r="AC808" t="s">
        <v>3927</v>
      </c>
      <c r="AD808" t="s">
        <v>1974</v>
      </c>
      <c r="AE808" t="s">
        <v>649</v>
      </c>
      <c r="AF808" t="s">
        <v>60</v>
      </c>
      <c r="AG808" s="15" t="s">
        <v>78</v>
      </c>
      <c r="AH808">
        <v>38.125694000000003</v>
      </c>
      <c r="AI808">
        <v>106.72893500000001</v>
      </c>
      <c r="AJ808" s="10" t="s">
        <v>58</v>
      </c>
      <c r="AK808">
        <v>2011</v>
      </c>
      <c r="AL808" s="21">
        <v>107</v>
      </c>
    </row>
    <row r="809" spans="1:42" ht="13">
      <c r="A809" s="8" t="s">
        <v>903</v>
      </c>
      <c r="B809" s="82" t="s">
        <v>904</v>
      </c>
      <c r="C809" s="82" t="s">
        <v>905</v>
      </c>
      <c r="D809" s="19" t="s">
        <v>906</v>
      </c>
      <c r="E809" s="19" t="s">
        <v>907</v>
      </c>
      <c r="F809" t="s">
        <v>65</v>
      </c>
      <c r="G809" s="44" t="s">
        <v>66</v>
      </c>
      <c r="H809" s="82" t="s">
        <v>67</v>
      </c>
      <c r="I809" s="82"/>
      <c r="J809" s="44" t="s">
        <v>908</v>
      </c>
      <c r="K809" s="44" t="s">
        <v>909</v>
      </c>
      <c r="L809" s="12" t="s">
        <v>70</v>
      </c>
      <c r="M809" s="11">
        <v>1.2</v>
      </c>
      <c r="O809" s="12" t="s">
        <v>50</v>
      </c>
      <c r="P809" s="39">
        <v>6.5679999999999996</v>
      </c>
      <c r="R809" s="13">
        <f t="shared" si="41"/>
        <v>5.4733333333333336</v>
      </c>
      <c r="S809" s="44" t="s">
        <v>51</v>
      </c>
      <c r="T809" s="12" t="s">
        <v>52</v>
      </c>
      <c r="U809" s="39">
        <v>4.9255000000000004</v>
      </c>
      <c r="V809" s="44">
        <v>50</v>
      </c>
      <c r="W809" s="12" t="s">
        <v>72</v>
      </c>
      <c r="X809" s="12" t="s">
        <v>73</v>
      </c>
      <c r="Y809" s="10" t="s">
        <v>110</v>
      </c>
      <c r="AA809" s="44" t="s">
        <v>877</v>
      </c>
      <c r="AB809" s="82"/>
      <c r="AC809" s="82" t="s">
        <v>910</v>
      </c>
      <c r="AD809" s="82" t="s">
        <v>571</v>
      </c>
      <c r="AE809" s="82" t="s">
        <v>572</v>
      </c>
      <c r="AF809" s="82" t="s">
        <v>60</v>
      </c>
      <c r="AG809" s="15" t="s">
        <v>78</v>
      </c>
      <c r="AH809" s="77">
        <v>39.424031999999997</v>
      </c>
      <c r="AI809" s="77">
        <v>107.063818</v>
      </c>
      <c r="AJ809" s="10" t="s">
        <v>58</v>
      </c>
      <c r="AL809" s="77">
        <v>7.4</v>
      </c>
      <c r="AM809" s="82"/>
    </row>
    <row r="810" spans="1:42" ht="13">
      <c r="A810" s="8" t="s">
        <v>3766</v>
      </c>
      <c r="B810" s="82" t="s">
        <v>3767</v>
      </c>
      <c r="C810" s="82" t="s">
        <v>3768</v>
      </c>
      <c r="D810" s="19" t="s">
        <v>3769</v>
      </c>
      <c r="E810" s="19" t="s">
        <v>3770</v>
      </c>
      <c r="F810" t="s">
        <v>65</v>
      </c>
      <c r="G810" s="44" t="s">
        <v>66</v>
      </c>
      <c r="H810" s="82" t="s">
        <v>67</v>
      </c>
      <c r="I810" s="82"/>
      <c r="J810" s="44" t="s">
        <v>3771</v>
      </c>
      <c r="K810" s="44" t="s">
        <v>3772</v>
      </c>
      <c r="L810" s="12" t="s">
        <v>70</v>
      </c>
      <c r="M810" s="21">
        <v>5</v>
      </c>
      <c r="O810" s="12" t="s">
        <v>50</v>
      </c>
      <c r="P810">
        <v>653</v>
      </c>
      <c r="R810" s="13">
        <f t="shared" si="41"/>
        <v>130.6</v>
      </c>
      <c r="S810" s="44" t="s">
        <v>71</v>
      </c>
      <c r="U810" s="27">
        <v>207.3</v>
      </c>
      <c r="V810" s="44">
        <v>456</v>
      </c>
      <c r="W810" s="12" t="s">
        <v>72</v>
      </c>
      <c r="X810" s="10" t="s">
        <v>88</v>
      </c>
      <c r="Z810" s="44">
        <v>150</v>
      </c>
      <c r="AA810" t="s">
        <v>3230</v>
      </c>
      <c r="AB810" s="82"/>
      <c r="AC810" s="82" t="s">
        <v>3392</v>
      </c>
      <c r="AD810" s="82" t="s">
        <v>978</v>
      </c>
      <c r="AE810" s="82" t="s">
        <v>77</v>
      </c>
      <c r="AF810" s="82" t="s">
        <v>60</v>
      </c>
      <c r="AG810" s="15" t="s">
        <v>78</v>
      </c>
      <c r="AH810" s="77">
        <v>37.887028000000001</v>
      </c>
      <c r="AI810" s="77">
        <v>113.24403</v>
      </c>
      <c r="AJ810" s="10" t="s">
        <v>58</v>
      </c>
      <c r="AL810" s="80">
        <v>87.09</v>
      </c>
      <c r="AM810" s="82"/>
    </row>
    <row r="811" spans="1:42" ht="13">
      <c r="A811" s="8" t="s">
        <v>2166</v>
      </c>
      <c r="B811" s="44" t="s">
        <v>2167</v>
      </c>
      <c r="C811" s="44"/>
      <c r="D811" s="56" t="s">
        <v>2168</v>
      </c>
      <c r="E811" s="36"/>
      <c r="F811" s="44" t="s">
        <v>65</v>
      </c>
      <c r="G811" s="44" t="s">
        <v>309</v>
      </c>
      <c r="H811" s="82" t="s">
        <v>67</v>
      </c>
      <c r="J811" s="36" t="s">
        <v>2169</v>
      </c>
      <c r="K811" s="36" t="s">
        <v>2169</v>
      </c>
      <c r="L811" s="44" t="s">
        <v>70</v>
      </c>
      <c r="M811" s="53">
        <v>2.5</v>
      </c>
      <c r="O811" s="44" t="s">
        <v>50</v>
      </c>
      <c r="P811" s="65">
        <v>46.19</v>
      </c>
      <c r="R811" s="13">
        <f t="shared" si="41"/>
        <v>18.475999999999999</v>
      </c>
      <c r="S811" s="36" t="s">
        <v>51</v>
      </c>
      <c r="T811" s="36" t="s">
        <v>52</v>
      </c>
      <c r="U811" s="31">
        <v>6.04</v>
      </c>
      <c r="V811" s="44">
        <v>50</v>
      </c>
      <c r="W811" s="36" t="s">
        <v>72</v>
      </c>
      <c r="X811" s="44" t="s">
        <v>177</v>
      </c>
      <c r="Y811" s="10" t="s">
        <v>54</v>
      </c>
      <c r="Z811" s="36"/>
      <c r="AA811" s="36" t="s">
        <v>2170</v>
      </c>
      <c r="AB811" s="36" t="s">
        <v>2171</v>
      </c>
      <c r="AD811" s="36" t="s">
        <v>1125</v>
      </c>
      <c r="AE811" s="36" t="s">
        <v>386</v>
      </c>
      <c r="AF811" s="44" t="s">
        <v>172</v>
      </c>
      <c r="AG811" s="15" t="s">
        <v>180</v>
      </c>
      <c r="AH811" s="36">
        <v>23.727729</v>
      </c>
      <c r="AI811" s="36">
        <v>85.409253000000007</v>
      </c>
      <c r="AJ811" s="36" t="s">
        <v>79</v>
      </c>
      <c r="AK811" s="44" t="s">
        <v>114</v>
      </c>
      <c r="AL811" s="44"/>
      <c r="AM811" s="44" t="s">
        <v>2172</v>
      </c>
      <c r="AN811" s="44"/>
      <c r="AO811" s="44"/>
      <c r="AP811" s="82"/>
    </row>
    <row r="812" spans="1:42" ht="13">
      <c r="A812" s="8" t="s">
        <v>4026</v>
      </c>
      <c r="B812" s="24" t="s">
        <v>4027</v>
      </c>
      <c r="C812" s="15" t="s">
        <v>4028</v>
      </c>
      <c r="D812" s="41" t="s">
        <v>4029</v>
      </c>
      <c r="E812" s="12"/>
      <c r="F812" t="s">
        <v>65</v>
      </c>
      <c r="G812" s="44" t="s">
        <v>150</v>
      </c>
      <c r="H812" s="26" t="s">
        <v>67</v>
      </c>
      <c r="J812" s="44" t="s">
        <v>4030</v>
      </c>
      <c r="K812" s="44" t="s">
        <v>4030</v>
      </c>
      <c r="L812" s="12" t="s">
        <v>70</v>
      </c>
      <c r="M812" s="65">
        <v>5</v>
      </c>
      <c r="O812" s="12" t="s">
        <v>50</v>
      </c>
      <c r="P812" s="65">
        <v>176.3</v>
      </c>
      <c r="R812" s="13">
        <f t="shared" si="41"/>
        <v>35.260000000000005</v>
      </c>
      <c r="S812" s="12" t="s">
        <v>51</v>
      </c>
      <c r="T812" s="12" t="s">
        <v>52</v>
      </c>
      <c r="U812" s="31">
        <v>10.16</v>
      </c>
      <c r="V812" s="10">
        <v>50</v>
      </c>
      <c r="W812" s="12" t="s">
        <v>72</v>
      </c>
      <c r="X812" s="44" t="s">
        <v>177</v>
      </c>
      <c r="Y812" s="10" t="s">
        <v>54</v>
      </c>
      <c r="AA812" s="36" t="s">
        <v>2847</v>
      </c>
      <c r="AB812" s="44" t="s">
        <v>4031</v>
      </c>
      <c r="AC812" t="s">
        <v>4032</v>
      </c>
      <c r="AD812" t="s">
        <v>2848</v>
      </c>
      <c r="AE812" t="s">
        <v>1562</v>
      </c>
      <c r="AF812" s="36" t="s">
        <v>172</v>
      </c>
      <c r="AG812" s="15" t="s">
        <v>180</v>
      </c>
      <c r="AH812" s="36">
        <v>20.966577000000001</v>
      </c>
      <c r="AI812" s="36">
        <v>84.900042999999997</v>
      </c>
      <c r="AJ812" s="44" t="s">
        <v>58</v>
      </c>
      <c r="AK812" t="s">
        <v>114</v>
      </c>
    </row>
    <row r="813" spans="1:42" ht="13">
      <c r="A813" s="8" t="s">
        <v>4375</v>
      </c>
      <c r="B813" s="24" t="s">
        <v>4376</v>
      </c>
      <c r="C813" s="24" t="s">
        <v>4028</v>
      </c>
      <c r="D813" s="25" t="s">
        <v>4377</v>
      </c>
      <c r="E813" s="36"/>
      <c r="F813" t="s">
        <v>65</v>
      </c>
      <c r="G813" s="44" t="s">
        <v>150</v>
      </c>
      <c r="H813" s="82" t="s">
        <v>67</v>
      </c>
      <c r="J813" s="36" t="s">
        <v>2209</v>
      </c>
      <c r="K813" s="36" t="s">
        <v>4378</v>
      </c>
      <c r="L813" s="12" t="s">
        <v>70</v>
      </c>
      <c r="M813" s="65">
        <v>6</v>
      </c>
      <c r="O813" s="12" t="s">
        <v>50</v>
      </c>
      <c r="P813" s="65">
        <v>312</v>
      </c>
      <c r="R813" s="13">
        <f t="shared" si="41"/>
        <v>52</v>
      </c>
      <c r="S813" s="36" t="s">
        <v>51</v>
      </c>
      <c r="T813" s="12" t="s">
        <v>52</v>
      </c>
      <c r="U813" s="39">
        <v>10.29</v>
      </c>
      <c r="V813" s="77">
        <v>275</v>
      </c>
      <c r="W813" s="82" t="s">
        <v>58</v>
      </c>
      <c r="X813" s="44" t="s">
        <v>177</v>
      </c>
      <c r="Y813" s="10" t="s">
        <v>54</v>
      </c>
      <c r="AA813" s="36" t="s">
        <v>2847</v>
      </c>
      <c r="AB813" t="s">
        <v>4379</v>
      </c>
      <c r="AC813" t="s">
        <v>4032</v>
      </c>
      <c r="AD813" t="s">
        <v>2848</v>
      </c>
      <c r="AE813" t="s">
        <v>1562</v>
      </c>
      <c r="AF813" s="36" t="s">
        <v>172</v>
      </c>
      <c r="AG813" s="15" t="s">
        <v>180</v>
      </c>
      <c r="AH813" s="36">
        <v>20.983212999999999</v>
      </c>
      <c r="AI813" s="36">
        <v>84.883482000000001</v>
      </c>
      <c r="AJ813" s="10" t="s">
        <v>58</v>
      </c>
      <c r="AK813" t="s">
        <v>114</v>
      </c>
    </row>
    <row r="814" spans="1:42" ht="13">
      <c r="A814" s="8" t="s">
        <v>1122</v>
      </c>
      <c r="B814" s="44" t="s">
        <v>1123</v>
      </c>
      <c r="C814" s="44"/>
      <c r="D814" s="28" t="s">
        <v>1124</v>
      </c>
      <c r="F814" s="44" t="s">
        <v>46</v>
      </c>
      <c r="J814" t="s">
        <v>438</v>
      </c>
      <c r="K814" t="s">
        <v>357</v>
      </c>
      <c r="L814" s="44" t="s">
        <v>49</v>
      </c>
      <c r="M814" s="13">
        <v>1.4</v>
      </c>
      <c r="O814" s="12" t="s">
        <v>50</v>
      </c>
      <c r="P814">
        <v>78.459999999999994</v>
      </c>
      <c r="R814" s="13">
        <f t="shared" si="41"/>
        <v>56.042857142857144</v>
      </c>
      <c r="S814" s="36" t="s">
        <v>51</v>
      </c>
      <c r="T814" s="44" t="s">
        <v>52</v>
      </c>
      <c r="X814" s="44" t="s">
        <v>177</v>
      </c>
      <c r="Y814" s="44" t="s">
        <v>54</v>
      </c>
      <c r="AA814" t="s">
        <v>1125</v>
      </c>
      <c r="AE814" t="s">
        <v>386</v>
      </c>
      <c r="AF814" t="s">
        <v>172</v>
      </c>
      <c r="AG814" s="15" t="s">
        <v>180</v>
      </c>
      <c r="AH814">
        <v>23.620999999999999</v>
      </c>
      <c r="AI814">
        <v>85.687799999999996</v>
      </c>
      <c r="AJ814" s="36" t="s">
        <v>79</v>
      </c>
    </row>
    <row r="815" spans="1:42" ht="13">
      <c r="A815" s="8" t="s">
        <v>1839</v>
      </c>
      <c r="B815" s="44" t="s">
        <v>1840</v>
      </c>
      <c r="C815" s="44" t="s">
        <v>1841</v>
      </c>
      <c r="D815" s="28" t="s">
        <v>1359</v>
      </c>
      <c r="F815" s="44" t="s">
        <v>46</v>
      </c>
      <c r="J815" t="s">
        <v>433</v>
      </c>
      <c r="K815" t="s">
        <v>357</v>
      </c>
      <c r="L815" s="44" t="s">
        <v>49</v>
      </c>
      <c r="M815" s="13">
        <v>2.23</v>
      </c>
      <c r="O815" s="12" t="s">
        <v>50</v>
      </c>
      <c r="P815">
        <v>59.3</v>
      </c>
      <c r="R815" s="13">
        <f t="shared" si="41"/>
        <v>26.591928251121075</v>
      </c>
      <c r="S815" s="36" t="s">
        <v>51</v>
      </c>
      <c r="T815" s="44" t="s">
        <v>52</v>
      </c>
      <c r="X815" s="44" t="s">
        <v>177</v>
      </c>
      <c r="Y815" s="10" t="s">
        <v>54</v>
      </c>
      <c r="AA815" t="s">
        <v>434</v>
      </c>
      <c r="AE815" t="s">
        <v>386</v>
      </c>
      <c r="AF815" t="s">
        <v>172</v>
      </c>
      <c r="AG815" s="15" t="s">
        <v>180</v>
      </c>
      <c r="AH815">
        <v>23.755929829999999</v>
      </c>
      <c r="AI815">
        <v>86.420997240000005</v>
      </c>
      <c r="AJ815" s="36" t="s">
        <v>79</v>
      </c>
    </row>
    <row r="816" spans="1:42" ht="13">
      <c r="A816" s="8" t="s">
        <v>6549</v>
      </c>
      <c r="B816" s="59" t="s">
        <v>6550</v>
      </c>
      <c r="C816" s="44"/>
      <c r="D816" s="43" t="s">
        <v>6551</v>
      </c>
      <c r="E816" s="12"/>
      <c r="F816" s="12" t="s">
        <v>46</v>
      </c>
      <c r="J816" s="12" t="s">
        <v>3308</v>
      </c>
      <c r="K816" t="s">
        <v>357</v>
      </c>
      <c r="L816" s="12" t="s">
        <v>49</v>
      </c>
      <c r="M816" s="53">
        <v>17.37</v>
      </c>
      <c r="O816" s="12" t="s">
        <v>50</v>
      </c>
      <c r="P816" s="83">
        <v>3211</v>
      </c>
      <c r="R816" s="13">
        <f t="shared" si="41"/>
        <v>184.85895221646516</v>
      </c>
      <c r="S816" s="36" t="s">
        <v>51</v>
      </c>
      <c r="T816" s="12" t="s">
        <v>52</v>
      </c>
      <c r="U816" s="27"/>
      <c r="V816" s="77">
        <v>50</v>
      </c>
      <c r="W816" s="44" t="s">
        <v>72</v>
      </c>
      <c r="X816" s="44" t="s">
        <v>177</v>
      </c>
      <c r="Y816" s="10" t="s">
        <v>54</v>
      </c>
      <c r="Z816" s="12"/>
      <c r="AD816" s="36" t="s">
        <v>6552</v>
      </c>
      <c r="AE816" s="36" t="s">
        <v>386</v>
      </c>
      <c r="AF816" s="24" t="s">
        <v>172</v>
      </c>
      <c r="AG816" s="15" t="s">
        <v>180</v>
      </c>
      <c r="AH816">
        <v>25.038</v>
      </c>
      <c r="AI816">
        <v>87.353800000000007</v>
      </c>
      <c r="AJ816" s="44" t="s">
        <v>58</v>
      </c>
      <c r="AK816" s="36">
        <v>1985</v>
      </c>
      <c r="AL816" s="15"/>
      <c r="AM816" s="44"/>
      <c r="AN816" s="44"/>
      <c r="AO816" s="44"/>
      <c r="AP816" s="82"/>
    </row>
    <row r="817" spans="1:42" ht="13">
      <c r="A817" s="8" t="s">
        <v>3579</v>
      </c>
      <c r="B817" s="44" t="s">
        <v>3580</v>
      </c>
      <c r="C817" s="9"/>
      <c r="D817" s="28" t="s">
        <v>3581</v>
      </c>
      <c r="F817" s="44" t="s">
        <v>46</v>
      </c>
      <c r="J817" t="s">
        <v>1219</v>
      </c>
      <c r="K817" t="s">
        <v>357</v>
      </c>
      <c r="L817" s="44" t="s">
        <v>49</v>
      </c>
      <c r="M817" s="13">
        <v>4.6349419999999997</v>
      </c>
      <c r="O817" s="36" t="s">
        <v>50</v>
      </c>
      <c r="P817">
        <v>61.15</v>
      </c>
      <c r="R817" s="13">
        <f t="shared" si="41"/>
        <v>13.193261102296427</v>
      </c>
      <c r="S817" s="36" t="s">
        <v>51</v>
      </c>
      <c r="T817" s="44" t="s">
        <v>52</v>
      </c>
      <c r="U817">
        <v>9.23</v>
      </c>
      <c r="X817" s="44" t="s">
        <v>177</v>
      </c>
      <c r="Y817" s="10" t="s">
        <v>54</v>
      </c>
      <c r="AA817" t="s">
        <v>454</v>
      </c>
      <c r="AE817" t="s">
        <v>455</v>
      </c>
      <c r="AF817" t="s">
        <v>172</v>
      </c>
      <c r="AG817" s="15" t="s">
        <v>180</v>
      </c>
      <c r="AH817">
        <v>18.666357000000001</v>
      </c>
      <c r="AI817">
        <v>79.539274000000006</v>
      </c>
      <c r="AJ817" s="10" t="s">
        <v>58</v>
      </c>
      <c r="AK817">
        <v>1974</v>
      </c>
    </row>
    <row r="818" spans="1:42" ht="13">
      <c r="A818" s="8" t="s">
        <v>1930</v>
      </c>
      <c r="B818" s="15" t="s">
        <v>1931</v>
      </c>
      <c r="C818" s="44"/>
      <c r="D818" s="28" t="s">
        <v>1932</v>
      </c>
      <c r="F818" s="44" t="s">
        <v>46</v>
      </c>
      <c r="J818" t="s">
        <v>453</v>
      </c>
      <c r="K818" t="s">
        <v>357</v>
      </c>
      <c r="L818" s="44" t="s">
        <v>49</v>
      </c>
      <c r="M818" s="13">
        <v>2.37</v>
      </c>
      <c r="O818" s="12" t="s">
        <v>50</v>
      </c>
      <c r="P818">
        <v>107.46</v>
      </c>
      <c r="R818" s="13">
        <f t="shared" si="41"/>
        <v>45.341772151898731</v>
      </c>
      <c r="S818" s="12" t="s">
        <v>51</v>
      </c>
      <c r="T818" s="44" t="s">
        <v>52</v>
      </c>
      <c r="X818" s="44" t="s">
        <v>177</v>
      </c>
      <c r="Y818" s="44" t="s">
        <v>54</v>
      </c>
      <c r="AA818" t="s">
        <v>454</v>
      </c>
      <c r="AE818" t="s">
        <v>455</v>
      </c>
      <c r="AF818" t="s">
        <v>172</v>
      </c>
      <c r="AG818" s="15" t="s">
        <v>180</v>
      </c>
      <c r="AH818">
        <v>18.6782</v>
      </c>
      <c r="AI818">
        <v>79.540599999999998</v>
      </c>
      <c r="AJ818" s="36" t="s">
        <v>79</v>
      </c>
    </row>
    <row r="819" spans="1:42" ht="13">
      <c r="A819" s="8" t="s">
        <v>2203</v>
      </c>
      <c r="B819" s="44" t="s">
        <v>2204</v>
      </c>
      <c r="C819" s="44"/>
      <c r="D819" s="28" t="s">
        <v>3450</v>
      </c>
      <c r="F819" s="44" t="s">
        <v>46</v>
      </c>
      <c r="J819" t="s">
        <v>1219</v>
      </c>
      <c r="K819" t="s">
        <v>357</v>
      </c>
      <c r="L819" s="44" t="s">
        <v>49</v>
      </c>
      <c r="M819" s="13">
        <v>4.2346190000000004</v>
      </c>
      <c r="O819" s="12" t="s">
        <v>50</v>
      </c>
      <c r="P819">
        <v>130.23500000000001</v>
      </c>
      <c r="R819" s="13">
        <f t="shared" si="41"/>
        <v>30.754832961359689</v>
      </c>
      <c r="S819" s="36" t="s">
        <v>51</v>
      </c>
      <c r="T819" s="44" t="s">
        <v>52</v>
      </c>
      <c r="X819" s="44" t="s">
        <v>177</v>
      </c>
      <c r="Y819" s="44" t="s">
        <v>54</v>
      </c>
      <c r="AA819" t="s">
        <v>454</v>
      </c>
      <c r="AE819" t="s">
        <v>455</v>
      </c>
      <c r="AF819" t="s">
        <v>172</v>
      </c>
      <c r="AG819" s="15" t="s">
        <v>180</v>
      </c>
      <c r="AH819">
        <v>18.711099999999998</v>
      </c>
      <c r="AI819">
        <v>79.515799999999999</v>
      </c>
      <c r="AJ819" s="10" t="s">
        <v>58</v>
      </c>
    </row>
    <row r="820" spans="1:42" ht="13">
      <c r="A820" s="8" t="s">
        <v>2203</v>
      </c>
      <c r="B820" s="9" t="s">
        <v>2204</v>
      </c>
      <c r="C820" s="44"/>
      <c r="D820" s="28" t="s">
        <v>2205</v>
      </c>
      <c r="F820" s="44" t="s">
        <v>46</v>
      </c>
      <c r="J820" t="s">
        <v>453</v>
      </c>
      <c r="K820" t="s">
        <v>357</v>
      </c>
      <c r="L820" s="44" t="s">
        <v>49</v>
      </c>
      <c r="M820" s="13">
        <v>2.56</v>
      </c>
      <c r="O820" s="12" t="s">
        <v>50</v>
      </c>
      <c r="P820">
        <v>223.94</v>
      </c>
      <c r="R820" s="13">
        <f t="shared" si="41"/>
        <v>87.4765625</v>
      </c>
      <c r="S820" s="36" t="s">
        <v>51</v>
      </c>
      <c r="T820" s="44" t="s">
        <v>52</v>
      </c>
      <c r="X820" s="44" t="s">
        <v>177</v>
      </c>
      <c r="Y820" s="44" t="s">
        <v>54</v>
      </c>
      <c r="AA820" t="s">
        <v>454</v>
      </c>
      <c r="AE820" t="s">
        <v>455</v>
      </c>
      <c r="AF820" t="s">
        <v>172</v>
      </c>
      <c r="AG820" s="15" t="s">
        <v>180</v>
      </c>
      <c r="AH820">
        <v>18.697600000000001</v>
      </c>
      <c r="AI820">
        <v>79.535200000000003</v>
      </c>
      <c r="AJ820" s="10" t="s">
        <v>58</v>
      </c>
    </row>
    <row r="821" spans="1:42" ht="13">
      <c r="A821" s="8" t="s">
        <v>4007</v>
      </c>
      <c r="B821" s="44" t="s">
        <v>4008</v>
      </c>
      <c r="C821" s="44"/>
      <c r="D821" s="25" t="s">
        <v>4009</v>
      </c>
      <c r="E821" s="36"/>
      <c r="F821" t="s">
        <v>65</v>
      </c>
      <c r="G821" s="44" t="s">
        <v>105</v>
      </c>
      <c r="H821" s="82" t="s">
        <v>67</v>
      </c>
      <c r="J821" s="36" t="s">
        <v>1828</v>
      </c>
      <c r="K821" t="s">
        <v>1829</v>
      </c>
      <c r="L821" s="36" t="s">
        <v>70</v>
      </c>
      <c r="M821" s="21">
        <v>5</v>
      </c>
      <c r="O821" s="12" t="s">
        <v>50</v>
      </c>
      <c r="P821" s="21">
        <v>94.2</v>
      </c>
      <c r="R821" s="13">
        <f t="shared" si="41"/>
        <v>18.84</v>
      </c>
      <c r="S821" s="36" t="s">
        <v>51</v>
      </c>
      <c r="T821" s="12" t="s">
        <v>52</v>
      </c>
      <c r="U821" s="39">
        <v>52.26</v>
      </c>
      <c r="V821" s="44">
        <v>50</v>
      </c>
      <c r="W821" s="36" t="s">
        <v>72</v>
      </c>
      <c r="X821" s="12" t="s">
        <v>73</v>
      </c>
      <c r="Y821" s="10" t="s">
        <v>54</v>
      </c>
      <c r="AA821" s="44" t="s">
        <v>2363</v>
      </c>
      <c r="AB821" t="s">
        <v>4010</v>
      </c>
      <c r="AE821" s="36" t="s">
        <v>257</v>
      </c>
      <c r="AF821" s="36" t="s">
        <v>146</v>
      </c>
      <c r="AG821" s="15" t="s">
        <v>157</v>
      </c>
      <c r="AH821" s="36">
        <v>-26.230391999999998</v>
      </c>
      <c r="AI821" s="36">
        <v>150.272257</v>
      </c>
      <c r="AJ821" s="10" t="s">
        <v>58</v>
      </c>
      <c r="AK821" t="s">
        <v>114</v>
      </c>
      <c r="AM821" s="15" t="s">
        <v>115</v>
      </c>
      <c r="AN821" s="44" t="s">
        <v>281</v>
      </c>
      <c r="AO821" s="25" t="s">
        <v>282</v>
      </c>
    </row>
    <row r="822" spans="1:42" ht="13">
      <c r="A822" s="8" t="s">
        <v>4243</v>
      </c>
      <c r="B822" s="24" t="s">
        <v>4244</v>
      </c>
      <c r="C822" s="9" t="s">
        <v>1391</v>
      </c>
      <c r="D822" s="25" t="s">
        <v>4245</v>
      </c>
      <c r="E822" s="12"/>
      <c r="F822" s="36" t="s">
        <v>46</v>
      </c>
      <c r="G822" s="36"/>
      <c r="I822" s="36"/>
      <c r="J822" s="12" t="s">
        <v>1031</v>
      </c>
      <c r="K822" t="s">
        <v>1032</v>
      </c>
      <c r="L822" s="12" t="s">
        <v>49</v>
      </c>
      <c r="M822" s="13">
        <v>5.5</v>
      </c>
      <c r="O822" s="12" t="s">
        <v>50</v>
      </c>
      <c r="P822" s="21">
        <v>782</v>
      </c>
      <c r="R822" s="13">
        <f t="shared" si="41"/>
        <v>142.18181818181819</v>
      </c>
      <c r="S822" s="44" t="s">
        <v>71</v>
      </c>
      <c r="T822" s="12" t="s">
        <v>197</v>
      </c>
      <c r="U822" s="39">
        <v>84.3</v>
      </c>
      <c r="V822" s="36">
        <v>600</v>
      </c>
      <c r="W822" s="12" t="s">
        <v>58</v>
      </c>
      <c r="X822" s="12" t="s">
        <v>73</v>
      </c>
      <c r="Y822" s="10" t="s">
        <v>110</v>
      </c>
      <c r="Z822" s="21"/>
      <c r="AA822" s="36" t="s">
        <v>1279</v>
      </c>
      <c r="AB822" s="36" t="s">
        <v>1384</v>
      </c>
      <c r="AE822" s="44" t="s">
        <v>243</v>
      </c>
      <c r="AF822" s="24" t="s">
        <v>161</v>
      </c>
      <c r="AG822" s="15" t="s">
        <v>92</v>
      </c>
      <c r="AH822" s="44">
        <v>53.784142000000003</v>
      </c>
      <c r="AI822" s="44">
        <v>88.082391000000001</v>
      </c>
      <c r="AJ822" s="10" t="s">
        <v>58</v>
      </c>
      <c r="AK822" s="44">
        <v>1973</v>
      </c>
      <c r="AL822" s="44"/>
      <c r="AM822" s="15" t="s">
        <v>1510</v>
      </c>
      <c r="AN822" s="15"/>
      <c r="AO822" s="44"/>
      <c r="AP822" s="32"/>
    </row>
    <row r="823" spans="1:42" ht="13">
      <c r="A823" s="8" t="s">
        <v>1389</v>
      </c>
      <c r="B823" s="15" t="s">
        <v>1390</v>
      </c>
      <c r="C823" s="9" t="s">
        <v>1391</v>
      </c>
      <c r="D823" s="28" t="s">
        <v>1392</v>
      </c>
      <c r="F823" s="44" t="s">
        <v>46</v>
      </c>
      <c r="J823" t="s">
        <v>1031</v>
      </c>
      <c r="K823" t="s">
        <v>1032</v>
      </c>
      <c r="L823" s="44" t="s">
        <v>49</v>
      </c>
      <c r="M823" s="13">
        <v>1.7</v>
      </c>
      <c r="O823" s="12" t="s">
        <v>50</v>
      </c>
      <c r="P823" s="36">
        <v>782</v>
      </c>
      <c r="R823" s="13">
        <f t="shared" si="41"/>
        <v>460</v>
      </c>
      <c r="S823" s="36" t="s">
        <v>51</v>
      </c>
      <c r="T823" s="44" t="s">
        <v>52</v>
      </c>
      <c r="X823" s="36" t="s">
        <v>73</v>
      </c>
      <c r="Y823" s="10" t="s">
        <v>110</v>
      </c>
      <c r="AC823" t="s">
        <v>1393</v>
      </c>
      <c r="AE823" t="s">
        <v>243</v>
      </c>
      <c r="AF823" t="s">
        <v>161</v>
      </c>
      <c r="AG823" s="15" t="s">
        <v>92</v>
      </c>
      <c r="AH823">
        <v>55.645447500000003</v>
      </c>
      <c r="AI823">
        <v>86.257867500000003</v>
      </c>
      <c r="AJ823" s="36" t="s">
        <v>79</v>
      </c>
      <c r="AK823">
        <v>2006</v>
      </c>
    </row>
    <row r="824" spans="1:42" ht="13">
      <c r="A824" s="8" t="s">
        <v>5585</v>
      </c>
      <c r="B824" s="15" t="s">
        <v>5586</v>
      </c>
      <c r="C824" s="9" t="s">
        <v>5587</v>
      </c>
      <c r="D824" s="25" t="s">
        <v>5588</v>
      </c>
      <c r="E824" s="12"/>
      <c r="F824" t="s">
        <v>46</v>
      </c>
      <c r="J824" s="36" t="s">
        <v>5589</v>
      </c>
      <c r="K824" s="44" t="s">
        <v>5590</v>
      </c>
      <c r="L824" s="12" t="s">
        <v>49</v>
      </c>
      <c r="M824" s="21">
        <v>9</v>
      </c>
      <c r="O824" s="12" t="s">
        <v>50</v>
      </c>
      <c r="P824" s="21">
        <v>140</v>
      </c>
      <c r="R824" s="13">
        <f t="shared" si="41"/>
        <v>15.555555555555555</v>
      </c>
      <c r="S824" s="12" t="s">
        <v>51</v>
      </c>
      <c r="T824" s="12" t="s">
        <v>52</v>
      </c>
      <c r="U824" s="39"/>
      <c r="V824" s="10">
        <v>50</v>
      </c>
      <c r="W824" s="12" t="s">
        <v>72</v>
      </c>
      <c r="X824" s="12" t="s">
        <v>73</v>
      </c>
      <c r="Y824" s="10" t="s">
        <v>255</v>
      </c>
      <c r="AA824" t="s">
        <v>2752</v>
      </c>
      <c r="AB824" t="s">
        <v>2753</v>
      </c>
      <c r="AE824" s="24" t="s">
        <v>156</v>
      </c>
      <c r="AF824" s="24" t="s">
        <v>146</v>
      </c>
      <c r="AG824" s="15" t="s">
        <v>157</v>
      </c>
      <c r="AH824" s="24">
        <v>-32.442647800000003</v>
      </c>
      <c r="AI824" s="24">
        <v>151.00639670000001</v>
      </c>
      <c r="AJ824" s="10" t="s">
        <v>58</v>
      </c>
      <c r="AK824" s="9">
        <v>1972</v>
      </c>
      <c r="AL824" s="15">
        <v>16</v>
      </c>
      <c r="AM824" s="10"/>
      <c r="AN824" s="24"/>
      <c r="AO824" s="44"/>
    </row>
    <row r="825" spans="1:42" ht="13">
      <c r="A825" s="8" t="s">
        <v>1753</v>
      </c>
      <c r="B825" s="15" t="s">
        <v>1754</v>
      </c>
      <c r="C825" s="9"/>
      <c r="D825" s="28" t="s">
        <v>1755</v>
      </c>
      <c r="F825" s="44" t="s">
        <v>46</v>
      </c>
      <c r="J825" t="s">
        <v>453</v>
      </c>
      <c r="K825" t="s">
        <v>357</v>
      </c>
      <c r="L825" s="44" t="s">
        <v>49</v>
      </c>
      <c r="M825" s="65">
        <v>2</v>
      </c>
      <c r="O825" s="12" t="s">
        <v>50</v>
      </c>
      <c r="P825" s="13">
        <v>9.7799999999999994</v>
      </c>
      <c r="R825" s="13">
        <f t="shared" si="41"/>
        <v>4.8899999999999997</v>
      </c>
      <c r="S825" s="12" t="s">
        <v>51</v>
      </c>
      <c r="T825" s="44" t="s">
        <v>52</v>
      </c>
      <c r="X825" s="44" t="s">
        <v>177</v>
      </c>
      <c r="Y825" s="10" t="s">
        <v>54</v>
      </c>
      <c r="AA825" t="s">
        <v>1223</v>
      </c>
      <c r="AE825" t="s">
        <v>455</v>
      </c>
      <c r="AF825" t="s">
        <v>172</v>
      </c>
      <c r="AG825" s="15" t="s">
        <v>180</v>
      </c>
      <c r="AH825">
        <v>18.927219749999999</v>
      </c>
      <c r="AI825">
        <v>79.489493600000003</v>
      </c>
      <c r="AJ825" s="10" t="s">
        <v>58</v>
      </c>
    </row>
    <row r="826" spans="1:42" ht="13">
      <c r="A826" s="8" t="s">
        <v>5608</v>
      </c>
      <c r="B826" s="24" t="s">
        <v>5609</v>
      </c>
      <c r="C826" s="9"/>
      <c r="D826" s="41" t="s">
        <v>5610</v>
      </c>
      <c r="E826" s="12"/>
      <c r="F826" s="12" t="s">
        <v>46</v>
      </c>
      <c r="J826" s="12" t="s">
        <v>5611</v>
      </c>
      <c r="K826" s="36" t="s">
        <v>1398</v>
      </c>
      <c r="L826" s="12" t="s">
        <v>49</v>
      </c>
      <c r="M826" s="13">
        <f>N826*0.907185</f>
        <v>9.0718499999999995</v>
      </c>
      <c r="N826" s="36">
        <v>10</v>
      </c>
      <c r="O826" s="12" t="s">
        <v>50</v>
      </c>
      <c r="P826" s="21">
        <f>Q826*0.907185</f>
        <v>223.16750999999999</v>
      </c>
      <c r="Q826" s="36">
        <v>246</v>
      </c>
      <c r="R826" s="13">
        <f t="shared" si="41"/>
        <v>24.6</v>
      </c>
      <c r="S826" s="36" t="s">
        <v>51</v>
      </c>
      <c r="T826" s="12" t="s">
        <v>109</v>
      </c>
      <c r="U826" s="27">
        <v>4.5</v>
      </c>
      <c r="V826" s="44">
        <v>50</v>
      </c>
      <c r="W826" s="12" t="s">
        <v>72</v>
      </c>
      <c r="X826" s="44" t="s">
        <v>177</v>
      </c>
      <c r="Y826" s="10" t="s">
        <v>54</v>
      </c>
      <c r="Z826" s="21">
        <v>121</v>
      </c>
      <c r="AA826" t="s">
        <v>111</v>
      </c>
      <c r="AB826" s="12" t="s">
        <v>1877</v>
      </c>
      <c r="AC826" s="36" t="s">
        <v>1878</v>
      </c>
      <c r="AE826" s="24" t="s">
        <v>113</v>
      </c>
      <c r="AF826" s="9" t="s">
        <v>94</v>
      </c>
      <c r="AG826" s="15" t="s">
        <v>101</v>
      </c>
      <c r="AH826" s="9">
        <v>44.151037000000002</v>
      </c>
      <c r="AI826" s="9">
        <v>-105.39485500000001</v>
      </c>
      <c r="AJ826" s="44" t="s">
        <v>58</v>
      </c>
      <c r="AK826" s="24">
        <v>1977</v>
      </c>
      <c r="AL826" s="44"/>
      <c r="AM826" s="9"/>
      <c r="AN826" s="9"/>
      <c r="AO826" s="9"/>
    </row>
    <row r="827" spans="1:42" ht="13">
      <c r="A827" s="8" t="s">
        <v>2920</v>
      </c>
      <c r="B827" s="24" t="s">
        <v>2921</v>
      </c>
      <c r="C827" s="9" t="s">
        <v>1391</v>
      </c>
      <c r="D827" s="28" t="s">
        <v>2922</v>
      </c>
      <c r="F827" s="44" t="s">
        <v>46</v>
      </c>
      <c r="J827" t="s">
        <v>1031</v>
      </c>
      <c r="K827" t="s">
        <v>1032</v>
      </c>
      <c r="L827" s="44" t="s">
        <v>49</v>
      </c>
      <c r="M827" s="13">
        <v>3.5</v>
      </c>
      <c r="O827" s="21"/>
      <c r="S827" s="36" t="s">
        <v>51</v>
      </c>
      <c r="T827" s="36" t="s">
        <v>52</v>
      </c>
      <c r="X827" s="44" t="s">
        <v>73</v>
      </c>
      <c r="Y827" s="10" t="s">
        <v>110</v>
      </c>
      <c r="AB827" t="s">
        <v>1384</v>
      </c>
      <c r="AE827" t="s">
        <v>289</v>
      </c>
      <c r="AF827" t="s">
        <v>161</v>
      </c>
      <c r="AG827" s="15" t="s">
        <v>92</v>
      </c>
      <c r="AH827">
        <v>53.784142000000003</v>
      </c>
      <c r="AI827">
        <v>88.082391000000001</v>
      </c>
      <c r="AJ827" s="10" t="s">
        <v>58</v>
      </c>
      <c r="AK827">
        <v>2004</v>
      </c>
    </row>
    <row r="828" spans="1:42" ht="13">
      <c r="A828" s="8" t="s">
        <v>3451</v>
      </c>
      <c r="B828" s="44" t="s">
        <v>3452</v>
      </c>
      <c r="C828" s="44"/>
      <c r="D828" s="25" t="s">
        <v>3453</v>
      </c>
      <c r="E828" s="36"/>
      <c r="F828" s="12" t="s">
        <v>65</v>
      </c>
      <c r="G828" s="44" t="s">
        <v>309</v>
      </c>
      <c r="H828" s="26" t="s">
        <v>67</v>
      </c>
      <c r="I828" s="36"/>
      <c r="J828" s="36" t="s">
        <v>1041</v>
      </c>
      <c r="K828" t="s">
        <v>1662</v>
      </c>
      <c r="L828" s="12" t="s">
        <v>70</v>
      </c>
      <c r="M828" s="13">
        <v>4.25</v>
      </c>
      <c r="O828" s="12" t="s">
        <v>50</v>
      </c>
      <c r="P828" s="21">
        <v>17.100000000000001</v>
      </c>
      <c r="R828" s="13">
        <f>P828/M828</f>
        <v>4.0235294117647058</v>
      </c>
      <c r="S828" s="44" t="s">
        <v>51</v>
      </c>
      <c r="T828" s="44" t="s">
        <v>52</v>
      </c>
      <c r="U828" s="27"/>
      <c r="V828" s="10">
        <v>50</v>
      </c>
      <c r="W828" s="12" t="s">
        <v>72</v>
      </c>
      <c r="X828" s="12" t="s">
        <v>73</v>
      </c>
      <c r="Z828" s="36"/>
      <c r="AA828" t="s">
        <v>3454</v>
      </c>
      <c r="AB828" s="36"/>
      <c r="AE828" s="44" t="s">
        <v>243</v>
      </c>
      <c r="AF828" s="44" t="s">
        <v>161</v>
      </c>
      <c r="AG828" s="15" t="s">
        <v>92</v>
      </c>
      <c r="AH828" s="44">
        <v>55.690179999999998</v>
      </c>
      <c r="AI828" s="44">
        <v>85.103076999999999</v>
      </c>
      <c r="AJ828" s="36" t="s">
        <v>79</v>
      </c>
      <c r="AK828" t="s">
        <v>114</v>
      </c>
      <c r="AL828" s="44"/>
      <c r="AM828" s="44"/>
      <c r="AN828" s="44"/>
      <c r="AO828" s="44"/>
      <c r="AP828" s="32"/>
    </row>
    <row r="829" spans="1:42" ht="13">
      <c r="A829" s="8" t="s">
        <v>6312</v>
      </c>
      <c r="B829" s="15" t="s">
        <v>6313</v>
      </c>
      <c r="C829" s="9" t="s">
        <v>6314</v>
      </c>
      <c r="D829" s="25" t="s">
        <v>6315</v>
      </c>
      <c r="E829" s="12"/>
      <c r="F829" s="59" t="s">
        <v>65</v>
      </c>
      <c r="G829" s="44" t="s">
        <v>105</v>
      </c>
      <c r="H829" s="82" t="s">
        <v>67</v>
      </c>
      <c r="J829" s="12" t="s">
        <v>1759</v>
      </c>
      <c r="K829" s="44" t="s">
        <v>1760</v>
      </c>
      <c r="L829" s="12" t="s">
        <v>70</v>
      </c>
      <c r="M829" s="21">
        <v>14</v>
      </c>
      <c r="O829" s="12" t="s">
        <v>108</v>
      </c>
      <c r="P829" s="21">
        <v>1711</v>
      </c>
      <c r="R829" s="21"/>
      <c r="S829" s="44" t="s">
        <v>424</v>
      </c>
      <c r="T829" s="12" t="s">
        <v>425</v>
      </c>
      <c r="U829" s="27"/>
      <c r="X829" s="12" t="s">
        <v>73</v>
      </c>
      <c r="Y829" s="10" t="s">
        <v>110</v>
      </c>
      <c r="Z829" s="21">
        <v>1500</v>
      </c>
      <c r="AA829" t="s">
        <v>279</v>
      </c>
      <c r="AB829" t="s">
        <v>1761</v>
      </c>
      <c r="AE829" s="44" t="s">
        <v>257</v>
      </c>
      <c r="AF829" s="24" t="s">
        <v>146</v>
      </c>
      <c r="AG829" s="15" t="s">
        <v>157</v>
      </c>
      <c r="AH829" s="44">
        <v>-21.747589000000001</v>
      </c>
      <c r="AI829" s="44">
        <v>147.964574</v>
      </c>
      <c r="AJ829" s="10" t="s">
        <v>58</v>
      </c>
      <c r="AK829" t="s">
        <v>114</v>
      </c>
      <c r="AL829" s="44"/>
      <c r="AM829" s="44" t="s">
        <v>115</v>
      </c>
      <c r="AN829" s="44" t="s">
        <v>1374</v>
      </c>
      <c r="AO829" s="25" t="s">
        <v>1375</v>
      </c>
    </row>
    <row r="830" spans="1:42" ht="13">
      <c r="A830" s="8" t="s">
        <v>2243</v>
      </c>
      <c r="B830" s="15" t="s">
        <v>2244</v>
      </c>
      <c r="C830" s="44"/>
      <c r="D830" s="28" t="s">
        <v>2245</v>
      </c>
      <c r="F830" s="44" t="s">
        <v>46</v>
      </c>
      <c r="J830" t="s">
        <v>2246</v>
      </c>
      <c r="K830" t="s">
        <v>2247</v>
      </c>
      <c r="L830" s="44" t="s">
        <v>49</v>
      </c>
      <c r="M830" s="13">
        <f>N830*0.907185</f>
        <v>2.6308365</v>
      </c>
      <c r="N830">
        <v>2.9</v>
      </c>
      <c r="O830" s="21"/>
      <c r="S830" s="36" t="s">
        <v>51</v>
      </c>
      <c r="T830" s="44" t="s">
        <v>52</v>
      </c>
      <c r="X830" s="36" t="s">
        <v>53</v>
      </c>
      <c r="Y830" s="10" t="s">
        <v>54</v>
      </c>
      <c r="Z830">
        <v>185</v>
      </c>
      <c r="AA830" t="s">
        <v>524</v>
      </c>
      <c r="AE830" t="s">
        <v>2248</v>
      </c>
      <c r="AF830" t="s">
        <v>94</v>
      </c>
      <c r="AG830" s="15" t="s">
        <v>101</v>
      </c>
      <c r="AH830">
        <v>33.383042000000003</v>
      </c>
      <c r="AI830">
        <v>-89.240741999999997</v>
      </c>
      <c r="AJ830" s="44" t="s">
        <v>58</v>
      </c>
    </row>
    <row r="831" spans="1:42" ht="13">
      <c r="A831" s="8" t="s">
        <v>6216</v>
      </c>
      <c r="B831" s="44" t="s">
        <v>6217</v>
      </c>
      <c r="C831" s="44"/>
      <c r="D831" s="25" t="s">
        <v>6218</v>
      </c>
      <c r="E831" s="36"/>
      <c r="F831" s="12" t="s">
        <v>46</v>
      </c>
      <c r="G831" s="36"/>
      <c r="I831" s="36"/>
      <c r="J831" s="36" t="s">
        <v>5029</v>
      </c>
      <c r="K831" s="36" t="s">
        <v>5030</v>
      </c>
      <c r="L831" s="12" t="s">
        <v>49</v>
      </c>
      <c r="M831" s="11">
        <v>12.6</v>
      </c>
      <c r="O831" s="12" t="s">
        <v>50</v>
      </c>
      <c r="P831" s="21">
        <v>366</v>
      </c>
      <c r="R831" s="13">
        <f>P831/M831</f>
        <v>29.047619047619047</v>
      </c>
      <c r="S831" s="36" t="s">
        <v>51</v>
      </c>
      <c r="T831" s="36" t="s">
        <v>52</v>
      </c>
      <c r="U831" s="21">
        <v>55</v>
      </c>
      <c r="V831" s="77">
        <v>100</v>
      </c>
      <c r="W831" s="82" t="s">
        <v>58</v>
      </c>
      <c r="X831" s="12" t="s">
        <v>53</v>
      </c>
      <c r="Y831" s="10" t="s">
        <v>54</v>
      </c>
      <c r="Z831" s="36"/>
      <c r="AB831" s="36" t="s">
        <v>6219</v>
      </c>
      <c r="AE831" s="44" t="s">
        <v>6220</v>
      </c>
      <c r="AF831" s="44" t="s">
        <v>5025</v>
      </c>
      <c r="AG831" s="15" t="s">
        <v>1699</v>
      </c>
      <c r="AH831" s="44">
        <v>51.396366999999998</v>
      </c>
      <c r="AI831" s="44">
        <v>14.678248999999999</v>
      </c>
      <c r="AJ831" s="10" t="s">
        <v>58</v>
      </c>
      <c r="AK831" s="44">
        <v>1985</v>
      </c>
      <c r="AL831" s="44">
        <v>25</v>
      </c>
      <c r="AM831" s="44" t="s">
        <v>499</v>
      </c>
      <c r="AN831" s="44" t="s">
        <v>6221</v>
      </c>
      <c r="AO831" s="28" t="s">
        <v>6222</v>
      </c>
    </row>
    <row r="832" spans="1:42" ht="13">
      <c r="A832" s="8" t="s">
        <v>1126</v>
      </c>
      <c r="B832" s="15" t="s">
        <v>1127</v>
      </c>
      <c r="C832" s="9"/>
      <c r="D832" s="28" t="s">
        <v>1128</v>
      </c>
      <c r="F832" s="44" t="s">
        <v>46</v>
      </c>
      <c r="J832" t="s">
        <v>438</v>
      </c>
      <c r="K832" t="s">
        <v>357</v>
      </c>
      <c r="L832" s="44" t="s">
        <v>49</v>
      </c>
      <c r="M832" s="13">
        <v>1.4</v>
      </c>
      <c r="O832" s="21"/>
      <c r="S832" s="36" t="s">
        <v>51</v>
      </c>
      <c r="T832" s="44" t="s">
        <v>52</v>
      </c>
      <c r="X832" s="44" t="s">
        <v>177</v>
      </c>
      <c r="Y832" s="44" t="s">
        <v>54</v>
      </c>
      <c r="AA832" t="s">
        <v>385</v>
      </c>
      <c r="AE832" t="s">
        <v>386</v>
      </c>
      <c r="AF832" t="s">
        <v>172</v>
      </c>
      <c r="AG832" s="15" t="s">
        <v>180</v>
      </c>
      <c r="AH832">
        <v>23.861699999999999</v>
      </c>
      <c r="AI832">
        <v>85.556899999999999</v>
      </c>
      <c r="AJ832" s="44" t="s">
        <v>58</v>
      </c>
    </row>
    <row r="833" spans="1:42" ht="13">
      <c r="A833" s="8" t="s">
        <v>244</v>
      </c>
      <c r="B833" s="15" t="s">
        <v>245</v>
      </c>
      <c r="C833" s="9"/>
      <c r="D833" s="28" t="s">
        <v>246</v>
      </c>
      <c r="F833" s="44" t="s">
        <v>46</v>
      </c>
      <c r="K833" t="s">
        <v>247</v>
      </c>
      <c r="L833" s="44" t="s">
        <v>49</v>
      </c>
      <c r="M833" s="21">
        <v>1</v>
      </c>
      <c r="O833" s="36" t="s">
        <v>50</v>
      </c>
      <c r="P833">
        <v>30</v>
      </c>
      <c r="R833" s="13">
        <f>P833/M833</f>
        <v>30</v>
      </c>
      <c r="S833" s="36" t="s">
        <v>51</v>
      </c>
      <c r="T833" s="44" t="s">
        <v>52</v>
      </c>
      <c r="X833" s="44" t="s">
        <v>177</v>
      </c>
      <c r="Y833" s="10" t="s">
        <v>54</v>
      </c>
      <c r="AC833" t="s">
        <v>248</v>
      </c>
      <c r="AD833" t="s">
        <v>249</v>
      </c>
      <c r="AE833" t="s">
        <v>190</v>
      </c>
      <c r="AF833" t="s">
        <v>182</v>
      </c>
      <c r="AG833" s="15" t="s">
        <v>191</v>
      </c>
      <c r="AH833">
        <v>-2.0210520000000001</v>
      </c>
      <c r="AI833">
        <v>115.154141</v>
      </c>
      <c r="AJ833" s="44" t="s">
        <v>58</v>
      </c>
      <c r="AK833">
        <v>2013</v>
      </c>
    </row>
    <row r="834" spans="1:42" ht="13">
      <c r="A834" s="8" t="s">
        <v>1096</v>
      </c>
      <c r="B834" s="15" t="s">
        <v>1097</v>
      </c>
      <c r="C834" s="9"/>
      <c r="D834" s="28" t="s">
        <v>1098</v>
      </c>
      <c r="F834" s="44" t="s">
        <v>46</v>
      </c>
      <c r="J834" t="s">
        <v>1099</v>
      </c>
      <c r="K834" t="s">
        <v>144</v>
      </c>
      <c r="L834" s="44" t="s">
        <v>49</v>
      </c>
      <c r="M834" s="13">
        <f>N834*0.907185</f>
        <v>1.3607775</v>
      </c>
      <c r="N834">
        <v>1.5</v>
      </c>
      <c r="O834" s="21"/>
      <c r="S834" s="12" t="s">
        <v>51</v>
      </c>
      <c r="T834" s="44" t="s">
        <v>52</v>
      </c>
      <c r="X834" s="12" t="s">
        <v>73</v>
      </c>
      <c r="Z834">
        <v>130</v>
      </c>
      <c r="AA834" t="s">
        <v>122</v>
      </c>
      <c r="AE834" t="s">
        <v>124</v>
      </c>
      <c r="AF834" t="s">
        <v>94</v>
      </c>
      <c r="AG834" s="15" t="s">
        <v>101</v>
      </c>
      <c r="AH834">
        <v>37.979999999999997</v>
      </c>
      <c r="AI834">
        <v>-81.349999999999994</v>
      </c>
      <c r="AJ834" s="10" t="s">
        <v>58</v>
      </c>
    </row>
    <row r="835" spans="1:42" ht="13">
      <c r="A835" s="8" t="s">
        <v>6531</v>
      </c>
      <c r="B835" s="82" t="s">
        <v>6532</v>
      </c>
      <c r="C835" s="82" t="s">
        <v>6533</v>
      </c>
      <c r="D835" s="82" t="s">
        <v>6534</v>
      </c>
      <c r="F835" s="36" t="s">
        <v>65</v>
      </c>
      <c r="G835" s="44" t="s">
        <v>150</v>
      </c>
      <c r="H835" s="82" t="s">
        <v>67</v>
      </c>
      <c r="I835" s="12"/>
      <c r="J835" t="s">
        <v>6535</v>
      </c>
      <c r="K835" s="44" t="s">
        <v>6536</v>
      </c>
      <c r="L835" s="12" t="s">
        <v>70</v>
      </c>
      <c r="M835" s="21">
        <v>17</v>
      </c>
      <c r="O835" s="12" t="s">
        <v>50</v>
      </c>
      <c r="P835" s="21">
        <v>519</v>
      </c>
      <c r="R835" s="13">
        <f>P835/M835</f>
        <v>30.529411764705884</v>
      </c>
      <c r="S835" s="36" t="s">
        <v>51</v>
      </c>
      <c r="T835" s="12" t="s">
        <v>52</v>
      </c>
      <c r="U835" s="39">
        <v>39.64</v>
      </c>
      <c r="V835" s="44">
        <v>50</v>
      </c>
      <c r="W835" s="12" t="s">
        <v>72</v>
      </c>
      <c r="X835" s="36" t="s">
        <v>73</v>
      </c>
      <c r="Y835" s="10" t="s">
        <v>255</v>
      </c>
      <c r="AD835" t="s">
        <v>1185</v>
      </c>
      <c r="AE835" s="82"/>
      <c r="AF835" s="82" t="s">
        <v>1180</v>
      </c>
      <c r="AG835" s="15" t="s">
        <v>474</v>
      </c>
      <c r="AH835" s="9">
        <v>-16.234739000000001</v>
      </c>
      <c r="AI835" s="9">
        <v>33.831034000000002</v>
      </c>
      <c r="AJ835" s="82" t="s">
        <v>79</v>
      </c>
      <c r="AK835" s="9" t="s">
        <v>114</v>
      </c>
      <c r="AL835" s="65">
        <v>35</v>
      </c>
      <c r="AM835" s="15" t="s">
        <v>1510</v>
      </c>
      <c r="AN835" s="9"/>
      <c r="AO835" s="44"/>
    </row>
    <row r="836" spans="1:42" ht="13">
      <c r="A836" s="8" t="s">
        <v>896</v>
      </c>
      <c r="B836" s="24" t="s">
        <v>897</v>
      </c>
      <c r="C836" s="9"/>
      <c r="D836" s="28" t="s">
        <v>898</v>
      </c>
      <c r="F836" s="44" t="s">
        <v>46</v>
      </c>
      <c r="J836" t="s">
        <v>899</v>
      </c>
      <c r="K836" t="s">
        <v>900</v>
      </c>
      <c r="L836" s="44" t="s">
        <v>49</v>
      </c>
      <c r="M836" s="11">
        <v>1.2</v>
      </c>
      <c r="O836" s="12" t="s">
        <v>50</v>
      </c>
      <c r="P836">
        <v>6.9</v>
      </c>
      <c r="R836" s="13">
        <f>P836/M836</f>
        <v>5.7500000000000009</v>
      </c>
      <c r="S836" s="12" t="s">
        <v>51</v>
      </c>
      <c r="T836" s="44" t="s">
        <v>52</v>
      </c>
      <c r="X836" s="12" t="s">
        <v>73</v>
      </c>
      <c r="Y836" s="10" t="s">
        <v>54</v>
      </c>
      <c r="AB836" t="s">
        <v>901</v>
      </c>
      <c r="AC836" t="s">
        <v>902</v>
      </c>
      <c r="AD836" t="s">
        <v>808</v>
      </c>
      <c r="AE836" t="s">
        <v>793</v>
      </c>
      <c r="AF836" t="s">
        <v>482</v>
      </c>
      <c r="AG836" s="15" t="s">
        <v>474</v>
      </c>
      <c r="AH836">
        <v>-26.095267</v>
      </c>
      <c r="AI836">
        <v>28.897542000000001</v>
      </c>
      <c r="AJ836" s="44" t="s">
        <v>58</v>
      </c>
      <c r="AK836">
        <v>2003</v>
      </c>
    </row>
    <row r="837" spans="1:42" ht="13">
      <c r="A837" s="8" t="s">
        <v>5987</v>
      </c>
      <c r="B837" s="15" t="s">
        <v>5988</v>
      </c>
      <c r="C837" s="9"/>
      <c r="D837" s="25" t="s">
        <v>5989</v>
      </c>
      <c r="E837" s="12"/>
      <c r="F837" t="s">
        <v>46</v>
      </c>
      <c r="J837" s="36" t="s">
        <v>5990</v>
      </c>
      <c r="K837" s="36" t="s">
        <v>1766</v>
      </c>
      <c r="L837" s="12" t="s">
        <v>49</v>
      </c>
      <c r="M837" s="11">
        <f>N837*0.907185</f>
        <v>10.251190500000002</v>
      </c>
      <c r="N837">
        <v>11.3</v>
      </c>
      <c r="O837" s="12" t="s">
        <v>50</v>
      </c>
      <c r="P837" s="21">
        <f>Q837*0.907185</f>
        <v>214.277097</v>
      </c>
      <c r="Q837">
        <v>236.2</v>
      </c>
      <c r="R837" s="13">
        <f>P837/M837</f>
        <v>20.902654867256633</v>
      </c>
      <c r="S837" s="44" t="s">
        <v>71</v>
      </c>
      <c r="T837" s="44" t="s">
        <v>153</v>
      </c>
      <c r="U837" s="39"/>
      <c r="V837" s="21">
        <v>129.54</v>
      </c>
      <c r="W837" s="12" t="s">
        <v>58</v>
      </c>
      <c r="X837" s="12" t="s">
        <v>73</v>
      </c>
      <c r="Y837" s="10" t="s">
        <v>54</v>
      </c>
      <c r="Z837" s="21">
        <v>845</v>
      </c>
      <c r="AA837" t="s">
        <v>99</v>
      </c>
      <c r="AB837" t="s">
        <v>5991</v>
      </c>
      <c r="AC837" t="s">
        <v>5992</v>
      </c>
      <c r="AE837" s="24" t="s">
        <v>2785</v>
      </c>
      <c r="AF837" s="24" t="s">
        <v>94</v>
      </c>
      <c r="AG837" s="15" t="s">
        <v>101</v>
      </c>
      <c r="AH837" s="9">
        <v>37.742780000000003</v>
      </c>
      <c r="AI837" s="9">
        <v>-87.887906999999998</v>
      </c>
      <c r="AJ837" s="10" t="s">
        <v>58</v>
      </c>
      <c r="AK837" s="44">
        <v>2009</v>
      </c>
      <c r="AL837" s="9"/>
      <c r="AM837" s="44"/>
      <c r="AN837" s="44"/>
      <c r="AO837" s="44"/>
    </row>
    <row r="838" spans="1:42" ht="13">
      <c r="A838" s="8" t="s">
        <v>2747</v>
      </c>
      <c r="B838" s="15" t="s">
        <v>2748</v>
      </c>
      <c r="C838" s="9" t="s">
        <v>2749</v>
      </c>
      <c r="D838" s="28" t="s">
        <v>2750</v>
      </c>
      <c r="F838" s="44" t="s">
        <v>46</v>
      </c>
      <c r="K838" t="s">
        <v>2751</v>
      </c>
      <c r="L838" s="44" t="s">
        <v>49</v>
      </c>
      <c r="M838" s="21">
        <v>3</v>
      </c>
      <c r="O838" s="21"/>
      <c r="S838" s="44" t="s">
        <v>424</v>
      </c>
      <c r="T838" s="44" t="s">
        <v>425</v>
      </c>
      <c r="X838" s="12" t="s">
        <v>73</v>
      </c>
      <c r="Y838" s="10" t="s">
        <v>255</v>
      </c>
      <c r="AA838" t="s">
        <v>2752</v>
      </c>
      <c r="AB838" t="s">
        <v>2753</v>
      </c>
      <c r="AE838" t="s">
        <v>2467</v>
      </c>
      <c r="AF838" t="s">
        <v>146</v>
      </c>
      <c r="AG838" s="15" t="s">
        <v>157</v>
      </c>
      <c r="AH838">
        <v>-32.513314000000001</v>
      </c>
      <c r="AI838">
        <v>151.143889</v>
      </c>
      <c r="AJ838" s="10" t="s">
        <v>58</v>
      </c>
      <c r="AK838">
        <v>1990</v>
      </c>
    </row>
    <row r="839" spans="1:42" ht="13">
      <c r="A839" s="8" t="s">
        <v>2301</v>
      </c>
      <c r="B839" s="44" t="s">
        <v>2302</v>
      </c>
      <c r="C839" s="44" t="s">
        <v>2303</v>
      </c>
      <c r="D839" s="28" t="s">
        <v>1751</v>
      </c>
      <c r="F839" s="44" t="s">
        <v>46</v>
      </c>
      <c r="J839" t="s">
        <v>438</v>
      </c>
      <c r="K839" t="s">
        <v>357</v>
      </c>
      <c r="L839" s="44" t="s">
        <v>49</v>
      </c>
      <c r="M839" s="13">
        <v>2.94</v>
      </c>
      <c r="O839" s="12" t="s">
        <v>50</v>
      </c>
      <c r="P839">
        <v>87.12</v>
      </c>
      <c r="R839" s="13">
        <f>P839/M839</f>
        <v>29.632653061224492</v>
      </c>
      <c r="S839" s="36" t="s">
        <v>51</v>
      </c>
      <c r="T839" s="44" t="s">
        <v>52</v>
      </c>
      <c r="U839" s="27"/>
      <c r="V839">
        <v>65</v>
      </c>
      <c r="W839" t="s">
        <v>58</v>
      </c>
      <c r="X839" s="44" t="s">
        <v>177</v>
      </c>
      <c r="Y839" s="44" t="s">
        <v>54</v>
      </c>
      <c r="AA839" t="s">
        <v>383</v>
      </c>
      <c r="AC839" t="s">
        <v>2304</v>
      </c>
      <c r="AD839" t="s">
        <v>2305</v>
      </c>
      <c r="AE839" t="s">
        <v>386</v>
      </c>
      <c r="AF839" t="s">
        <v>172</v>
      </c>
      <c r="AG839" s="15" t="s">
        <v>180</v>
      </c>
      <c r="AH839">
        <v>23.685074</v>
      </c>
      <c r="AI839">
        <v>84.989074000000002</v>
      </c>
      <c r="AJ839" s="44" t="s">
        <v>58</v>
      </c>
    </row>
    <row r="840" spans="1:42" ht="13">
      <c r="A840" s="8" t="s">
        <v>2301</v>
      </c>
      <c r="B840" s="15" t="s">
        <v>2302</v>
      </c>
      <c r="C840" s="44" t="s">
        <v>2303</v>
      </c>
      <c r="D840" s="25" t="s">
        <v>1751</v>
      </c>
      <c r="E840" s="36"/>
      <c r="F840" s="36" t="s">
        <v>65</v>
      </c>
      <c r="G840" s="44" t="s">
        <v>105</v>
      </c>
      <c r="H840" s="82" t="s">
        <v>85</v>
      </c>
      <c r="J840" s="36" t="s">
        <v>438</v>
      </c>
      <c r="K840" t="s">
        <v>357</v>
      </c>
      <c r="L840" s="36" t="s">
        <v>70</v>
      </c>
      <c r="M840" s="53">
        <v>2.7</v>
      </c>
      <c r="O840" s="12" t="s">
        <v>50</v>
      </c>
      <c r="P840" s="21">
        <v>7.61</v>
      </c>
      <c r="R840" s="13">
        <f>P840/M840</f>
        <v>2.8185185185185184</v>
      </c>
      <c r="S840" s="12" t="s">
        <v>51</v>
      </c>
      <c r="T840" s="36" t="s">
        <v>52</v>
      </c>
      <c r="U840" s="39"/>
      <c r="V840" s="77">
        <v>65</v>
      </c>
      <c r="W840" s="82" t="s">
        <v>58</v>
      </c>
      <c r="X840" s="44" t="s">
        <v>177</v>
      </c>
      <c r="Y840" s="10" t="s">
        <v>54</v>
      </c>
      <c r="Z840" s="36"/>
      <c r="AA840" t="s">
        <v>383</v>
      </c>
      <c r="AB840" s="36"/>
      <c r="AC840" t="s">
        <v>2304</v>
      </c>
      <c r="AD840" t="s">
        <v>2305</v>
      </c>
      <c r="AE840" s="44" t="s">
        <v>386</v>
      </c>
      <c r="AF840" s="44" t="s">
        <v>172</v>
      </c>
      <c r="AG840" s="15" t="s">
        <v>180</v>
      </c>
      <c r="AH840" s="44">
        <v>23.685074</v>
      </c>
      <c r="AI840" s="44">
        <v>84.989074000000002</v>
      </c>
      <c r="AJ840" s="10" t="s">
        <v>58</v>
      </c>
      <c r="AK840" s="44">
        <v>2018</v>
      </c>
      <c r="AL840" s="44"/>
      <c r="AM840" s="44"/>
      <c r="AN840" s="44"/>
      <c r="AO840" s="44"/>
      <c r="AP840" s="82"/>
    </row>
    <row r="841" spans="1:42" ht="13">
      <c r="A841" s="8" t="s">
        <v>5907</v>
      </c>
      <c r="B841" s="15" t="s">
        <v>5908</v>
      </c>
      <c r="C841" s="44" t="s">
        <v>2303</v>
      </c>
      <c r="D841" s="25" t="s">
        <v>1751</v>
      </c>
      <c r="E841" s="12"/>
      <c r="F841" s="36" t="s">
        <v>65</v>
      </c>
      <c r="G841" s="44" t="s">
        <v>150</v>
      </c>
      <c r="H841" s="82" t="s">
        <v>67</v>
      </c>
      <c r="J841" s="12" t="s">
        <v>438</v>
      </c>
      <c r="K841" t="s">
        <v>357</v>
      </c>
      <c r="L841" s="12" t="s">
        <v>70</v>
      </c>
      <c r="M841" s="21">
        <v>10</v>
      </c>
      <c r="P841" s="21"/>
      <c r="R841" s="21"/>
      <c r="S841" s="36" t="s">
        <v>51</v>
      </c>
      <c r="T841" s="12" t="s">
        <v>52</v>
      </c>
      <c r="U841" s="39"/>
      <c r="V841" s="44">
        <v>50</v>
      </c>
      <c r="W841" s="12" t="s">
        <v>72</v>
      </c>
      <c r="X841" s="12" t="s">
        <v>53</v>
      </c>
      <c r="Y841" s="10" t="s">
        <v>54</v>
      </c>
      <c r="Z841" s="36"/>
      <c r="AA841" t="s">
        <v>383</v>
      </c>
      <c r="AB841" s="36"/>
      <c r="AE841" s="44" t="s">
        <v>386</v>
      </c>
      <c r="AF841" s="44" t="s">
        <v>172</v>
      </c>
      <c r="AG841" s="15" t="s">
        <v>180</v>
      </c>
      <c r="AH841" s="44">
        <v>23.685074</v>
      </c>
      <c r="AI841" s="44">
        <v>84.989074000000002</v>
      </c>
      <c r="AJ841" s="36" t="s">
        <v>79</v>
      </c>
      <c r="AK841" t="s">
        <v>114</v>
      </c>
      <c r="AL841" s="9"/>
      <c r="AM841" s="10"/>
      <c r="AN841" s="24"/>
      <c r="AO841" s="44"/>
      <c r="AP841" s="82"/>
    </row>
    <row r="842" spans="1:42" ht="13">
      <c r="A842" s="8" t="s">
        <v>5296</v>
      </c>
      <c r="B842" s="15" t="s">
        <v>5297</v>
      </c>
      <c r="C842" s="9"/>
      <c r="D842" s="25" t="s">
        <v>5298</v>
      </c>
      <c r="E842" s="12"/>
      <c r="F842" s="12" t="s">
        <v>65</v>
      </c>
      <c r="G842" s="44" t="s">
        <v>150</v>
      </c>
      <c r="H842" s="82" t="s">
        <v>67</v>
      </c>
      <c r="J842" s="12" t="s">
        <v>5299</v>
      </c>
      <c r="K842" s="36" t="s">
        <v>5299</v>
      </c>
      <c r="L842" s="12" t="s">
        <v>70</v>
      </c>
      <c r="M842" s="21">
        <v>8</v>
      </c>
      <c r="O842" s="36" t="s">
        <v>50</v>
      </c>
      <c r="P842" s="21">
        <v>52</v>
      </c>
      <c r="R842" s="13">
        <f>P842/M842</f>
        <v>6.5</v>
      </c>
      <c r="S842" s="12" t="s">
        <v>51</v>
      </c>
      <c r="T842" s="12" t="s">
        <v>52</v>
      </c>
      <c r="U842" s="27"/>
      <c r="V842" s="44">
        <v>50</v>
      </c>
      <c r="W842" s="36" t="s">
        <v>72</v>
      </c>
      <c r="X842" s="44" t="s">
        <v>73</v>
      </c>
      <c r="Y842" s="10" t="s">
        <v>54</v>
      </c>
      <c r="Z842" s="12"/>
      <c r="AA842" t="s">
        <v>383</v>
      </c>
      <c r="AB842" s="12"/>
      <c r="AD842" t="s">
        <v>385</v>
      </c>
      <c r="AE842" s="9" t="s">
        <v>386</v>
      </c>
      <c r="AF842" s="24" t="s">
        <v>172</v>
      </c>
      <c r="AG842" s="15" t="s">
        <v>180</v>
      </c>
      <c r="AH842" s="24">
        <v>23.784196999999999</v>
      </c>
      <c r="AI842" s="24">
        <v>85.309898000000004</v>
      </c>
      <c r="AJ842" s="44" t="s">
        <v>58</v>
      </c>
      <c r="AK842" s="44">
        <v>2020</v>
      </c>
      <c r="AL842" s="65">
        <v>28</v>
      </c>
      <c r="AM842" s="9" t="s">
        <v>1510</v>
      </c>
      <c r="AN842" s="9" t="s">
        <v>5300</v>
      </c>
      <c r="AO842" s="43" t="s">
        <v>5301</v>
      </c>
      <c r="AP842" s="82"/>
    </row>
    <row r="843" spans="1:42" ht="13">
      <c r="A843" s="8" t="s">
        <v>4588</v>
      </c>
      <c r="B843" s="15" t="s">
        <v>4589</v>
      </c>
      <c r="C843" s="9"/>
      <c r="D843" s="25" t="s">
        <v>4590</v>
      </c>
      <c r="E843" s="12"/>
      <c r="F843" s="59" t="s">
        <v>65</v>
      </c>
      <c r="G843" s="44" t="s">
        <v>105</v>
      </c>
      <c r="H843" s="26" t="s">
        <v>85</v>
      </c>
      <c r="J843" s="12" t="s">
        <v>4591</v>
      </c>
      <c r="K843" t="s">
        <v>1115</v>
      </c>
      <c r="L843" s="12" t="s">
        <v>70</v>
      </c>
      <c r="M843" s="21">
        <v>6</v>
      </c>
      <c r="O843" s="12" t="s">
        <v>50</v>
      </c>
      <c r="P843" s="65">
        <v>200</v>
      </c>
      <c r="R843" s="13">
        <f>P843/M843</f>
        <v>33.333333333333336</v>
      </c>
      <c r="S843" s="12" t="s">
        <v>51</v>
      </c>
      <c r="T843" s="12" t="s">
        <v>52</v>
      </c>
      <c r="U843" s="27">
        <v>5.6</v>
      </c>
      <c r="V843" s="10">
        <v>50</v>
      </c>
      <c r="W843" s="12" t="s">
        <v>72</v>
      </c>
      <c r="X843" s="12" t="s">
        <v>73</v>
      </c>
      <c r="Y843" s="10" t="s">
        <v>54</v>
      </c>
      <c r="AA843" t="s">
        <v>279</v>
      </c>
      <c r="AB843" t="s">
        <v>4592</v>
      </c>
      <c r="AE843" s="36" t="s">
        <v>257</v>
      </c>
      <c r="AF843" s="24" t="s">
        <v>146</v>
      </c>
      <c r="AG843" s="15" t="s">
        <v>157</v>
      </c>
      <c r="AH843" s="36">
        <v>-24.421068999999999</v>
      </c>
      <c r="AI843" s="36">
        <v>148.40809899999999</v>
      </c>
      <c r="AJ843" s="10" t="s">
        <v>58</v>
      </c>
      <c r="AK843" s="24">
        <v>2024</v>
      </c>
      <c r="AL843" s="24">
        <v>25</v>
      </c>
      <c r="AM843" s="9" t="s">
        <v>115</v>
      </c>
      <c r="AN843" s="9" t="s">
        <v>281</v>
      </c>
      <c r="AO843" s="25" t="s">
        <v>282</v>
      </c>
    </row>
    <row r="844" spans="1:42" ht="13">
      <c r="A844" s="8" t="s">
        <v>4588</v>
      </c>
      <c r="B844" s="44" t="s">
        <v>4589</v>
      </c>
      <c r="C844" s="44"/>
      <c r="D844" s="25" t="s">
        <v>4590</v>
      </c>
      <c r="E844" s="36"/>
      <c r="F844" t="s">
        <v>46</v>
      </c>
      <c r="J844" s="36" t="s">
        <v>4591</v>
      </c>
      <c r="K844" t="s">
        <v>1115</v>
      </c>
      <c r="L844" s="12" t="s">
        <v>49</v>
      </c>
      <c r="M844" s="11">
        <v>15.17</v>
      </c>
      <c r="O844" s="12" t="s">
        <v>50</v>
      </c>
      <c r="P844" s="65">
        <v>200</v>
      </c>
      <c r="R844" s="13">
        <f>P844/M844</f>
        <v>13.183915622940013</v>
      </c>
      <c r="S844" s="36" t="s">
        <v>51</v>
      </c>
      <c r="T844" s="36" t="s">
        <v>52</v>
      </c>
      <c r="U844" s="21">
        <v>363</v>
      </c>
      <c r="V844" s="44">
        <v>50</v>
      </c>
      <c r="W844" s="36" t="s">
        <v>72</v>
      </c>
      <c r="X844" s="12" t="s">
        <v>73</v>
      </c>
      <c r="Y844" s="10" t="s">
        <v>54</v>
      </c>
      <c r="AA844" t="s">
        <v>279</v>
      </c>
      <c r="AB844" t="s">
        <v>4592</v>
      </c>
      <c r="AE844" s="44" t="s">
        <v>257</v>
      </c>
      <c r="AF844" s="44" t="s">
        <v>146</v>
      </c>
      <c r="AG844" s="15" t="s">
        <v>157</v>
      </c>
      <c r="AH844" s="44">
        <v>-24.421068999999999</v>
      </c>
      <c r="AI844" s="44">
        <v>148.40809899999999</v>
      </c>
      <c r="AJ844" s="10" t="s">
        <v>58</v>
      </c>
      <c r="AK844" s="44">
        <v>2003</v>
      </c>
      <c r="AL844" s="44">
        <v>16</v>
      </c>
      <c r="AM844" s="44" t="s">
        <v>115</v>
      </c>
      <c r="AN844" s="44" t="s">
        <v>281</v>
      </c>
      <c r="AO844" s="25" t="s">
        <v>282</v>
      </c>
    </row>
    <row r="845" spans="1:42" ht="13">
      <c r="A845" s="8" t="s">
        <v>5121</v>
      </c>
      <c r="B845" s="44" t="s">
        <v>5122</v>
      </c>
      <c r="C845" s="44"/>
      <c r="D845" s="25" t="s">
        <v>5123</v>
      </c>
      <c r="E845" s="36"/>
      <c r="F845" t="s">
        <v>46</v>
      </c>
      <c r="J845" t="s">
        <v>5124</v>
      </c>
      <c r="K845" t="s">
        <v>4373</v>
      </c>
      <c r="L845" s="12" t="s">
        <v>49</v>
      </c>
      <c r="M845" s="11">
        <f>N845*0.907185</f>
        <v>7.6203540000000007</v>
      </c>
      <c r="N845">
        <v>8.4</v>
      </c>
      <c r="O845" s="12" t="s">
        <v>50</v>
      </c>
      <c r="P845" s="21">
        <f>Q845*0.907185</f>
        <v>183.25137000000001</v>
      </c>
      <c r="Q845">
        <v>202</v>
      </c>
      <c r="R845" s="13">
        <f>P845/M845</f>
        <v>24.047619047619047</v>
      </c>
      <c r="S845" s="36" t="s">
        <v>51</v>
      </c>
      <c r="T845" s="36" t="s">
        <v>109</v>
      </c>
      <c r="U845" s="27">
        <v>103</v>
      </c>
      <c r="V845" s="77">
        <v>75</v>
      </c>
      <c r="W845" s="82" t="s">
        <v>72</v>
      </c>
      <c r="X845" s="44" t="s">
        <v>177</v>
      </c>
      <c r="Y845" s="44" t="s">
        <v>54</v>
      </c>
      <c r="Z845" s="21">
        <v>391</v>
      </c>
      <c r="AA845" t="s">
        <v>111</v>
      </c>
      <c r="AB845" t="s">
        <v>5125</v>
      </c>
      <c r="AC845" t="s">
        <v>5126</v>
      </c>
      <c r="AE845" s="44" t="s">
        <v>2375</v>
      </c>
      <c r="AF845" s="44" t="s">
        <v>94</v>
      </c>
      <c r="AG845" s="15" t="s">
        <v>101</v>
      </c>
      <c r="AH845" s="44">
        <v>45.870649</v>
      </c>
      <c r="AI845" s="44">
        <v>-106.772947</v>
      </c>
      <c r="AJ845" s="44" t="s">
        <v>58</v>
      </c>
      <c r="AK845" s="44">
        <v>1968</v>
      </c>
      <c r="AL845" s="44"/>
      <c r="AM845" s="44" t="s">
        <v>499</v>
      </c>
      <c r="AN845" s="44" t="s">
        <v>5127</v>
      </c>
      <c r="AO845" s="25" t="s">
        <v>5128</v>
      </c>
    </row>
    <row r="846" spans="1:42" ht="13">
      <c r="A846" s="8" t="s">
        <v>1035</v>
      </c>
      <c r="B846" s="24" t="s">
        <v>2790</v>
      </c>
      <c r="C846" s="15"/>
      <c r="D846" s="28" t="s">
        <v>1037</v>
      </c>
      <c r="F846" s="44" t="s">
        <v>46</v>
      </c>
      <c r="K846" t="s">
        <v>212</v>
      </c>
      <c r="L846" s="44" t="s">
        <v>49</v>
      </c>
      <c r="M846" s="11">
        <v>3.2</v>
      </c>
      <c r="O846" s="21"/>
      <c r="S846" s="44" t="s">
        <v>71</v>
      </c>
      <c r="X846" s="44" t="s">
        <v>177</v>
      </c>
      <c r="Y846" s="44" t="s">
        <v>54</v>
      </c>
      <c r="AE846" t="s">
        <v>243</v>
      </c>
      <c r="AF846" t="s">
        <v>161</v>
      </c>
      <c r="AG846" s="15" t="s">
        <v>92</v>
      </c>
      <c r="AH846">
        <v>54.706926000000003</v>
      </c>
      <c r="AI846">
        <v>86.182641000000004</v>
      </c>
      <c r="AJ846" s="36" t="s">
        <v>79</v>
      </c>
    </row>
    <row r="847" spans="1:42" ht="13">
      <c r="A847" s="8" t="s">
        <v>1035</v>
      </c>
      <c r="B847" s="15" t="s">
        <v>1036</v>
      </c>
      <c r="C847" s="9"/>
      <c r="D847" s="25" t="s">
        <v>1037</v>
      </c>
      <c r="E847" s="12"/>
      <c r="F847" s="12" t="s">
        <v>65</v>
      </c>
      <c r="G847" s="44" t="s">
        <v>84</v>
      </c>
      <c r="H847" s="82" t="s">
        <v>85</v>
      </c>
      <c r="J847" t="s">
        <v>212</v>
      </c>
      <c r="K847" t="s">
        <v>212</v>
      </c>
      <c r="L847" s="12" t="s">
        <v>70</v>
      </c>
      <c r="M847" s="11">
        <v>1.3</v>
      </c>
      <c r="P847" s="21"/>
      <c r="R847" s="21"/>
      <c r="S847" s="44" t="s">
        <v>71</v>
      </c>
      <c r="T847" s="12" t="s">
        <v>197</v>
      </c>
      <c r="U847" s="27"/>
      <c r="V847" s="10">
        <v>150</v>
      </c>
      <c r="W847" s="12" t="s">
        <v>72</v>
      </c>
      <c r="X847" s="36" t="s">
        <v>73</v>
      </c>
      <c r="Y847" s="36"/>
      <c r="Z847" s="12"/>
      <c r="AB847" s="12"/>
      <c r="AE847" s="9" t="s">
        <v>243</v>
      </c>
      <c r="AF847" s="24" t="s">
        <v>161</v>
      </c>
      <c r="AG847" s="15" t="s">
        <v>92</v>
      </c>
      <c r="AH847" s="24">
        <v>54.706926000000003</v>
      </c>
      <c r="AI847" s="24">
        <v>86.182641000000004</v>
      </c>
      <c r="AJ847" s="36" t="s">
        <v>79</v>
      </c>
      <c r="AK847" t="s">
        <v>114</v>
      </c>
      <c r="AL847" s="24"/>
      <c r="AM847" s="9"/>
      <c r="AN847" s="9"/>
      <c r="AO847" s="9"/>
      <c r="AP847" s="32"/>
    </row>
    <row r="848" spans="1:42" ht="13">
      <c r="A848" s="8" t="s">
        <v>125</v>
      </c>
      <c r="B848" s="24" t="s">
        <v>126</v>
      </c>
      <c r="C848" s="9"/>
      <c r="D848" s="28" t="s">
        <v>127</v>
      </c>
      <c r="F848" s="44" t="s">
        <v>46</v>
      </c>
      <c r="J848" t="s">
        <v>128</v>
      </c>
      <c r="K848" t="s">
        <v>129</v>
      </c>
      <c r="L848" s="44" t="s">
        <v>49</v>
      </c>
      <c r="M848" s="13">
        <f>N848*0.907185</f>
        <v>0.90718500000000002</v>
      </c>
      <c r="N848">
        <v>1</v>
      </c>
      <c r="O848" s="21"/>
      <c r="S848" s="44" t="s">
        <v>71</v>
      </c>
      <c r="X848" s="12" t="s">
        <v>73</v>
      </c>
      <c r="Z848">
        <v>71</v>
      </c>
      <c r="AA848" t="s">
        <v>122</v>
      </c>
      <c r="AE848" t="s">
        <v>124</v>
      </c>
      <c r="AF848" t="s">
        <v>94</v>
      </c>
      <c r="AG848" s="15" t="s">
        <v>101</v>
      </c>
      <c r="AH848">
        <v>37.74</v>
      </c>
      <c r="AI848">
        <v>-82.2</v>
      </c>
      <c r="AJ848" s="44" t="s">
        <v>58</v>
      </c>
    </row>
    <row r="849" spans="1:42" ht="13">
      <c r="A849" s="8" t="s">
        <v>596</v>
      </c>
      <c r="B849" s="44" t="s">
        <v>597</v>
      </c>
      <c r="C849" t="s">
        <v>598</v>
      </c>
      <c r="D849" s="43" t="s">
        <v>599</v>
      </c>
      <c r="E849" s="25" t="s">
        <v>600</v>
      </c>
      <c r="F849" t="s">
        <v>65</v>
      </c>
      <c r="G849" s="44" t="s">
        <v>66</v>
      </c>
      <c r="H849" s="82" t="s">
        <v>67</v>
      </c>
      <c r="J849" s="44" t="s">
        <v>601</v>
      </c>
      <c r="K849" s="44" t="s">
        <v>602</v>
      </c>
      <c r="L849" s="12" t="s">
        <v>70</v>
      </c>
      <c r="M849" s="13">
        <v>1.2</v>
      </c>
      <c r="P849" s="21"/>
      <c r="R849" s="21"/>
      <c r="S849" s="44" t="s">
        <v>71</v>
      </c>
      <c r="U849" s="27"/>
      <c r="V849" s="44">
        <v>456</v>
      </c>
      <c r="W849" s="36" t="s">
        <v>72</v>
      </c>
      <c r="X849" s="36" t="s">
        <v>73</v>
      </c>
      <c r="Z849" s="44">
        <v>50</v>
      </c>
      <c r="AC849" t="s">
        <v>603</v>
      </c>
      <c r="AD849" t="s">
        <v>604</v>
      </c>
      <c r="AE849" t="s">
        <v>561</v>
      </c>
      <c r="AF849" s="44" t="s">
        <v>60</v>
      </c>
      <c r="AG849" s="15" t="s">
        <v>78</v>
      </c>
      <c r="AH849">
        <v>43.073664000000001</v>
      </c>
      <c r="AI849">
        <v>88.248913999999999</v>
      </c>
      <c r="AJ849" s="44" t="s">
        <v>79</v>
      </c>
    </row>
    <row r="850" spans="1:42" ht="13">
      <c r="A850" s="8" t="s">
        <v>145</v>
      </c>
      <c r="B850" s="24" t="s">
        <v>147</v>
      </c>
      <c r="C850" s="9" t="s">
        <v>148</v>
      </c>
      <c r="D850" s="25" t="s">
        <v>149</v>
      </c>
      <c r="E850" s="12"/>
      <c r="F850" t="s">
        <v>65</v>
      </c>
      <c r="G850" s="44" t="s">
        <v>150</v>
      </c>
      <c r="H850" s="82" t="s">
        <v>151</v>
      </c>
      <c r="J850" t="s">
        <v>152</v>
      </c>
      <c r="K850" t="s">
        <v>152</v>
      </c>
      <c r="L850" s="36" t="s">
        <v>70</v>
      </c>
      <c r="M850" s="21">
        <v>1</v>
      </c>
      <c r="O850" s="12" t="s">
        <v>50</v>
      </c>
      <c r="P850" s="21">
        <v>92</v>
      </c>
      <c r="R850" s="13">
        <f>P850/M850</f>
        <v>92</v>
      </c>
      <c r="S850" s="44" t="s">
        <v>71</v>
      </c>
      <c r="T850" s="44" t="s">
        <v>153</v>
      </c>
      <c r="U850" s="31">
        <v>6.4</v>
      </c>
      <c r="V850" s="36">
        <v>400</v>
      </c>
      <c r="W850" s="12" t="s">
        <v>72</v>
      </c>
      <c r="X850" s="12" t="s">
        <v>73</v>
      </c>
      <c r="Y850" s="10" t="s">
        <v>110</v>
      </c>
      <c r="AA850" t="s">
        <v>154</v>
      </c>
      <c r="AB850" t="s">
        <v>155</v>
      </c>
      <c r="AE850" s="24" t="s">
        <v>156</v>
      </c>
      <c r="AF850" s="15" t="s">
        <v>146</v>
      </c>
      <c r="AG850" s="15" t="s">
        <v>157</v>
      </c>
      <c r="AH850" s="44">
        <v>-34.35566</v>
      </c>
      <c r="AI850" s="44">
        <v>150.89169000000001</v>
      </c>
      <c r="AJ850" s="44" t="s">
        <v>58</v>
      </c>
      <c r="AK850" s="24">
        <v>1887</v>
      </c>
      <c r="AL850" s="9"/>
      <c r="AM850" s="9" t="s">
        <v>115</v>
      </c>
      <c r="AN850" s="9" t="s">
        <v>158</v>
      </c>
      <c r="AO850" s="25" t="s">
        <v>159</v>
      </c>
    </row>
    <row r="851" spans="1:42" ht="13">
      <c r="A851" s="8" t="s">
        <v>2134</v>
      </c>
      <c r="B851" s="15" t="s">
        <v>2135</v>
      </c>
      <c r="C851" s="9" t="s">
        <v>2136</v>
      </c>
      <c r="D851" s="25" t="s">
        <v>2137</v>
      </c>
      <c r="E851" s="12"/>
      <c r="F851" s="36" t="s">
        <v>65</v>
      </c>
      <c r="G851" s="44" t="s">
        <v>66</v>
      </c>
      <c r="H851" s="82" t="s">
        <v>67</v>
      </c>
      <c r="I851" s="36"/>
      <c r="J851" s="12" t="s">
        <v>2138</v>
      </c>
      <c r="K851" t="s">
        <v>2139</v>
      </c>
      <c r="L851" s="12" t="s">
        <v>70</v>
      </c>
      <c r="M851" s="13">
        <v>2.5</v>
      </c>
      <c r="O851" s="12" t="s">
        <v>50</v>
      </c>
      <c r="P851" s="21">
        <v>223</v>
      </c>
      <c r="R851" s="13">
        <f>P851/M851</f>
        <v>89.2</v>
      </c>
      <c r="S851" s="44" t="s">
        <v>51</v>
      </c>
      <c r="T851" s="44" t="s">
        <v>52</v>
      </c>
      <c r="U851" s="27"/>
      <c r="V851" s="44">
        <v>50</v>
      </c>
      <c r="W851" s="12" t="s">
        <v>72</v>
      </c>
      <c r="X851" s="36" t="s">
        <v>88</v>
      </c>
      <c r="Y851" s="36"/>
      <c r="Z851" s="21">
        <v>1000</v>
      </c>
      <c r="AB851" s="36" t="s">
        <v>2140</v>
      </c>
      <c r="AD851" t="s">
        <v>2141</v>
      </c>
      <c r="AE851" s="24" t="s">
        <v>2142</v>
      </c>
      <c r="AF851" s="9" t="s">
        <v>161</v>
      </c>
      <c r="AG851" s="15" t="s">
        <v>92</v>
      </c>
      <c r="AH851" s="9">
        <v>47.8820476</v>
      </c>
      <c r="AI851" s="9">
        <v>40.210524300000003</v>
      </c>
      <c r="AJ851" s="36" t="s">
        <v>79</v>
      </c>
      <c r="AK851" s="24">
        <v>2025</v>
      </c>
      <c r="AL851" s="44"/>
      <c r="AM851" s="44"/>
      <c r="AN851" s="15"/>
      <c r="AO851" s="44"/>
      <c r="AP851" s="32"/>
    </row>
    <row r="852" spans="1:42" ht="13">
      <c r="A852" s="8" t="s">
        <v>2483</v>
      </c>
      <c r="B852" s="44" t="s">
        <v>2484</v>
      </c>
      <c r="C852" s="44" t="s">
        <v>2485</v>
      </c>
      <c r="D852" s="25" t="s">
        <v>2486</v>
      </c>
      <c r="E852" s="12"/>
      <c r="F852" s="59" t="s">
        <v>65</v>
      </c>
      <c r="G852" s="44" t="s">
        <v>105</v>
      </c>
      <c r="H852" s="82" t="s">
        <v>67</v>
      </c>
      <c r="I852" s="36"/>
      <c r="J852" s="36" t="s">
        <v>2487</v>
      </c>
      <c r="K852" t="s">
        <v>2139</v>
      </c>
      <c r="L852" s="12" t="s">
        <v>70</v>
      </c>
      <c r="M852" s="21">
        <v>3</v>
      </c>
      <c r="O852" s="12" t="s">
        <v>50</v>
      </c>
      <c r="P852" s="21">
        <v>77.8</v>
      </c>
      <c r="R852" s="13">
        <f>P852/M852</f>
        <v>25.933333333333334</v>
      </c>
      <c r="S852" s="44" t="s">
        <v>51</v>
      </c>
      <c r="T852" s="44" t="s">
        <v>52</v>
      </c>
      <c r="U852" s="39"/>
      <c r="V852" s="10">
        <v>50</v>
      </c>
      <c r="W852" s="12" t="s">
        <v>72</v>
      </c>
      <c r="X852" s="36" t="s">
        <v>88</v>
      </c>
      <c r="Y852" s="36"/>
      <c r="Z852" s="36"/>
      <c r="AB852" s="36" t="s">
        <v>2488</v>
      </c>
      <c r="AE852" s="44" t="s">
        <v>2142</v>
      </c>
      <c r="AF852" s="44" t="s">
        <v>161</v>
      </c>
      <c r="AG852" s="15" t="s">
        <v>92</v>
      </c>
      <c r="AH852" s="44">
        <v>47.639146099999998</v>
      </c>
      <c r="AI852" s="44">
        <v>40.836080000000003</v>
      </c>
      <c r="AJ852" s="36" t="s">
        <v>79</v>
      </c>
      <c r="AK852" s="44">
        <v>2022</v>
      </c>
      <c r="AL852" s="44"/>
      <c r="AM852" s="15"/>
      <c r="AN852" s="44"/>
      <c r="AO852" s="44"/>
      <c r="AP852" s="32"/>
    </row>
    <row r="853" spans="1:42" ht="13">
      <c r="A853" s="8" t="s">
        <v>4582</v>
      </c>
      <c r="B853" s="44" t="s">
        <v>4584</v>
      </c>
      <c r="C853" s="44"/>
      <c r="D853" s="25" t="s">
        <v>4585</v>
      </c>
      <c r="E853" s="36"/>
      <c r="F853" s="36" t="s">
        <v>46</v>
      </c>
      <c r="G853" s="36"/>
      <c r="I853" s="36"/>
      <c r="J853" s="36" t="s">
        <v>4586</v>
      </c>
      <c r="K853" s="36" t="s">
        <v>4586</v>
      </c>
      <c r="L853" s="12" t="s">
        <v>49</v>
      </c>
      <c r="M853" s="21">
        <v>6</v>
      </c>
      <c r="O853" s="12" t="s">
        <v>108</v>
      </c>
      <c r="P853" s="21">
        <v>1230</v>
      </c>
      <c r="R853" s="21"/>
      <c r="S853" s="44" t="s">
        <v>71</v>
      </c>
      <c r="T853" s="36"/>
      <c r="U853" s="27"/>
      <c r="V853" s="36">
        <v>500</v>
      </c>
      <c r="W853" s="36" t="s">
        <v>72</v>
      </c>
      <c r="X853" s="36" t="s">
        <v>88</v>
      </c>
      <c r="Y853" s="36"/>
      <c r="Z853" s="36"/>
      <c r="AB853" s="36"/>
      <c r="AC853" s="36"/>
      <c r="AE853" s="44" t="s">
        <v>4587</v>
      </c>
      <c r="AF853" s="44" t="s">
        <v>4583</v>
      </c>
      <c r="AG853" s="15" t="s">
        <v>78</v>
      </c>
      <c r="AH853" s="44">
        <v>42.860757</v>
      </c>
      <c r="AI853" s="44">
        <v>130.20009999999999</v>
      </c>
      <c r="AJ853" s="36" t="s">
        <v>79</v>
      </c>
      <c r="AK853" s="44"/>
      <c r="AL853" s="44"/>
      <c r="AM853" s="44"/>
      <c r="AN853" s="44"/>
      <c r="AO853" s="44"/>
      <c r="AP853" s="36"/>
    </row>
    <row r="854" spans="1:42" ht="13">
      <c r="A854" s="8" t="s">
        <v>492</v>
      </c>
      <c r="B854" s="44" t="s">
        <v>494</v>
      </c>
      <c r="C854" s="44"/>
      <c r="D854" s="43" t="s">
        <v>495</v>
      </c>
      <c r="E854" s="36"/>
      <c r="F854" s="36" t="s">
        <v>65</v>
      </c>
      <c r="G854" s="44" t="s">
        <v>150</v>
      </c>
      <c r="H854" s="82" t="s">
        <v>67</v>
      </c>
      <c r="I854" s="36"/>
      <c r="J854" s="36" t="s">
        <v>496</v>
      </c>
      <c r="K854" s="36" t="s">
        <v>496</v>
      </c>
      <c r="L854" s="12" t="s">
        <v>70</v>
      </c>
      <c r="M854" s="13">
        <v>1.1000000000000001</v>
      </c>
      <c r="N854" s="36"/>
      <c r="O854" s="12" t="s">
        <v>50</v>
      </c>
      <c r="P854" s="21">
        <v>69</v>
      </c>
      <c r="Q854" s="36"/>
      <c r="R854" s="13">
        <f>P854/M854</f>
        <v>62.72727272727272</v>
      </c>
      <c r="S854" s="36" t="s">
        <v>51</v>
      </c>
      <c r="T854" s="36" t="s">
        <v>52</v>
      </c>
      <c r="U854" s="27"/>
      <c r="V854" s="44">
        <v>50</v>
      </c>
      <c r="W854" s="36" t="s">
        <v>72</v>
      </c>
      <c r="X854" s="12" t="s">
        <v>53</v>
      </c>
      <c r="Y854" s="10" t="s">
        <v>54</v>
      </c>
      <c r="Z854" s="36"/>
      <c r="AA854" s="36"/>
      <c r="AB854" s="36" t="s">
        <v>497</v>
      </c>
      <c r="AC854" s="36"/>
      <c r="AE854" s="44" t="s">
        <v>498</v>
      </c>
      <c r="AF854" s="44" t="s">
        <v>493</v>
      </c>
      <c r="AG854" s="15" t="s">
        <v>474</v>
      </c>
      <c r="AH854" s="44">
        <v>14.883333</v>
      </c>
      <c r="AI854" s="44">
        <v>5.266667</v>
      </c>
      <c r="AJ854" s="36" t="s">
        <v>79</v>
      </c>
      <c r="AK854" s="44">
        <v>2023</v>
      </c>
      <c r="AL854" s="44"/>
      <c r="AM854" s="44" t="s">
        <v>499</v>
      </c>
      <c r="AN854" s="44" t="s">
        <v>500</v>
      </c>
      <c r="AO854" s="25" t="s">
        <v>501</v>
      </c>
    </row>
    <row r="855" spans="1:42" ht="13">
      <c r="A855" s="8" t="s">
        <v>3571</v>
      </c>
      <c r="B855" s="44" t="s">
        <v>3572</v>
      </c>
      <c r="C855" s="44"/>
      <c r="D855" s="28" t="s">
        <v>2381</v>
      </c>
      <c r="F855" s="44" t="s">
        <v>46</v>
      </c>
      <c r="J855" t="s">
        <v>1559</v>
      </c>
      <c r="K855" t="s">
        <v>357</v>
      </c>
      <c r="L855" s="44" t="s">
        <v>49</v>
      </c>
      <c r="M855" s="13">
        <v>4.6109999999999998</v>
      </c>
      <c r="O855" s="12" t="s">
        <v>50</v>
      </c>
      <c r="P855" s="21">
        <v>157.80000000000001</v>
      </c>
      <c r="R855" s="13">
        <f>P855/M855</f>
        <v>34.222511385816532</v>
      </c>
      <c r="S855" s="36" t="s">
        <v>51</v>
      </c>
      <c r="T855" s="44" t="s">
        <v>52</v>
      </c>
      <c r="U855" s="27">
        <v>7.17</v>
      </c>
      <c r="V855">
        <v>50</v>
      </c>
      <c r="W855" t="s">
        <v>72</v>
      </c>
      <c r="X855" s="36" t="s">
        <v>53</v>
      </c>
      <c r="Y855" s="10" t="s">
        <v>54</v>
      </c>
      <c r="AA855" t="s">
        <v>1560</v>
      </c>
      <c r="AD855" t="s">
        <v>1561</v>
      </c>
      <c r="AE855" t="s">
        <v>1562</v>
      </c>
      <c r="AF855" t="s">
        <v>172</v>
      </c>
      <c r="AG855" s="15" t="s">
        <v>180</v>
      </c>
      <c r="AH855">
        <v>21.805789000000001</v>
      </c>
      <c r="AI855">
        <v>83.903846999999999</v>
      </c>
      <c r="AJ855" s="10" t="s">
        <v>58</v>
      </c>
      <c r="AK855">
        <v>1989</v>
      </c>
      <c r="AL855">
        <v>10</v>
      </c>
    </row>
    <row r="856" spans="1:42" ht="13">
      <c r="A856" s="8" t="s">
        <v>4089</v>
      </c>
      <c r="B856" s="44" t="s">
        <v>4090</v>
      </c>
      <c r="D856" s="25" t="s">
        <v>4091</v>
      </c>
      <c r="E856" s="36"/>
      <c r="F856" t="s">
        <v>46</v>
      </c>
      <c r="G856" s="36"/>
      <c r="I856" s="36"/>
      <c r="J856" t="s">
        <v>4092</v>
      </c>
      <c r="K856" t="s">
        <v>4092</v>
      </c>
      <c r="L856" s="12" t="s">
        <v>49</v>
      </c>
      <c r="M856" s="21">
        <v>5</v>
      </c>
      <c r="O856" s="12" t="s">
        <v>50</v>
      </c>
      <c r="P856" s="21">
        <v>59</v>
      </c>
      <c r="R856" s="13">
        <f>P856/M856</f>
        <v>11.8</v>
      </c>
      <c r="S856" s="36" t="s">
        <v>51</v>
      </c>
      <c r="T856" s="36" t="s">
        <v>52</v>
      </c>
      <c r="U856" s="39"/>
      <c r="V856" s="44">
        <v>50</v>
      </c>
      <c r="W856" s="36" t="s">
        <v>72</v>
      </c>
      <c r="X856" s="44" t="s">
        <v>177</v>
      </c>
      <c r="Y856" s="44" t="s">
        <v>54</v>
      </c>
      <c r="AA856" t="s">
        <v>3899</v>
      </c>
      <c r="AB856" t="s">
        <v>4093</v>
      </c>
      <c r="AC856" t="s">
        <v>4094</v>
      </c>
      <c r="AD856" s="36" t="s">
        <v>4095</v>
      </c>
      <c r="AE856" s="44" t="s">
        <v>304</v>
      </c>
      <c r="AF856" s="44" t="s">
        <v>182</v>
      </c>
      <c r="AG856" s="15" t="s">
        <v>191</v>
      </c>
      <c r="AH856" s="44">
        <v>2.1654360000000001</v>
      </c>
      <c r="AI856" s="44">
        <v>117.41124499999999</v>
      </c>
      <c r="AJ856" s="10" t="s">
        <v>58</v>
      </c>
      <c r="AK856" s="44">
        <v>2000</v>
      </c>
      <c r="AL856" s="44"/>
      <c r="AM856" s="44" t="s">
        <v>499</v>
      </c>
      <c r="AN856" s="44" t="s">
        <v>4096</v>
      </c>
      <c r="AO856" s="28" t="s">
        <v>4097</v>
      </c>
    </row>
    <row r="857" spans="1:42" ht="13">
      <c r="A857" s="8" t="s">
        <v>542</v>
      </c>
      <c r="B857" s="44" t="s">
        <v>543</v>
      </c>
      <c r="C857" s="44"/>
      <c r="D857" s="28" t="s">
        <v>544</v>
      </c>
      <c r="F857" s="44" t="s">
        <v>46</v>
      </c>
      <c r="J857" t="s">
        <v>545</v>
      </c>
      <c r="K857" t="s">
        <v>546</v>
      </c>
      <c r="L857" s="44" t="s">
        <v>49</v>
      </c>
      <c r="M857" s="13">
        <f>N857*0.907185</f>
        <v>1.1793405000000001</v>
      </c>
      <c r="N857">
        <v>1.3</v>
      </c>
      <c r="O857" s="21"/>
      <c r="S857" s="36" t="s">
        <v>51</v>
      </c>
      <c r="T857" s="44" t="s">
        <v>52</v>
      </c>
      <c r="X857" s="36" t="s">
        <v>73</v>
      </c>
      <c r="Z857">
        <v>267</v>
      </c>
      <c r="AA857" t="s">
        <v>122</v>
      </c>
      <c r="AE857" t="s">
        <v>124</v>
      </c>
      <c r="AF857" t="s">
        <v>94</v>
      </c>
      <c r="AG857" s="15" t="s">
        <v>101</v>
      </c>
      <c r="AH857">
        <v>38.06</v>
      </c>
      <c r="AI857">
        <v>-81.48</v>
      </c>
      <c r="AJ857" s="10" t="s">
        <v>58</v>
      </c>
    </row>
    <row r="858" spans="1:42" ht="13">
      <c r="A858" s="8" t="s">
        <v>3683</v>
      </c>
      <c r="B858" s="24" t="s">
        <v>3684</v>
      </c>
      <c r="C858" s="36" t="s">
        <v>3685</v>
      </c>
      <c r="D858" s="25" t="s">
        <v>3686</v>
      </c>
      <c r="E858" s="42" t="s">
        <v>3687</v>
      </c>
      <c r="F858" s="36" t="s">
        <v>65</v>
      </c>
      <c r="G858" s="44" t="s">
        <v>150</v>
      </c>
      <c r="H858" s="82" t="s">
        <v>67</v>
      </c>
      <c r="J858" s="36" t="s">
        <v>2099</v>
      </c>
      <c r="K858" s="36" t="s">
        <v>2100</v>
      </c>
      <c r="L858" s="12" t="s">
        <v>70</v>
      </c>
      <c r="M858" s="21">
        <v>5</v>
      </c>
      <c r="O858" s="36" t="s">
        <v>50</v>
      </c>
      <c r="P858" s="21">
        <v>672</v>
      </c>
      <c r="Q858" s="36"/>
      <c r="R858" s="13">
        <f>P858/M858</f>
        <v>134.4</v>
      </c>
      <c r="S858" s="44" t="s">
        <v>71</v>
      </c>
      <c r="T858" s="12"/>
      <c r="U858" s="27"/>
      <c r="V858" s="36">
        <v>446</v>
      </c>
      <c r="W858" s="36" t="s">
        <v>72</v>
      </c>
      <c r="X858" s="36" t="s">
        <v>73</v>
      </c>
      <c r="Y858" s="10" t="s">
        <v>54</v>
      </c>
      <c r="Z858" s="21"/>
      <c r="AA858" s="36" t="s">
        <v>3688</v>
      </c>
      <c r="AB858" s="36" t="s">
        <v>3689</v>
      </c>
      <c r="AC858" t="s">
        <v>3689</v>
      </c>
      <c r="AE858" s="9" t="s">
        <v>2103</v>
      </c>
      <c r="AF858" s="24" t="s">
        <v>2094</v>
      </c>
      <c r="AG858" s="15" t="s">
        <v>352</v>
      </c>
      <c r="AH858" s="44">
        <v>10.769166500000001</v>
      </c>
      <c r="AI858" s="44">
        <v>-73.018336099999999</v>
      </c>
      <c r="AJ858" s="82" t="s">
        <v>79</v>
      </c>
      <c r="AK858" s="44">
        <v>2021</v>
      </c>
      <c r="AL858" s="44"/>
      <c r="AM858" s="9"/>
      <c r="AO858" s="44"/>
      <c r="AP858" s="36"/>
    </row>
    <row r="859" spans="1:42" ht="13">
      <c r="A859" s="8" t="s">
        <v>1339</v>
      </c>
      <c r="B859" s="15" t="s">
        <v>1340</v>
      </c>
      <c r="C859" s="9"/>
      <c r="D859" s="28" t="s">
        <v>1341</v>
      </c>
      <c r="F859" s="44" t="s">
        <v>46</v>
      </c>
      <c r="J859" t="s">
        <v>1342</v>
      </c>
      <c r="K859" t="s">
        <v>1343</v>
      </c>
      <c r="L859" s="44" t="s">
        <v>49</v>
      </c>
      <c r="M859" s="13">
        <f>N859*0.907185</f>
        <v>1.632933</v>
      </c>
      <c r="N859">
        <v>1.8</v>
      </c>
      <c r="O859" s="21"/>
      <c r="S859" s="44" t="s">
        <v>71</v>
      </c>
      <c r="X859" s="12" t="s">
        <v>73</v>
      </c>
      <c r="Z859">
        <v>140</v>
      </c>
      <c r="AA859" t="s">
        <v>1344</v>
      </c>
      <c r="AE859" t="s">
        <v>1345</v>
      </c>
      <c r="AF859" t="s">
        <v>94</v>
      </c>
      <c r="AG859" s="15" t="s">
        <v>101</v>
      </c>
      <c r="AH859">
        <v>36.799999999999997</v>
      </c>
      <c r="AI859">
        <v>-108.43</v>
      </c>
      <c r="AJ859" s="44" t="s">
        <v>58</v>
      </c>
    </row>
    <row r="860" spans="1:42" ht="13">
      <c r="A860" s="8" t="s">
        <v>2238</v>
      </c>
      <c r="B860" s="44" t="s">
        <v>2239</v>
      </c>
      <c r="C860" s="44"/>
      <c r="D860" s="28" t="s">
        <v>2240</v>
      </c>
      <c r="F860" s="44" t="s">
        <v>46</v>
      </c>
      <c r="J860" t="s">
        <v>2241</v>
      </c>
      <c r="K860" s="44" t="s">
        <v>2242</v>
      </c>
      <c r="L860" s="44" t="s">
        <v>49</v>
      </c>
      <c r="M860" s="13">
        <f>N860*0.907185</f>
        <v>2.6308365</v>
      </c>
      <c r="N860">
        <v>2.9</v>
      </c>
      <c r="O860" s="21"/>
      <c r="S860" s="12" t="s">
        <v>51</v>
      </c>
      <c r="T860" s="44" t="s">
        <v>52</v>
      </c>
      <c r="X860" s="12" t="s">
        <v>53</v>
      </c>
      <c r="Y860" s="10" t="s">
        <v>54</v>
      </c>
      <c r="Z860">
        <v>192</v>
      </c>
      <c r="AA860" t="s">
        <v>524</v>
      </c>
      <c r="AE860" t="s">
        <v>1547</v>
      </c>
      <c r="AF860" t="s">
        <v>94</v>
      </c>
      <c r="AG860" s="15" t="s">
        <v>101</v>
      </c>
      <c r="AH860">
        <v>28.683057999999999</v>
      </c>
      <c r="AI860">
        <v>-98.484020000000001</v>
      </c>
      <c r="AJ860" s="44" t="s">
        <v>58</v>
      </c>
    </row>
    <row r="861" spans="1:42" ht="13">
      <c r="A861" s="8" t="s">
        <v>5553</v>
      </c>
      <c r="B861" s="65" t="s">
        <v>5554</v>
      </c>
      <c r="C861" t="s">
        <v>5555</v>
      </c>
      <c r="D861" s="62" t="s">
        <v>5556</v>
      </c>
      <c r="E861" s="62" t="s">
        <v>5557</v>
      </c>
      <c r="F861" s="36" t="s">
        <v>46</v>
      </c>
      <c r="G861" s="21"/>
      <c r="J861" s="44" t="s">
        <v>5558</v>
      </c>
      <c r="K861" s="44" t="s">
        <v>5559</v>
      </c>
      <c r="L861" s="12" t="s">
        <v>70</v>
      </c>
      <c r="M861" s="65">
        <v>9</v>
      </c>
      <c r="O861" s="12" t="s">
        <v>50</v>
      </c>
      <c r="P861" s="21">
        <v>926.95</v>
      </c>
      <c r="R861" s="13">
        <f>P861/M861</f>
        <v>102.99444444444445</v>
      </c>
      <c r="S861" s="44" t="s">
        <v>71</v>
      </c>
      <c r="U861" s="27">
        <v>176.13460000000001</v>
      </c>
      <c r="V861">
        <v>456</v>
      </c>
      <c r="W861" t="s">
        <v>72</v>
      </c>
      <c r="X861" s="12" t="s">
        <v>73</v>
      </c>
      <c r="Y861" s="10" t="s">
        <v>54</v>
      </c>
      <c r="AB861" t="s">
        <v>783</v>
      </c>
      <c r="AC861" t="s">
        <v>784</v>
      </c>
      <c r="AD861" t="s">
        <v>623</v>
      </c>
      <c r="AE861" t="s">
        <v>624</v>
      </c>
      <c r="AF861" t="s">
        <v>60</v>
      </c>
      <c r="AG861" s="15" t="s">
        <v>78</v>
      </c>
      <c r="AH861">
        <v>39.218384</v>
      </c>
      <c r="AI861">
        <v>110.77420499999999</v>
      </c>
      <c r="AJ861" s="10" t="s">
        <v>58</v>
      </c>
      <c r="AL861" s="21">
        <v>76.3</v>
      </c>
    </row>
    <row r="862" spans="1:42" ht="13">
      <c r="A862" s="8" t="s">
        <v>6684</v>
      </c>
      <c r="B862" s="44" t="s">
        <v>6685</v>
      </c>
      <c r="C862" s="44" t="s">
        <v>4162</v>
      </c>
      <c r="D862" s="25" t="s">
        <v>4163</v>
      </c>
      <c r="E862" s="36"/>
      <c r="F862" s="36" t="s">
        <v>65</v>
      </c>
      <c r="G862" s="44" t="s">
        <v>105</v>
      </c>
      <c r="H862" s="82" t="s">
        <v>67</v>
      </c>
      <c r="J862" s="36" t="s">
        <v>438</v>
      </c>
      <c r="K862" t="s">
        <v>357</v>
      </c>
      <c r="L862" s="12" t="s">
        <v>70</v>
      </c>
      <c r="M862" s="21">
        <v>20</v>
      </c>
      <c r="P862" s="21"/>
      <c r="R862" s="21"/>
      <c r="S862" s="36" t="s">
        <v>51</v>
      </c>
      <c r="T862" s="36" t="s">
        <v>52</v>
      </c>
      <c r="U862" s="27"/>
      <c r="V862" s="10">
        <v>50</v>
      </c>
      <c r="W862" s="12" t="s">
        <v>72</v>
      </c>
      <c r="X862" s="12" t="s">
        <v>53</v>
      </c>
      <c r="Y862" s="44" t="s">
        <v>54</v>
      </c>
      <c r="Z862" s="36"/>
      <c r="AA862" t="s">
        <v>383</v>
      </c>
      <c r="AB862" s="36"/>
      <c r="AD862" t="s">
        <v>1752</v>
      </c>
      <c r="AE862" s="44" t="s">
        <v>386</v>
      </c>
      <c r="AF862" s="44" t="s">
        <v>172</v>
      </c>
      <c r="AG862" s="15" t="s">
        <v>180</v>
      </c>
      <c r="AH862" s="44">
        <v>23.889479000000001</v>
      </c>
      <c r="AI862" s="44">
        <v>85.001710000000003</v>
      </c>
      <c r="AJ862" s="36" t="s">
        <v>79</v>
      </c>
      <c r="AK862" t="s">
        <v>114</v>
      </c>
      <c r="AL862" s="44"/>
      <c r="AM862" s="44"/>
      <c r="AN862" s="44"/>
      <c r="AO862" s="44"/>
    </row>
    <row r="863" spans="1:42" ht="13">
      <c r="A863" s="8" t="s">
        <v>4413</v>
      </c>
      <c r="B863" s="82" t="s">
        <v>4414</v>
      </c>
      <c r="C863" s="82" t="s">
        <v>4415</v>
      </c>
      <c r="D863" s="19" t="s">
        <v>4416</v>
      </c>
      <c r="E863" s="19" t="s">
        <v>4417</v>
      </c>
      <c r="F863" t="s">
        <v>65</v>
      </c>
      <c r="G863" s="44" t="s">
        <v>66</v>
      </c>
      <c r="H863" s="82" t="s">
        <v>67</v>
      </c>
      <c r="I863" s="82"/>
      <c r="J863" s="44" t="s">
        <v>4418</v>
      </c>
      <c r="K863" s="44" t="s">
        <v>4419</v>
      </c>
      <c r="L863" s="12" t="s">
        <v>70</v>
      </c>
      <c r="M863" s="21">
        <v>6</v>
      </c>
      <c r="O863" s="12" t="s">
        <v>50</v>
      </c>
      <c r="P863">
        <v>567.29</v>
      </c>
      <c r="R863" s="13">
        <f>P863/M863</f>
        <v>94.548333333333332</v>
      </c>
      <c r="S863" s="44" t="s">
        <v>71</v>
      </c>
      <c r="U863" s="27">
        <v>94.583600000000004</v>
      </c>
      <c r="V863" s="44">
        <v>456</v>
      </c>
      <c r="W863" s="36" t="s">
        <v>72</v>
      </c>
      <c r="X863" s="12" t="s">
        <v>73</v>
      </c>
      <c r="Z863" s="82"/>
      <c r="AA863" s="82"/>
      <c r="AB863" s="82" t="s">
        <v>4420</v>
      </c>
      <c r="AC863" s="82" t="s">
        <v>4421</v>
      </c>
      <c r="AD863" s="82" t="s">
        <v>850</v>
      </c>
      <c r="AE863" s="82" t="s">
        <v>77</v>
      </c>
      <c r="AF863" s="82" t="s">
        <v>60</v>
      </c>
      <c r="AG863" s="15" t="s">
        <v>78</v>
      </c>
      <c r="AH863" s="77">
        <v>37.786313999999997</v>
      </c>
      <c r="AI863" s="77">
        <v>111.066045</v>
      </c>
      <c r="AJ863" s="10" t="s">
        <v>58</v>
      </c>
      <c r="AL863" s="80">
        <v>67.5</v>
      </c>
      <c r="AM863" s="82"/>
    </row>
    <row r="864" spans="1:42" ht="13">
      <c r="A864" s="8" t="s">
        <v>5676</v>
      </c>
      <c r="B864" s="44" t="s">
        <v>5677</v>
      </c>
      <c r="C864" s="44"/>
      <c r="D864" s="25" t="s">
        <v>5678</v>
      </c>
      <c r="E864" s="36"/>
      <c r="F864" t="s">
        <v>46</v>
      </c>
      <c r="J864" s="36" t="s">
        <v>1759</v>
      </c>
      <c r="K864" s="44" t="s">
        <v>1760</v>
      </c>
      <c r="L864" s="12" t="s">
        <v>49</v>
      </c>
      <c r="M864" s="13">
        <v>9.7799999999999994</v>
      </c>
      <c r="O864" s="12" t="s">
        <v>50</v>
      </c>
      <c r="P864" s="65">
        <v>162</v>
      </c>
      <c r="R864" s="13">
        <f>P864/M864</f>
        <v>16.564417177914113</v>
      </c>
      <c r="S864" s="36" t="s">
        <v>51</v>
      </c>
      <c r="T864" s="36" t="s">
        <v>52</v>
      </c>
      <c r="U864" s="21">
        <v>120</v>
      </c>
      <c r="V864" s="44">
        <v>50</v>
      </c>
      <c r="W864" s="36" t="s">
        <v>72</v>
      </c>
      <c r="X864" s="12" t="s">
        <v>73</v>
      </c>
      <c r="Y864" s="10" t="s">
        <v>110</v>
      </c>
      <c r="AA864" t="s">
        <v>279</v>
      </c>
      <c r="AB864" t="s">
        <v>1600</v>
      </c>
      <c r="AE864" s="44" t="s">
        <v>257</v>
      </c>
      <c r="AF864" s="44" t="s">
        <v>146</v>
      </c>
      <c r="AG864" s="15" t="s">
        <v>157</v>
      </c>
      <c r="AH864" s="44">
        <v>-22.371371</v>
      </c>
      <c r="AI864" s="44">
        <v>148.299848</v>
      </c>
      <c r="AJ864" s="10" t="s">
        <v>58</v>
      </c>
      <c r="AK864" s="44">
        <v>1974</v>
      </c>
      <c r="AL864" s="44"/>
      <c r="AM864" s="44" t="s">
        <v>115</v>
      </c>
      <c r="AN864" s="44" t="s">
        <v>1374</v>
      </c>
      <c r="AO864" s="25" t="s">
        <v>1375</v>
      </c>
    </row>
    <row r="865" spans="1:42" ht="13">
      <c r="A865" s="8" t="s">
        <v>4961</v>
      </c>
      <c r="B865" s="44" t="s">
        <v>4962</v>
      </c>
      <c r="C865" s="44" t="s">
        <v>4963</v>
      </c>
      <c r="D865" s="25" t="s">
        <v>4964</v>
      </c>
      <c r="E865" s="36"/>
      <c r="F865" t="s">
        <v>65</v>
      </c>
      <c r="G865" s="44" t="s">
        <v>150</v>
      </c>
      <c r="H865" s="82" t="s">
        <v>85</v>
      </c>
      <c r="J865" s="36" t="s">
        <v>1759</v>
      </c>
      <c r="K865" s="44" t="s">
        <v>1760</v>
      </c>
      <c r="L865" s="12" t="s">
        <v>70</v>
      </c>
      <c r="M865" s="21">
        <v>7</v>
      </c>
      <c r="O865" s="12" t="s">
        <v>50</v>
      </c>
      <c r="P865" s="21">
        <v>502</v>
      </c>
      <c r="R865" s="13">
        <f>P865/M865</f>
        <v>71.714285714285708</v>
      </c>
      <c r="S865" s="44" t="s">
        <v>71</v>
      </c>
      <c r="T865" s="36" t="s">
        <v>197</v>
      </c>
      <c r="U865" s="39"/>
      <c r="V865" s="36">
        <v>35</v>
      </c>
      <c r="W865" s="36" t="s">
        <v>58</v>
      </c>
      <c r="X865" s="12" t="s">
        <v>73</v>
      </c>
      <c r="Y865" s="10" t="s">
        <v>110</v>
      </c>
      <c r="Z865" s="36">
        <v>500</v>
      </c>
      <c r="AA865" t="s">
        <v>279</v>
      </c>
      <c r="AB865" t="s">
        <v>1600</v>
      </c>
      <c r="AE865" s="44" t="s">
        <v>257</v>
      </c>
      <c r="AF865" s="44" t="s">
        <v>146</v>
      </c>
      <c r="AG865" s="15" t="s">
        <v>157</v>
      </c>
      <c r="AH865" s="44">
        <v>-22.371371</v>
      </c>
      <c r="AI865" s="44">
        <v>148.299848</v>
      </c>
      <c r="AJ865" s="10" t="s">
        <v>58</v>
      </c>
      <c r="AK865" t="s">
        <v>114</v>
      </c>
      <c r="AL865" s="44">
        <v>25</v>
      </c>
      <c r="AM865" s="44" t="s">
        <v>115</v>
      </c>
      <c r="AN865" s="36" t="s">
        <v>1374</v>
      </c>
      <c r="AO865" s="25" t="s">
        <v>1375</v>
      </c>
    </row>
    <row r="866" spans="1:42" ht="13">
      <c r="A866" s="8" t="s">
        <v>1563</v>
      </c>
      <c r="B866" s="44" t="s">
        <v>1564</v>
      </c>
      <c r="C866" s="44"/>
      <c r="D866" s="28" t="s">
        <v>1565</v>
      </c>
      <c r="F866" s="44" t="s">
        <v>46</v>
      </c>
      <c r="J866" t="s">
        <v>1566</v>
      </c>
      <c r="K866" t="s">
        <v>1566</v>
      </c>
      <c r="L866" s="44" t="s">
        <v>49</v>
      </c>
      <c r="M866" s="13">
        <v>1.8560000000000001</v>
      </c>
      <c r="O866" s="36" t="s">
        <v>50</v>
      </c>
      <c r="P866">
        <v>83</v>
      </c>
      <c r="R866" s="13">
        <f>P866/M866</f>
        <v>44.719827586206897</v>
      </c>
      <c r="S866" s="36" t="s">
        <v>51</v>
      </c>
      <c r="T866" s="44" t="s">
        <v>52</v>
      </c>
      <c r="X866" s="44" t="s">
        <v>177</v>
      </c>
      <c r="Y866" s="10" t="s">
        <v>54</v>
      </c>
      <c r="AA866" t="s">
        <v>363</v>
      </c>
      <c r="AE866" t="s">
        <v>364</v>
      </c>
      <c r="AF866" t="s">
        <v>172</v>
      </c>
      <c r="AG866" s="15" t="s">
        <v>180</v>
      </c>
      <c r="AH866">
        <v>23.801200000000001</v>
      </c>
      <c r="AI866">
        <v>87.035600000000002</v>
      </c>
      <c r="AJ866" s="36" t="s">
        <v>79</v>
      </c>
    </row>
    <row r="867" spans="1:42" ht="13">
      <c r="A867" s="8" t="s">
        <v>1365</v>
      </c>
      <c r="B867" s="44" t="s">
        <v>1366</v>
      </c>
      <c r="C867" s="44"/>
      <c r="D867" s="28" t="s">
        <v>1367</v>
      </c>
      <c r="F867" s="44" t="s">
        <v>46</v>
      </c>
      <c r="J867" t="s">
        <v>459</v>
      </c>
      <c r="K867" t="s">
        <v>357</v>
      </c>
      <c r="L867" s="44" t="s">
        <v>49</v>
      </c>
      <c r="M867" s="13">
        <v>1.69</v>
      </c>
      <c r="O867" s="21"/>
      <c r="S867" s="36" t="s">
        <v>51</v>
      </c>
      <c r="T867" s="44" t="s">
        <v>52</v>
      </c>
      <c r="X867" s="44" t="s">
        <v>177</v>
      </c>
      <c r="Y867" s="10" t="s">
        <v>54</v>
      </c>
      <c r="AA867" t="s">
        <v>460</v>
      </c>
      <c r="AE867" t="s">
        <v>461</v>
      </c>
      <c r="AF867" t="s">
        <v>172</v>
      </c>
      <c r="AG867" s="15" t="s">
        <v>180</v>
      </c>
      <c r="AH867">
        <v>19.8125</v>
      </c>
      <c r="AI867">
        <v>79.316699999999997</v>
      </c>
      <c r="AJ867" s="10" t="s">
        <v>58</v>
      </c>
    </row>
    <row r="868" spans="1:42" ht="13">
      <c r="A868" s="8" t="s">
        <v>2395</v>
      </c>
      <c r="B868" s="24" t="s">
        <v>2396</v>
      </c>
      <c r="C868" s="9"/>
      <c r="D868" s="28" t="s">
        <v>2397</v>
      </c>
      <c r="F868" s="44" t="s">
        <v>46</v>
      </c>
      <c r="J868" t="s">
        <v>2398</v>
      </c>
      <c r="K868" t="s">
        <v>2399</v>
      </c>
      <c r="L868" s="44" t="s">
        <v>49</v>
      </c>
      <c r="M868" s="13">
        <v>2.9</v>
      </c>
      <c r="O868" s="36" t="s">
        <v>50</v>
      </c>
      <c r="P868">
        <v>38</v>
      </c>
      <c r="R868" s="13">
        <f>P868/M868</f>
        <v>13.103448275862069</v>
      </c>
      <c r="S868" s="36" t="s">
        <v>51</v>
      </c>
      <c r="T868" s="44" t="s">
        <v>52</v>
      </c>
      <c r="X868" s="44" t="s">
        <v>177</v>
      </c>
      <c r="Y868" s="10" t="s">
        <v>54</v>
      </c>
      <c r="AE868" t="s">
        <v>2400</v>
      </c>
      <c r="AF868" t="s">
        <v>503</v>
      </c>
      <c r="AG868" s="15" t="s">
        <v>191</v>
      </c>
      <c r="AH868">
        <v>-3.7667549999999999</v>
      </c>
      <c r="AI868">
        <v>115.336046</v>
      </c>
      <c r="AJ868" s="44" t="s">
        <v>58</v>
      </c>
      <c r="AK868">
        <v>1991</v>
      </c>
    </row>
    <row r="869" spans="1:42" ht="13">
      <c r="A869" s="8" t="s">
        <v>2604</v>
      </c>
      <c r="B869" s="15" t="s">
        <v>2605</v>
      </c>
      <c r="C869" s="9"/>
      <c r="D869" s="28" t="s">
        <v>2606</v>
      </c>
      <c r="F869" s="44" t="s">
        <v>46</v>
      </c>
      <c r="K869" t="s">
        <v>2607</v>
      </c>
      <c r="L869" s="44" t="s">
        <v>49</v>
      </c>
      <c r="M869" s="21">
        <v>3</v>
      </c>
      <c r="O869" s="12" t="s">
        <v>50</v>
      </c>
      <c r="P869">
        <v>267</v>
      </c>
      <c r="R869" s="13">
        <f>P869/M869</f>
        <v>89</v>
      </c>
      <c r="S869" s="12" t="s">
        <v>51</v>
      </c>
      <c r="T869" s="44" t="s">
        <v>52</v>
      </c>
      <c r="X869" s="44" t="s">
        <v>177</v>
      </c>
      <c r="Y869" s="10" t="s">
        <v>54</v>
      </c>
      <c r="AE869" t="s">
        <v>793</v>
      </c>
      <c r="AF869" t="s">
        <v>482</v>
      </c>
      <c r="AG869" s="15" t="s">
        <v>474</v>
      </c>
      <c r="AH869">
        <v>-27.022368</v>
      </c>
      <c r="AI869">
        <v>30.413955999999999</v>
      </c>
      <c r="AJ869" s="44" t="s">
        <v>58</v>
      </c>
    </row>
    <row r="870" spans="1:42" ht="13">
      <c r="A870" s="8" t="s">
        <v>1619</v>
      </c>
      <c r="B870" s="24" t="s">
        <v>1620</v>
      </c>
      <c r="C870" s="9"/>
      <c r="D870" s="28" t="s">
        <v>1621</v>
      </c>
      <c r="F870" s="44" t="s">
        <v>46</v>
      </c>
      <c r="J870" t="s">
        <v>1622</v>
      </c>
      <c r="K870" t="s">
        <v>1623</v>
      </c>
      <c r="L870" s="44" t="s">
        <v>49</v>
      </c>
      <c r="M870" s="13">
        <v>1.92</v>
      </c>
      <c r="O870" s="12" t="s">
        <v>50</v>
      </c>
      <c r="P870">
        <v>26.5</v>
      </c>
      <c r="R870" s="13">
        <f>P870/M870</f>
        <v>13.802083333333334</v>
      </c>
      <c r="S870" s="36" t="s">
        <v>51</v>
      </c>
      <c r="T870" s="44" t="s">
        <v>52</v>
      </c>
      <c r="X870" s="44" t="s">
        <v>177</v>
      </c>
      <c r="Y870" s="10" t="s">
        <v>54</v>
      </c>
      <c r="AA870" t="s">
        <v>1624</v>
      </c>
      <c r="AE870" t="s">
        <v>1268</v>
      </c>
      <c r="AF870" t="s">
        <v>182</v>
      </c>
      <c r="AG870" s="15" t="s">
        <v>191</v>
      </c>
      <c r="AH870">
        <v>-3.4353129999999998</v>
      </c>
      <c r="AI870">
        <v>116.391977</v>
      </c>
      <c r="AJ870" s="10" t="s">
        <v>58</v>
      </c>
    </row>
    <row r="871" spans="1:42" ht="13">
      <c r="A871" s="8" t="s">
        <v>2365</v>
      </c>
      <c r="B871" s="44" t="s">
        <v>2366</v>
      </c>
      <c r="C871" s="44"/>
      <c r="D871" s="28" t="s">
        <v>2367</v>
      </c>
      <c r="E871" s="14" t="s">
        <v>2368</v>
      </c>
      <c r="F871" s="44" t="s">
        <v>46</v>
      </c>
      <c r="J871" t="s">
        <v>2369</v>
      </c>
      <c r="K871" t="s">
        <v>409</v>
      </c>
      <c r="L871" s="44" t="s">
        <v>49</v>
      </c>
      <c r="M871" s="13">
        <v>2.8</v>
      </c>
      <c r="O871" s="12" t="s">
        <v>50</v>
      </c>
      <c r="P871">
        <v>450</v>
      </c>
      <c r="R871" s="13">
        <f>P871/M871</f>
        <v>160.71428571428572</v>
      </c>
      <c r="S871" s="12" t="s">
        <v>51</v>
      </c>
      <c r="T871" s="44" t="s">
        <v>52</v>
      </c>
      <c r="X871" s="44" t="s">
        <v>177</v>
      </c>
      <c r="Y871" s="44" t="s">
        <v>54</v>
      </c>
      <c r="AB871" t="s">
        <v>2370</v>
      </c>
      <c r="AE871" t="s">
        <v>411</v>
      </c>
      <c r="AF871" t="s">
        <v>404</v>
      </c>
      <c r="AG871" s="15" t="s">
        <v>352</v>
      </c>
      <c r="AH871">
        <v>-31.449159000000002</v>
      </c>
      <c r="AI871">
        <v>-53.707526999999999</v>
      </c>
      <c r="AJ871" s="44" t="s">
        <v>58</v>
      </c>
    </row>
    <row r="872" spans="1:42" ht="13">
      <c r="A872" s="8" t="s">
        <v>1582</v>
      </c>
      <c r="B872" s="44" t="s">
        <v>1583</v>
      </c>
      <c r="C872" s="44" t="s">
        <v>1584</v>
      </c>
      <c r="D872" s="28" t="s">
        <v>1585</v>
      </c>
      <c r="F872" s="44" t="s">
        <v>46</v>
      </c>
      <c r="J872" t="s">
        <v>1586</v>
      </c>
      <c r="K872" t="s">
        <v>1587</v>
      </c>
      <c r="L872" s="44" t="s">
        <v>49</v>
      </c>
      <c r="M872" s="13">
        <v>1.9</v>
      </c>
      <c r="O872" s="12" t="s">
        <v>50</v>
      </c>
      <c r="P872">
        <v>88.8</v>
      </c>
      <c r="R872" s="13">
        <f>P872/M872</f>
        <v>46.736842105263158</v>
      </c>
      <c r="S872" s="36" t="s">
        <v>51</v>
      </c>
      <c r="T872" s="44" t="s">
        <v>52</v>
      </c>
      <c r="X872" s="12" t="s">
        <v>73</v>
      </c>
      <c r="AC872" t="s">
        <v>1588</v>
      </c>
      <c r="AD872" t="s">
        <v>1589</v>
      </c>
      <c r="AE872" t="s">
        <v>1590</v>
      </c>
      <c r="AF872" t="s">
        <v>182</v>
      </c>
      <c r="AG872" s="15" t="s">
        <v>180</v>
      </c>
      <c r="AH872">
        <v>2.9037039999999998</v>
      </c>
      <c r="AI872">
        <v>116.985311</v>
      </c>
      <c r="AJ872" s="82" t="s">
        <v>79</v>
      </c>
      <c r="AK872">
        <v>1997</v>
      </c>
    </row>
    <row r="873" spans="1:42" ht="13">
      <c r="A873" s="8" t="s">
        <v>1833</v>
      </c>
      <c r="B873" s="44" t="s">
        <v>1834</v>
      </c>
      <c r="C873" s="44"/>
      <c r="D873" s="28" t="s">
        <v>1835</v>
      </c>
      <c r="F873" s="44" t="s">
        <v>46</v>
      </c>
      <c r="J873" t="s">
        <v>438</v>
      </c>
      <c r="K873" t="s">
        <v>357</v>
      </c>
      <c r="L873" s="44" t="s">
        <v>49</v>
      </c>
      <c r="M873" s="13">
        <v>2.2200000000000002</v>
      </c>
      <c r="O873" s="21"/>
      <c r="S873" s="36" t="s">
        <v>51</v>
      </c>
      <c r="T873" s="44" t="s">
        <v>52</v>
      </c>
      <c r="U873">
        <v>3.15</v>
      </c>
      <c r="X873" s="44" t="s">
        <v>177</v>
      </c>
      <c r="Y873" s="44" t="s">
        <v>54</v>
      </c>
      <c r="AA873" t="s">
        <v>1132</v>
      </c>
      <c r="AE873" t="s">
        <v>386</v>
      </c>
      <c r="AF873" t="s">
        <v>172</v>
      </c>
      <c r="AG873" s="15" t="s">
        <v>180</v>
      </c>
      <c r="AH873">
        <v>23.774999999999999</v>
      </c>
      <c r="AI873">
        <v>85.541700000000006</v>
      </c>
      <c r="AJ873" s="10" t="s">
        <v>58</v>
      </c>
    </row>
    <row r="874" spans="1:42" ht="13">
      <c r="A874" s="8" t="s">
        <v>4033</v>
      </c>
      <c r="B874" s="82" t="s">
        <v>4034</v>
      </c>
      <c r="C874" s="82" t="s">
        <v>4035</v>
      </c>
      <c r="D874" s="19" t="s">
        <v>4036</v>
      </c>
      <c r="E874" s="19" t="s">
        <v>4037</v>
      </c>
      <c r="F874" s="12" t="s">
        <v>46</v>
      </c>
      <c r="G874" s="82"/>
      <c r="I874" s="82"/>
      <c r="J874" s="44" t="s">
        <v>4038</v>
      </c>
      <c r="K874" s="44" t="s">
        <v>4039</v>
      </c>
      <c r="L874" s="12" t="s">
        <v>70</v>
      </c>
      <c r="M874" s="21">
        <v>5</v>
      </c>
      <c r="O874" s="12" t="s">
        <v>50</v>
      </c>
      <c r="P874">
        <v>386.58</v>
      </c>
      <c r="R874" s="13">
        <f>P874/M874</f>
        <v>77.316000000000003</v>
      </c>
      <c r="S874" s="44" t="s">
        <v>71</v>
      </c>
      <c r="U874" s="27">
        <v>89.51</v>
      </c>
      <c r="V874" s="10">
        <v>456</v>
      </c>
      <c r="W874" s="12" t="s">
        <v>72</v>
      </c>
      <c r="X874" s="12" t="s">
        <v>73</v>
      </c>
      <c r="Z874" s="82"/>
      <c r="AA874" s="82"/>
      <c r="AB874" s="82" t="s">
        <v>4040</v>
      </c>
      <c r="AC874" s="82" t="s">
        <v>3823</v>
      </c>
      <c r="AD874" s="82" t="s">
        <v>571</v>
      </c>
      <c r="AE874" s="82" t="s">
        <v>572</v>
      </c>
      <c r="AF874" s="82" t="s">
        <v>60</v>
      </c>
      <c r="AG874" s="15" t="s">
        <v>78</v>
      </c>
      <c r="AH874" s="77">
        <v>39.866469000000002</v>
      </c>
      <c r="AI874" s="77">
        <v>109.844292</v>
      </c>
      <c r="AJ874" s="10" t="s">
        <v>58</v>
      </c>
      <c r="AL874" s="80">
        <v>55.1</v>
      </c>
      <c r="AM874" s="82"/>
    </row>
    <row r="875" spans="1:42" ht="13">
      <c r="A875" s="8" t="s">
        <v>5384</v>
      </c>
      <c r="B875" s="65" t="s">
        <v>5385</v>
      </c>
      <c r="C875" t="s">
        <v>5386</v>
      </c>
      <c r="D875" s="62" t="s">
        <v>5387</v>
      </c>
      <c r="E875" s="62" t="s">
        <v>5388</v>
      </c>
      <c r="F875" s="36" t="s">
        <v>46</v>
      </c>
      <c r="G875" s="21"/>
      <c r="J875" s="65" t="s">
        <v>5389</v>
      </c>
      <c r="K875" s="65" t="s">
        <v>5390</v>
      </c>
      <c r="L875" s="12" t="s">
        <v>70</v>
      </c>
      <c r="M875" s="21">
        <v>8</v>
      </c>
      <c r="O875" s="12" t="s">
        <v>50</v>
      </c>
      <c r="P875" s="21">
        <v>72.900000000000006</v>
      </c>
      <c r="R875" s="13">
        <f>P875/M875</f>
        <v>9.1125000000000007</v>
      </c>
      <c r="S875" s="10" t="s">
        <v>71</v>
      </c>
      <c r="U875" s="27">
        <v>38.323099999999997</v>
      </c>
      <c r="V875">
        <v>456</v>
      </c>
      <c r="W875" t="s">
        <v>72</v>
      </c>
      <c r="X875" s="12" t="s">
        <v>73</v>
      </c>
      <c r="Y875" s="10" t="s">
        <v>54</v>
      </c>
      <c r="AB875" t="s">
        <v>4040</v>
      </c>
      <c r="AC875" t="s">
        <v>3847</v>
      </c>
      <c r="AD875" t="s">
        <v>571</v>
      </c>
      <c r="AE875" t="s">
        <v>572</v>
      </c>
      <c r="AF875" t="s">
        <v>60</v>
      </c>
      <c r="AG875" s="15" t="s">
        <v>78</v>
      </c>
      <c r="AH875">
        <v>39.866481999999998</v>
      </c>
      <c r="AI875">
        <v>109.843954</v>
      </c>
      <c r="AJ875" s="10" t="s">
        <v>58</v>
      </c>
      <c r="AK875">
        <v>2017</v>
      </c>
      <c r="AL875" s="21">
        <v>9.5</v>
      </c>
    </row>
    <row r="876" spans="1:42" ht="13">
      <c r="A876" s="8" t="s">
        <v>2009</v>
      </c>
      <c r="B876" s="44" t="s">
        <v>2010</v>
      </c>
      <c r="C876" s="44"/>
      <c r="D876" s="28" t="s">
        <v>2011</v>
      </c>
      <c r="F876" s="44" t="s">
        <v>46</v>
      </c>
      <c r="K876" t="s">
        <v>2012</v>
      </c>
      <c r="L876" s="44" t="s">
        <v>49</v>
      </c>
      <c r="M876" s="13">
        <v>2.4</v>
      </c>
      <c r="O876" s="12" t="s">
        <v>50</v>
      </c>
      <c r="P876">
        <v>117.9</v>
      </c>
      <c r="R876" s="13">
        <f>P876/M876</f>
        <v>49.125000000000007</v>
      </c>
      <c r="S876" s="36" t="s">
        <v>51</v>
      </c>
      <c r="T876" s="44" t="s">
        <v>52</v>
      </c>
      <c r="X876" s="44" t="s">
        <v>177</v>
      </c>
      <c r="Y876" s="44" t="s">
        <v>54</v>
      </c>
      <c r="AC876" t="s">
        <v>2013</v>
      </c>
      <c r="AD876" t="s">
        <v>249</v>
      </c>
      <c r="AE876" t="s">
        <v>190</v>
      </c>
      <c r="AF876" t="s">
        <v>182</v>
      </c>
      <c r="AG876" s="15" t="s">
        <v>191</v>
      </c>
      <c r="AH876">
        <v>-1.996049</v>
      </c>
      <c r="AI876">
        <v>115.153441</v>
      </c>
      <c r="AJ876" s="10" t="s">
        <v>58</v>
      </c>
    </row>
    <row r="877" spans="1:42" ht="13">
      <c r="A877" s="8" t="s">
        <v>5406</v>
      </c>
      <c r="B877" s="44" t="s">
        <v>5408</v>
      </c>
      <c r="C877" s="44"/>
      <c r="D877" s="25" t="s">
        <v>5409</v>
      </c>
      <c r="E877" s="36"/>
      <c r="F877" s="36" t="s">
        <v>65</v>
      </c>
      <c r="G877" s="44" t="s">
        <v>150</v>
      </c>
      <c r="H877" s="82" t="s">
        <v>85</v>
      </c>
      <c r="J877" s="36" t="s">
        <v>5410</v>
      </c>
      <c r="K877" s="44" t="s">
        <v>5411</v>
      </c>
      <c r="L877" s="12" t="s">
        <v>70</v>
      </c>
      <c r="M877" s="21">
        <v>8</v>
      </c>
      <c r="O877" s="36" t="s">
        <v>50</v>
      </c>
      <c r="P877" s="21">
        <v>34</v>
      </c>
      <c r="R877" s="13">
        <f>P877/M877</f>
        <v>4.25</v>
      </c>
      <c r="S877" s="36" t="s">
        <v>51</v>
      </c>
      <c r="T877" s="36" t="s">
        <v>52</v>
      </c>
      <c r="U877" s="21">
        <v>130</v>
      </c>
      <c r="V877" s="9">
        <v>50</v>
      </c>
      <c r="W877" s="36" t="s">
        <v>72</v>
      </c>
      <c r="X877" s="44" t="s">
        <v>177</v>
      </c>
      <c r="Y877" s="44" t="s">
        <v>54</v>
      </c>
      <c r="Z877" s="36"/>
      <c r="AA877" t="s">
        <v>5412</v>
      </c>
      <c r="AB877" s="36" t="s">
        <v>5413</v>
      </c>
      <c r="AD877" t="s">
        <v>5414</v>
      </c>
      <c r="AE877" s="44" t="s">
        <v>5415</v>
      </c>
      <c r="AF877" s="44" t="s">
        <v>5407</v>
      </c>
      <c r="AG877" s="15" t="s">
        <v>191</v>
      </c>
      <c r="AH877" s="44">
        <v>12.101452999999999</v>
      </c>
      <c r="AI877" s="44">
        <v>121.37755199999999</v>
      </c>
      <c r="AJ877" s="10" t="s">
        <v>58</v>
      </c>
      <c r="AK877" s="44">
        <v>2021</v>
      </c>
      <c r="AL877" s="44"/>
      <c r="AM877" s="44"/>
      <c r="AN877" s="44"/>
      <c r="AO877" s="44"/>
      <c r="AP877" s="32"/>
    </row>
    <row r="878" spans="1:42" ht="13">
      <c r="A878" s="8" t="s">
        <v>534</v>
      </c>
      <c r="B878" s="44" t="s">
        <v>535</v>
      </c>
      <c r="C878" s="44"/>
      <c r="D878" s="28" t="s">
        <v>536</v>
      </c>
      <c r="F878" s="44" t="s">
        <v>46</v>
      </c>
      <c r="J878" t="s">
        <v>433</v>
      </c>
      <c r="K878" t="s">
        <v>357</v>
      </c>
      <c r="L878" s="44" t="s">
        <v>49</v>
      </c>
      <c r="M878" s="13">
        <v>1.17</v>
      </c>
      <c r="O878" s="21"/>
      <c r="S878" s="36" t="s">
        <v>51</v>
      </c>
      <c r="T878" s="44" t="s">
        <v>52</v>
      </c>
      <c r="X878" s="44" t="s">
        <v>177</v>
      </c>
      <c r="Y878" s="44" t="s">
        <v>54</v>
      </c>
      <c r="AA878" t="s">
        <v>434</v>
      </c>
      <c r="AE878" t="s">
        <v>386</v>
      </c>
      <c r="AF878" t="s">
        <v>172</v>
      </c>
      <c r="AG878" s="15" t="s">
        <v>180</v>
      </c>
      <c r="AH878">
        <v>23.787500000000001</v>
      </c>
      <c r="AI878">
        <v>86.347200000000001</v>
      </c>
      <c r="AJ878" s="10" t="s">
        <v>58</v>
      </c>
    </row>
    <row r="879" spans="1:42" ht="13">
      <c r="A879" s="8" t="s">
        <v>5293</v>
      </c>
      <c r="B879" s="44" t="s">
        <v>5294</v>
      </c>
      <c r="C879" s="44"/>
      <c r="D879" s="25" t="s">
        <v>5295</v>
      </c>
      <c r="E879" s="36"/>
      <c r="F879" s="36" t="s">
        <v>65</v>
      </c>
      <c r="G879" s="44" t="s">
        <v>84</v>
      </c>
      <c r="H879" s="82" t="s">
        <v>85</v>
      </c>
      <c r="J879" s="36" t="s">
        <v>5287</v>
      </c>
      <c r="K879" s="44" t="s">
        <v>5288</v>
      </c>
      <c r="L879" s="12" t="s">
        <v>49</v>
      </c>
      <c r="M879" s="21">
        <v>8</v>
      </c>
      <c r="N879" s="36"/>
      <c r="O879" s="21"/>
      <c r="Q879" s="36"/>
      <c r="R879" s="21"/>
      <c r="S879" s="36" t="s">
        <v>51</v>
      </c>
      <c r="T879" s="36" t="s">
        <v>52</v>
      </c>
      <c r="U879" s="27"/>
      <c r="V879" s="44">
        <v>50</v>
      </c>
      <c r="W879" s="36" t="s">
        <v>72</v>
      </c>
      <c r="X879" s="12" t="s">
        <v>73</v>
      </c>
      <c r="Y879" s="44" t="s">
        <v>54</v>
      </c>
      <c r="Z879" s="21">
        <v>3250</v>
      </c>
      <c r="AA879" s="36" t="s">
        <v>5289</v>
      </c>
      <c r="AB879" s="36"/>
      <c r="AC879" s="36"/>
      <c r="AD879" s="36"/>
      <c r="AE879" s="44" t="s">
        <v>5290</v>
      </c>
      <c r="AF879" s="44" t="s">
        <v>3462</v>
      </c>
      <c r="AG879" s="15" t="s">
        <v>92</v>
      </c>
      <c r="AH879" s="44">
        <v>51.655495000000002</v>
      </c>
      <c r="AI879" s="44">
        <v>75.433600600000005</v>
      </c>
      <c r="AJ879" s="10" t="s">
        <v>58</v>
      </c>
      <c r="AK879" s="44" t="s">
        <v>114</v>
      </c>
      <c r="AL879" s="44"/>
      <c r="AM879" s="44" t="s">
        <v>499</v>
      </c>
      <c r="AN879" s="44" t="s">
        <v>5291</v>
      </c>
      <c r="AO879" s="28" t="s">
        <v>5292</v>
      </c>
    </row>
    <row r="880" spans="1:42" ht="13">
      <c r="A880" s="8" t="s">
        <v>5293</v>
      </c>
      <c r="B880" s="44" t="s">
        <v>5294</v>
      </c>
      <c r="C880" s="44"/>
      <c r="D880" s="28" t="s">
        <v>5295</v>
      </c>
      <c r="F880" s="12" t="s">
        <v>46</v>
      </c>
      <c r="G880" s="36"/>
      <c r="H880" s="82" t="s">
        <v>85</v>
      </c>
      <c r="I880" s="36"/>
      <c r="J880" s="36" t="s">
        <v>5287</v>
      </c>
      <c r="K880" s="44" t="s">
        <v>5288</v>
      </c>
      <c r="L880" s="12" t="s">
        <v>49</v>
      </c>
      <c r="M880" s="21">
        <v>10</v>
      </c>
      <c r="N880" s="36"/>
      <c r="O880" s="21"/>
      <c r="Q880" s="36"/>
      <c r="R880" s="21"/>
      <c r="S880" s="36" t="s">
        <v>51</v>
      </c>
      <c r="T880" s="36" t="s">
        <v>52</v>
      </c>
      <c r="U880" s="39"/>
      <c r="V880" s="44">
        <v>50</v>
      </c>
      <c r="W880" s="36" t="s">
        <v>72</v>
      </c>
      <c r="X880" s="36" t="s">
        <v>73</v>
      </c>
      <c r="Y880" s="44" t="s">
        <v>54</v>
      </c>
      <c r="Z880" s="21">
        <v>2000</v>
      </c>
      <c r="AA880" s="36" t="s">
        <v>5289</v>
      </c>
      <c r="AB880" s="36"/>
      <c r="AD880" s="36"/>
      <c r="AE880" s="44" t="s">
        <v>5290</v>
      </c>
      <c r="AF880" s="44" t="s">
        <v>3462</v>
      </c>
      <c r="AG880" s="15" t="s">
        <v>92</v>
      </c>
      <c r="AH880" s="44">
        <v>51.655495000000002</v>
      </c>
      <c r="AI880" s="44">
        <v>75.433600600000005</v>
      </c>
      <c r="AJ880" s="10" t="s">
        <v>58</v>
      </c>
      <c r="AK880" s="44"/>
      <c r="AL880" s="44"/>
      <c r="AM880" s="44" t="s">
        <v>499</v>
      </c>
      <c r="AN880" s="44" t="s">
        <v>5291</v>
      </c>
      <c r="AO880" s="28" t="s">
        <v>5292</v>
      </c>
    </row>
    <row r="881" spans="1:41" ht="13">
      <c r="A881" s="8" t="s">
        <v>5472</v>
      </c>
      <c r="B881" s="44" t="s">
        <v>5473</v>
      </c>
      <c r="C881" s="44" t="s">
        <v>5474</v>
      </c>
      <c r="D881" s="25" t="s">
        <v>5475</v>
      </c>
      <c r="F881" s="36" t="s">
        <v>46</v>
      </c>
      <c r="J881" t="s">
        <v>5476</v>
      </c>
      <c r="K881" t="s">
        <v>1323</v>
      </c>
      <c r="L881" s="12" t="s">
        <v>49</v>
      </c>
      <c r="M881" s="21">
        <v>8</v>
      </c>
      <c r="O881" s="36" t="s">
        <v>50</v>
      </c>
      <c r="P881" s="36">
        <v>231.7</v>
      </c>
      <c r="R881" s="13">
        <f>P881/M881</f>
        <v>28.962499999999999</v>
      </c>
      <c r="S881" s="36" t="s">
        <v>51</v>
      </c>
      <c r="T881" s="36" t="s">
        <v>52</v>
      </c>
      <c r="U881" s="27"/>
      <c r="V881" s="44">
        <v>50</v>
      </c>
      <c r="W881" s="12" t="s">
        <v>72</v>
      </c>
      <c r="X881" s="12" t="s">
        <v>53</v>
      </c>
      <c r="Y881" s="44" t="s">
        <v>54</v>
      </c>
      <c r="AB881" t="s">
        <v>5477</v>
      </c>
      <c r="AE881" s="44" t="s">
        <v>4887</v>
      </c>
      <c r="AF881" s="44" t="s">
        <v>43</v>
      </c>
      <c r="AG881" s="15" t="s">
        <v>57</v>
      </c>
      <c r="AH881" s="44">
        <v>39.574254000000003</v>
      </c>
      <c r="AI881" s="44">
        <v>29.832336999999999</v>
      </c>
      <c r="AJ881" s="36" t="s">
        <v>79</v>
      </c>
      <c r="AK881" s="24"/>
      <c r="AL881" s="44"/>
      <c r="AM881" s="44"/>
      <c r="AN881" s="44"/>
      <c r="AO881" s="44"/>
    </row>
    <row r="882" spans="1:41" ht="13">
      <c r="A882" s="8" t="s">
        <v>4923</v>
      </c>
      <c r="B882" s="44" t="s">
        <v>4924</v>
      </c>
      <c r="C882" s="82" t="s">
        <v>4925</v>
      </c>
      <c r="D882" s="49" t="s">
        <v>4926</v>
      </c>
      <c r="E882" s="48" t="s">
        <v>4927</v>
      </c>
      <c r="F882" t="s">
        <v>65</v>
      </c>
      <c r="G882" s="10" t="s">
        <v>66</v>
      </c>
      <c r="H882" s="30" t="s">
        <v>85</v>
      </c>
      <c r="J882" t="s">
        <v>4928</v>
      </c>
      <c r="K882" s="10" t="s">
        <v>4929</v>
      </c>
      <c r="L882" s="12" t="s">
        <v>70</v>
      </c>
      <c r="M882" s="21">
        <v>7</v>
      </c>
      <c r="O882" s="36" t="s">
        <v>50</v>
      </c>
      <c r="P882" s="13">
        <v>1367.17</v>
      </c>
      <c r="R882" s="13">
        <f>P882/M882</f>
        <v>195.31</v>
      </c>
      <c r="S882" s="44" t="s">
        <v>71</v>
      </c>
      <c r="U882" s="27">
        <v>108.5</v>
      </c>
      <c r="V882" s="10">
        <v>456</v>
      </c>
      <c r="W882" s="12" t="s">
        <v>72</v>
      </c>
      <c r="X882" s="12" t="s">
        <v>73</v>
      </c>
      <c r="AB882" s="82" t="s">
        <v>4930</v>
      </c>
      <c r="AC882" s="82" t="s">
        <v>4931</v>
      </c>
      <c r="AD882" s="82" t="s">
        <v>623</v>
      </c>
      <c r="AE882" s="82" t="s">
        <v>624</v>
      </c>
      <c r="AF882" s="82" t="s">
        <v>60</v>
      </c>
      <c r="AG882" s="15" t="s">
        <v>78</v>
      </c>
      <c r="AH882" s="77">
        <v>38.556704000000003</v>
      </c>
      <c r="AI882" s="77">
        <v>109.898777</v>
      </c>
      <c r="AJ882" s="10" t="s">
        <v>58</v>
      </c>
      <c r="AL882" s="86">
        <v>70.099999999999994</v>
      </c>
    </row>
    <row r="883" spans="1:41" ht="13">
      <c r="A883" s="8" t="s">
        <v>4923</v>
      </c>
      <c r="B883" s="44" t="s">
        <v>4924</v>
      </c>
      <c r="C883" s="82" t="s">
        <v>5264</v>
      </c>
      <c r="D883" s="49" t="s">
        <v>4926</v>
      </c>
      <c r="E883" s="48" t="s">
        <v>4927</v>
      </c>
      <c r="F883" s="12" t="s">
        <v>46</v>
      </c>
      <c r="G883" s="82"/>
      <c r="H883" s="82" t="s">
        <v>85</v>
      </c>
      <c r="J883" t="s">
        <v>4928</v>
      </c>
      <c r="K883" s="10" t="s">
        <v>4929</v>
      </c>
      <c r="L883" s="12" t="s">
        <v>70</v>
      </c>
      <c r="M883" s="21">
        <v>8</v>
      </c>
      <c r="R883" s="21"/>
      <c r="S883" s="44" t="s">
        <v>71</v>
      </c>
      <c r="U883" s="27">
        <v>108.5</v>
      </c>
      <c r="V883" s="10">
        <v>456</v>
      </c>
      <c r="W883" s="12" t="s">
        <v>72</v>
      </c>
      <c r="X883" s="12" t="s">
        <v>73</v>
      </c>
      <c r="AB883" s="82" t="s">
        <v>4930</v>
      </c>
      <c r="AC883" s="82" t="s">
        <v>4931</v>
      </c>
      <c r="AD883" s="82" t="s">
        <v>623</v>
      </c>
      <c r="AE883" s="82" t="s">
        <v>624</v>
      </c>
      <c r="AF883" s="82" t="s">
        <v>60</v>
      </c>
      <c r="AG883" s="15" t="s">
        <v>78</v>
      </c>
      <c r="AH883" s="77">
        <v>38.556704000000003</v>
      </c>
      <c r="AI883" s="77">
        <v>109.898777</v>
      </c>
      <c r="AJ883" s="10" t="s">
        <v>58</v>
      </c>
      <c r="AK883" s="44">
        <v>2020</v>
      </c>
      <c r="AL883" s="82"/>
      <c r="AM883" s="82"/>
    </row>
    <row r="884" spans="1:41" ht="13">
      <c r="A884" s="8" t="s">
        <v>3864</v>
      </c>
      <c r="B884" s="82" t="s">
        <v>3865</v>
      </c>
      <c r="C884" s="82" t="s">
        <v>3866</v>
      </c>
      <c r="D884" s="19" t="s">
        <v>3859</v>
      </c>
      <c r="E884" s="19" t="s">
        <v>3867</v>
      </c>
      <c r="F884" s="12" t="s">
        <v>46</v>
      </c>
      <c r="G884" s="82"/>
      <c r="I884" s="82"/>
      <c r="J884" s="44" t="s">
        <v>3868</v>
      </c>
      <c r="K884" s="44" t="s">
        <v>3862</v>
      </c>
      <c r="L884" s="12" t="s">
        <v>70</v>
      </c>
      <c r="M884" s="21">
        <v>5</v>
      </c>
      <c r="O884" s="12" t="s">
        <v>50</v>
      </c>
      <c r="P884">
        <v>395.44</v>
      </c>
      <c r="R884" s="13">
        <f>P884/M884</f>
        <v>79.087999999999994</v>
      </c>
      <c r="S884" s="44" t="s">
        <v>71</v>
      </c>
      <c r="U884" s="27">
        <v>55.239400000000003</v>
      </c>
      <c r="V884" s="10">
        <v>456</v>
      </c>
      <c r="W884" s="12" t="s">
        <v>72</v>
      </c>
      <c r="X884" s="36" t="s">
        <v>73</v>
      </c>
      <c r="Z884" s="82"/>
      <c r="AA884" s="82"/>
      <c r="AB884" s="82" t="s">
        <v>3869</v>
      </c>
      <c r="AC884" s="82" t="s">
        <v>3831</v>
      </c>
      <c r="AD884" s="82" t="s">
        <v>3351</v>
      </c>
      <c r="AE884" s="82" t="s">
        <v>624</v>
      </c>
      <c r="AF884" s="82" t="s">
        <v>60</v>
      </c>
      <c r="AG884" s="15" t="s">
        <v>78</v>
      </c>
      <c r="AH884" s="77">
        <v>35.149374999999999</v>
      </c>
      <c r="AI884" s="77">
        <v>107.93325400000001</v>
      </c>
      <c r="AJ884" s="10" t="s">
        <v>58</v>
      </c>
      <c r="AL884" s="80">
        <v>60.8</v>
      </c>
      <c r="AM884" s="82"/>
    </row>
    <row r="885" spans="1:41" ht="13">
      <c r="A885" s="8" t="s">
        <v>468</v>
      </c>
      <c r="B885" s="82" t="s">
        <v>470</v>
      </c>
      <c r="D885" s="28" t="s">
        <v>471</v>
      </c>
      <c r="F885" s="36" t="s">
        <v>46</v>
      </c>
      <c r="J885" t="s">
        <v>472</v>
      </c>
      <c r="K885" t="s">
        <v>472</v>
      </c>
      <c r="L885" s="87" t="s">
        <v>49</v>
      </c>
      <c r="M885" s="13">
        <v>1.0900000000000001</v>
      </c>
      <c r="R885" s="13"/>
      <c r="S885" s="36" t="s">
        <v>71</v>
      </c>
      <c r="T885" s="36"/>
      <c r="X885" s="12" t="s">
        <v>73</v>
      </c>
      <c r="Y885" s="36" t="s">
        <v>110</v>
      </c>
      <c r="AD885" t="s">
        <v>473</v>
      </c>
      <c r="AF885" s="82" t="s">
        <v>469</v>
      </c>
      <c r="AG885" s="15" t="s">
        <v>474</v>
      </c>
      <c r="AH885">
        <v>35.863255000000002</v>
      </c>
      <c r="AI885">
        <v>67.596673999999993</v>
      </c>
      <c r="AJ885" s="36" t="s">
        <v>79</v>
      </c>
    </row>
    <row r="886" spans="1:41" ht="13">
      <c r="A886" s="8" t="s">
        <v>4061</v>
      </c>
      <c r="B886" s="82" t="s">
        <v>4062</v>
      </c>
      <c r="C886" s="82" t="s">
        <v>4063</v>
      </c>
      <c r="D886" s="46" t="s">
        <v>3940</v>
      </c>
      <c r="E886" s="19" t="s">
        <v>4064</v>
      </c>
      <c r="F886" s="44" t="s">
        <v>46</v>
      </c>
      <c r="G886" s="82"/>
      <c r="J886" s="44" t="s">
        <v>4065</v>
      </c>
      <c r="K886" t="s">
        <v>3333</v>
      </c>
      <c r="L886" s="12" t="s">
        <v>70</v>
      </c>
      <c r="M886" s="21">
        <v>5</v>
      </c>
      <c r="O886" s="12" t="s">
        <v>50</v>
      </c>
      <c r="P886">
        <v>490</v>
      </c>
      <c r="R886" s="13">
        <f>P886/M886</f>
        <v>98</v>
      </c>
      <c r="S886" s="10" t="s">
        <v>71</v>
      </c>
      <c r="U886" s="21">
        <v>44</v>
      </c>
      <c r="V886" s="44">
        <v>456</v>
      </c>
      <c r="W886" s="36" t="s">
        <v>72</v>
      </c>
      <c r="X886" s="12" t="s">
        <v>73</v>
      </c>
      <c r="Z886" s="44">
        <v>450</v>
      </c>
      <c r="AA886" t="s">
        <v>4066</v>
      </c>
      <c r="AB886" s="82"/>
      <c r="AC886" s="82" t="s">
        <v>4067</v>
      </c>
      <c r="AD886" s="82" t="s">
        <v>638</v>
      </c>
      <c r="AE886" s="82" t="s">
        <v>561</v>
      </c>
      <c r="AF886" s="82" t="s">
        <v>60</v>
      </c>
      <c r="AG886" s="15" t="s">
        <v>78</v>
      </c>
      <c r="AH886" s="77">
        <v>46.553038999999998</v>
      </c>
      <c r="AI886" s="77">
        <v>86.205922000000001</v>
      </c>
      <c r="AJ886" s="10" t="s">
        <v>58</v>
      </c>
      <c r="AL886" s="82"/>
      <c r="AM886" s="82"/>
    </row>
    <row r="887" spans="1:41" ht="13">
      <c r="A887" s="8" t="s">
        <v>3937</v>
      </c>
      <c r="B887" s="65" t="s">
        <v>3938</v>
      </c>
      <c r="C887" t="s">
        <v>3939</v>
      </c>
      <c r="D887" s="62" t="s">
        <v>3940</v>
      </c>
      <c r="E887" s="62" t="s">
        <v>3941</v>
      </c>
      <c r="F887" s="12" t="s">
        <v>46</v>
      </c>
      <c r="J887" s="65" t="s">
        <v>3942</v>
      </c>
      <c r="K887" s="21" t="s">
        <v>1193</v>
      </c>
      <c r="L887" s="12" t="s">
        <v>70</v>
      </c>
      <c r="M887" s="21">
        <v>5</v>
      </c>
      <c r="O887" s="12" t="s">
        <v>50</v>
      </c>
      <c r="P887" s="21">
        <v>470.01089999999999</v>
      </c>
      <c r="R887" s="13">
        <f>P887/M887</f>
        <v>94.002179999999996</v>
      </c>
      <c r="S887" s="10" t="s">
        <v>71</v>
      </c>
      <c r="U887" s="21">
        <v>44</v>
      </c>
      <c r="V887">
        <v>456</v>
      </c>
      <c r="W887" t="s">
        <v>72</v>
      </c>
      <c r="X887" s="12" t="s">
        <v>73</v>
      </c>
      <c r="AC887" t="s">
        <v>2453</v>
      </c>
      <c r="AD887" t="s">
        <v>638</v>
      </c>
      <c r="AE887" t="s">
        <v>561</v>
      </c>
      <c r="AF887" t="s">
        <v>60</v>
      </c>
      <c r="AG887" s="15" t="s">
        <v>78</v>
      </c>
      <c r="AH887">
        <v>46.553038999999998</v>
      </c>
      <c r="AI887">
        <v>86.205922000000001</v>
      </c>
      <c r="AJ887" s="10" t="s">
        <v>58</v>
      </c>
      <c r="AK887">
        <v>2017</v>
      </c>
      <c r="AL887" s="21"/>
    </row>
    <row r="888" spans="1:41" ht="13">
      <c r="A888" s="8" t="s">
        <v>776</v>
      </c>
      <c r="B888" s="82" t="s">
        <v>777</v>
      </c>
      <c r="C888" s="82" t="s">
        <v>778</v>
      </c>
      <c r="D888" s="46" t="s">
        <v>779</v>
      </c>
      <c r="E888" s="19" t="s">
        <v>780</v>
      </c>
      <c r="F888" t="s">
        <v>65</v>
      </c>
      <c r="G888" s="44" t="s">
        <v>66</v>
      </c>
      <c r="H888" s="82" t="s">
        <v>67</v>
      </c>
      <c r="I888" s="82"/>
      <c r="J888" s="44" t="s">
        <v>781</v>
      </c>
      <c r="K888" s="44" t="s">
        <v>782</v>
      </c>
      <c r="L888" s="12" t="s">
        <v>70</v>
      </c>
      <c r="M888" s="13">
        <v>1.2</v>
      </c>
      <c r="O888" s="12" t="s">
        <v>50</v>
      </c>
      <c r="P888">
        <v>96.1</v>
      </c>
      <c r="R888" s="13">
        <f>P888/M888</f>
        <v>80.083333333333329</v>
      </c>
      <c r="S888" s="10" t="s">
        <v>71</v>
      </c>
      <c r="U888" s="27">
        <v>25.568100000000001</v>
      </c>
      <c r="V888" s="44">
        <v>456</v>
      </c>
      <c r="W888" s="36" t="s">
        <v>72</v>
      </c>
      <c r="X888" s="12" t="s">
        <v>73</v>
      </c>
      <c r="Z888" s="82"/>
      <c r="AA888" s="82"/>
      <c r="AB888" s="82" t="s">
        <v>783</v>
      </c>
      <c r="AC888" s="82" t="s">
        <v>784</v>
      </c>
      <c r="AD888" s="82" t="s">
        <v>623</v>
      </c>
      <c r="AE888" s="82" t="s">
        <v>624</v>
      </c>
      <c r="AF888" s="82" t="s">
        <v>60</v>
      </c>
      <c r="AG888" s="15" t="s">
        <v>78</v>
      </c>
      <c r="AH888" s="77">
        <v>39.237352000000001</v>
      </c>
      <c r="AI888" s="77">
        <v>110.663704</v>
      </c>
      <c r="AJ888" s="10" t="s">
        <v>79</v>
      </c>
      <c r="AL888" s="80">
        <v>57.2</v>
      </c>
      <c r="AM888" s="82"/>
    </row>
    <row r="889" spans="1:41" ht="13">
      <c r="A889" s="8" t="s">
        <v>738</v>
      </c>
      <c r="B889" s="17" t="s">
        <v>739</v>
      </c>
      <c r="C889" s="18" t="s">
        <v>740</v>
      </c>
      <c r="D889" s="46" t="s">
        <v>741</v>
      </c>
      <c r="E889" s="19" t="s">
        <v>742</v>
      </c>
      <c r="F889" t="s">
        <v>65</v>
      </c>
      <c r="G889" s="44" t="s">
        <v>66</v>
      </c>
      <c r="H889" s="82" t="s">
        <v>85</v>
      </c>
      <c r="I889" s="18"/>
      <c r="J889" s="10" t="s">
        <v>743</v>
      </c>
      <c r="K889" s="10" t="s">
        <v>744</v>
      </c>
      <c r="L889" s="12" t="s">
        <v>70</v>
      </c>
      <c r="M889" s="13">
        <v>1.2</v>
      </c>
      <c r="O889" s="12" t="s">
        <v>50</v>
      </c>
      <c r="P889" s="39">
        <v>132.43299999999999</v>
      </c>
      <c r="R889" s="13">
        <f>P889/M889</f>
        <v>110.36083333333333</v>
      </c>
      <c r="S889" s="10" t="s">
        <v>71</v>
      </c>
      <c r="U889" s="27">
        <v>16.02</v>
      </c>
      <c r="V889" s="9">
        <v>456</v>
      </c>
      <c r="W889" s="12" t="s">
        <v>72</v>
      </c>
      <c r="X889" s="12" t="s">
        <v>73</v>
      </c>
      <c r="Z889" s="82"/>
      <c r="AA889" s="82"/>
      <c r="AB889" s="18" t="s">
        <v>745</v>
      </c>
      <c r="AC889" s="18" t="s">
        <v>746</v>
      </c>
      <c r="AD889" s="18" t="s">
        <v>571</v>
      </c>
      <c r="AE889" s="18" t="s">
        <v>572</v>
      </c>
      <c r="AF889" s="16" t="s">
        <v>60</v>
      </c>
      <c r="AG889" s="15" t="s">
        <v>78</v>
      </c>
      <c r="AH889" s="22">
        <v>38.268543000000001</v>
      </c>
      <c r="AI889" s="22">
        <v>106.552558</v>
      </c>
      <c r="AJ889" s="10" t="s">
        <v>58</v>
      </c>
      <c r="AL889" s="80">
        <v>52.6</v>
      </c>
      <c r="AM889" s="18"/>
    </row>
    <row r="890" spans="1:41" ht="13">
      <c r="A890" s="8" t="s">
        <v>59</v>
      </c>
      <c r="B890" s="82" t="s">
        <v>61</v>
      </c>
      <c r="C890" s="82" t="s">
        <v>62</v>
      </c>
      <c r="D890" s="19" t="s">
        <v>63</v>
      </c>
      <c r="E890" s="19" t="s">
        <v>64</v>
      </c>
      <c r="F890" t="s">
        <v>65</v>
      </c>
      <c r="G890" s="44" t="s">
        <v>66</v>
      </c>
      <c r="H890" s="82" t="s">
        <v>67</v>
      </c>
      <c r="I890" s="82"/>
      <c r="J890" s="44" t="s">
        <v>68</v>
      </c>
      <c r="K890" s="44" t="s">
        <v>69</v>
      </c>
      <c r="L890" s="12" t="s">
        <v>70</v>
      </c>
      <c r="M890" s="13">
        <v>0.75</v>
      </c>
      <c r="R890" s="21"/>
      <c r="S890" s="44" t="s">
        <v>71</v>
      </c>
      <c r="U890" s="21">
        <v>5.9969999999999999</v>
      </c>
      <c r="V890" s="10">
        <v>456</v>
      </c>
      <c r="W890" s="12" t="s">
        <v>72</v>
      </c>
      <c r="X890" s="12" t="s">
        <v>73</v>
      </c>
      <c r="Z890" s="44">
        <v>75</v>
      </c>
      <c r="AB890" s="82" t="s">
        <v>74</v>
      </c>
      <c r="AC890" s="82" t="s">
        <v>75</v>
      </c>
      <c r="AD890" s="82" t="s">
        <v>76</v>
      </c>
      <c r="AE890" s="82" t="s">
        <v>77</v>
      </c>
      <c r="AF890" s="82" t="s">
        <v>60</v>
      </c>
      <c r="AG890" s="15" t="s">
        <v>78</v>
      </c>
      <c r="AH890" s="77">
        <v>35.566155999999999</v>
      </c>
      <c r="AI890" s="77">
        <v>111.950327</v>
      </c>
      <c r="AJ890" s="10" t="s">
        <v>79</v>
      </c>
      <c r="AL890" s="82"/>
      <c r="AM890" s="82"/>
    </row>
    <row r="891" spans="1:41" ht="13">
      <c r="A891" s="8" t="s">
        <v>6498</v>
      </c>
      <c r="B891" s="65" t="s">
        <v>6499</v>
      </c>
      <c r="C891" t="s">
        <v>6500</v>
      </c>
      <c r="D891" s="62" t="s">
        <v>6501</v>
      </c>
      <c r="E891" s="62" t="s">
        <v>6502</v>
      </c>
      <c r="F891" s="36" t="s">
        <v>46</v>
      </c>
      <c r="G891" s="21"/>
      <c r="J891" s="65" t="s">
        <v>6503</v>
      </c>
      <c r="K891" s="65" t="s">
        <v>4131</v>
      </c>
      <c r="L891" s="12" t="s">
        <v>70</v>
      </c>
      <c r="M891" s="21">
        <v>16</v>
      </c>
      <c r="O891" s="12" t="s">
        <v>50</v>
      </c>
      <c r="P891" s="21">
        <v>732</v>
      </c>
      <c r="R891" s="13">
        <f>P891/M891</f>
        <v>45.75</v>
      </c>
      <c r="S891" s="44" t="s">
        <v>71</v>
      </c>
      <c r="U891" s="27">
        <v>61.8</v>
      </c>
      <c r="V891">
        <v>456</v>
      </c>
      <c r="W891" t="s">
        <v>72</v>
      </c>
      <c r="X891" s="12" t="s">
        <v>73</v>
      </c>
      <c r="Y891" s="10" t="s">
        <v>54</v>
      </c>
      <c r="AB891" t="s">
        <v>4132</v>
      </c>
      <c r="AC891" t="s">
        <v>3698</v>
      </c>
      <c r="AD891" t="s">
        <v>571</v>
      </c>
      <c r="AE891" t="s">
        <v>572</v>
      </c>
      <c r="AF891" t="s">
        <v>60</v>
      </c>
      <c r="AG891" s="15" t="s">
        <v>78</v>
      </c>
      <c r="AH891">
        <v>39.217545000000001</v>
      </c>
      <c r="AI891">
        <v>110.007346</v>
      </c>
      <c r="AJ891" s="10" t="s">
        <v>58</v>
      </c>
      <c r="AK891">
        <v>2000</v>
      </c>
      <c r="AL891" s="21">
        <v>65</v>
      </c>
    </row>
    <row r="892" spans="1:41" ht="13">
      <c r="A892" s="8" t="s">
        <v>3998</v>
      </c>
      <c r="B892" s="65" t="s">
        <v>3999</v>
      </c>
      <c r="C892" t="s">
        <v>4000</v>
      </c>
      <c r="D892" s="62" t="s">
        <v>4001</v>
      </c>
      <c r="E892" s="62" t="s">
        <v>4002</v>
      </c>
      <c r="F892" s="36" t="s">
        <v>46</v>
      </c>
      <c r="G892" s="21"/>
      <c r="J892" s="65" t="s">
        <v>4003</v>
      </c>
      <c r="K892" s="65" t="s">
        <v>4004</v>
      </c>
      <c r="L892" s="12" t="s">
        <v>70</v>
      </c>
      <c r="M892" s="21">
        <v>5</v>
      </c>
      <c r="O892" s="12" t="s">
        <v>50</v>
      </c>
      <c r="P892" s="21">
        <v>585.42619999999999</v>
      </c>
      <c r="R892" s="13">
        <f>P892/M892</f>
        <v>117.08524</v>
      </c>
      <c r="S892" s="10" t="s">
        <v>71</v>
      </c>
      <c r="U892" s="39">
        <v>29.783200000000001</v>
      </c>
      <c r="V892">
        <v>456</v>
      </c>
      <c r="W892" t="s">
        <v>72</v>
      </c>
      <c r="X892" s="12" t="s">
        <v>73</v>
      </c>
      <c r="Y892" s="10" t="s">
        <v>54</v>
      </c>
      <c r="AB892" t="s">
        <v>4005</v>
      </c>
      <c r="AC892" t="s">
        <v>4006</v>
      </c>
      <c r="AD892" t="s">
        <v>710</v>
      </c>
      <c r="AE892" t="s">
        <v>77</v>
      </c>
      <c r="AF892" t="s">
        <v>60</v>
      </c>
      <c r="AG892" s="15" t="s">
        <v>78</v>
      </c>
      <c r="AH892">
        <v>39.256900999999999</v>
      </c>
      <c r="AI892">
        <v>111.22119000000001</v>
      </c>
      <c r="AJ892" s="10" t="s">
        <v>58</v>
      </c>
      <c r="AK892">
        <v>2006</v>
      </c>
      <c r="AL892" s="21"/>
    </row>
    <row r="893" spans="1:41" ht="13">
      <c r="A893" s="8" t="s">
        <v>605</v>
      </c>
      <c r="B893" s="59" t="s">
        <v>606</v>
      </c>
      <c r="C893" t="s">
        <v>607</v>
      </c>
      <c r="D893" s="45" t="s">
        <v>608</v>
      </c>
      <c r="E893" s="36" t="s">
        <v>609</v>
      </c>
      <c r="F893" s="44" t="s">
        <v>65</v>
      </c>
      <c r="G893" s="10" t="s">
        <v>105</v>
      </c>
      <c r="H893" s="82" t="s">
        <v>67</v>
      </c>
      <c r="J893" s="10" t="s">
        <v>610</v>
      </c>
      <c r="K893" t="s">
        <v>611</v>
      </c>
      <c r="L893" s="44" t="s">
        <v>70</v>
      </c>
      <c r="M893" s="13">
        <v>1.2</v>
      </c>
      <c r="P893" s="21"/>
      <c r="R893" s="21"/>
      <c r="S893" s="10" t="s">
        <v>71</v>
      </c>
      <c r="V893" s="36">
        <v>456</v>
      </c>
      <c r="W893" s="12" t="s">
        <v>72</v>
      </c>
      <c r="X893" s="12" t="s">
        <v>73</v>
      </c>
      <c r="AC893" t="s">
        <v>612</v>
      </c>
      <c r="AD893" t="s">
        <v>613</v>
      </c>
      <c r="AE893" t="s">
        <v>561</v>
      </c>
      <c r="AF893" s="36" t="s">
        <v>60</v>
      </c>
      <c r="AG893" s="15" t="s">
        <v>78</v>
      </c>
      <c r="AH893">
        <v>43.000205999999999</v>
      </c>
      <c r="AI893">
        <v>90.654708999999997</v>
      </c>
      <c r="AJ893" s="82" t="s">
        <v>79</v>
      </c>
    </row>
    <row r="894" spans="1:41" ht="13">
      <c r="A894" s="8" t="s">
        <v>3977</v>
      </c>
      <c r="B894" s="82" t="s">
        <v>3978</v>
      </c>
      <c r="C894" s="82" t="s">
        <v>3979</v>
      </c>
      <c r="D894" s="19" t="s">
        <v>3980</v>
      </c>
      <c r="E894" s="19" t="s">
        <v>3981</v>
      </c>
      <c r="F894" t="s">
        <v>65</v>
      </c>
      <c r="G894" s="44" t="s">
        <v>66</v>
      </c>
      <c r="H894" s="82" t="s">
        <v>67</v>
      </c>
      <c r="I894" s="82"/>
      <c r="J894" s="44" t="s">
        <v>3982</v>
      </c>
      <c r="K894" t="s">
        <v>3983</v>
      </c>
      <c r="L894" s="12" t="s">
        <v>70</v>
      </c>
      <c r="M894" s="21">
        <v>5</v>
      </c>
      <c r="O894" s="12" t="s">
        <v>50</v>
      </c>
      <c r="P894">
        <v>422</v>
      </c>
      <c r="R894" s="13">
        <f t="shared" ref="R894:R901" si="42">P894/M894</f>
        <v>84.4</v>
      </c>
      <c r="S894" s="44" t="s">
        <v>71</v>
      </c>
      <c r="U894" s="27">
        <v>117.2441</v>
      </c>
      <c r="V894" s="10">
        <v>456</v>
      </c>
      <c r="W894" s="12" t="s">
        <v>72</v>
      </c>
      <c r="X894" s="12" t="s">
        <v>73</v>
      </c>
      <c r="Z894" s="82"/>
      <c r="AA894" s="82"/>
      <c r="AB894" s="82" t="s">
        <v>3221</v>
      </c>
      <c r="AC894" s="82" t="s">
        <v>1988</v>
      </c>
      <c r="AD894" s="82" t="s">
        <v>667</v>
      </c>
      <c r="AE894" s="82" t="s">
        <v>77</v>
      </c>
      <c r="AF894" s="82" t="s">
        <v>60</v>
      </c>
      <c r="AG894" s="15" t="s">
        <v>78</v>
      </c>
      <c r="AH894" s="77">
        <v>35.726066000000003</v>
      </c>
      <c r="AI894" s="77">
        <v>112.424415</v>
      </c>
      <c r="AJ894" s="10" t="s">
        <v>58</v>
      </c>
      <c r="AL894" s="80">
        <v>66.099999999999994</v>
      </c>
      <c r="AM894" s="82"/>
    </row>
    <row r="895" spans="1:41" ht="13">
      <c r="A895" s="8" t="s">
        <v>4520</v>
      </c>
      <c r="B895" s="82" t="s">
        <v>4521</v>
      </c>
      <c r="C895" s="82" t="s">
        <v>4522</v>
      </c>
      <c r="D895" s="19" t="s">
        <v>4523</v>
      </c>
      <c r="E895" s="19" t="s">
        <v>4524</v>
      </c>
      <c r="F895" t="s">
        <v>65</v>
      </c>
      <c r="G895" s="44" t="s">
        <v>66</v>
      </c>
      <c r="H895" s="82" t="s">
        <v>67</v>
      </c>
      <c r="I895" s="82"/>
      <c r="J895" s="44" t="s">
        <v>4525</v>
      </c>
      <c r="K895" s="44" t="s">
        <v>4526</v>
      </c>
      <c r="L895" s="12" t="s">
        <v>70</v>
      </c>
      <c r="M895" s="21">
        <v>6</v>
      </c>
      <c r="O895" s="12" t="s">
        <v>50</v>
      </c>
      <c r="P895">
        <v>256.14999999999998</v>
      </c>
      <c r="R895" s="13">
        <f t="shared" si="42"/>
        <v>42.691666666666663</v>
      </c>
      <c r="S895" s="10" t="s">
        <v>71</v>
      </c>
      <c r="U895" s="27">
        <v>69.094700000000003</v>
      </c>
      <c r="V895" s="44">
        <v>456</v>
      </c>
      <c r="W895" s="12" t="s">
        <v>72</v>
      </c>
      <c r="X895" s="12" t="s">
        <v>73</v>
      </c>
      <c r="AB895" s="82" t="s">
        <v>4527</v>
      </c>
      <c r="AC895" s="82" t="s">
        <v>4528</v>
      </c>
      <c r="AD895" s="82" t="s">
        <v>850</v>
      </c>
      <c r="AE895" s="82" t="s">
        <v>77</v>
      </c>
      <c r="AF895" s="82" t="s">
        <v>60</v>
      </c>
      <c r="AG895" s="15" t="s">
        <v>78</v>
      </c>
      <c r="AH895" s="77">
        <v>37.677145000000003</v>
      </c>
      <c r="AI895" s="77">
        <v>110.849801</v>
      </c>
      <c r="AJ895" s="10" t="s">
        <v>58</v>
      </c>
      <c r="AL895" s="80">
        <v>70.7</v>
      </c>
      <c r="AM895" s="82"/>
    </row>
    <row r="896" spans="1:41" ht="13">
      <c r="A896" s="8" t="s">
        <v>5353</v>
      </c>
      <c r="B896" s="82" t="s">
        <v>5354</v>
      </c>
      <c r="C896" s="82" t="s">
        <v>5355</v>
      </c>
      <c r="D896" s="19" t="s">
        <v>5356</v>
      </c>
      <c r="E896" s="19" t="s">
        <v>5357</v>
      </c>
      <c r="F896" s="36" t="s">
        <v>46</v>
      </c>
      <c r="G896" s="44" t="s">
        <v>3837</v>
      </c>
      <c r="I896" s="82"/>
      <c r="J896" s="44" t="s">
        <v>5358</v>
      </c>
      <c r="K896" t="s">
        <v>5359</v>
      </c>
      <c r="L896" s="12" t="s">
        <v>70</v>
      </c>
      <c r="M896" s="21">
        <v>8</v>
      </c>
      <c r="O896" s="12" t="s">
        <v>50</v>
      </c>
      <c r="P896">
        <v>742.15</v>
      </c>
      <c r="R896" s="13">
        <f t="shared" si="42"/>
        <v>92.768749999999997</v>
      </c>
      <c r="S896" s="44" t="s">
        <v>71</v>
      </c>
      <c r="U896" s="27">
        <v>157.29920000000001</v>
      </c>
      <c r="V896" s="44">
        <v>456</v>
      </c>
      <c r="W896" s="36" t="s">
        <v>72</v>
      </c>
      <c r="X896" s="12" t="s">
        <v>73</v>
      </c>
      <c r="AB896" s="82" t="s">
        <v>5360</v>
      </c>
      <c r="AC896" s="82" t="s">
        <v>5361</v>
      </c>
      <c r="AD896" s="82" t="s">
        <v>676</v>
      </c>
      <c r="AE896" s="82" t="s">
        <v>77</v>
      </c>
      <c r="AF896" s="82" t="s">
        <v>60</v>
      </c>
      <c r="AG896" s="15" t="s">
        <v>78</v>
      </c>
      <c r="AH896" s="77">
        <v>36.256259999999997</v>
      </c>
      <c r="AI896" s="77">
        <v>112.918649</v>
      </c>
      <c r="AJ896" s="10" t="s">
        <v>58</v>
      </c>
      <c r="AL896" s="80">
        <v>74.02</v>
      </c>
      <c r="AM896" s="82"/>
    </row>
    <row r="897" spans="1:41" ht="13">
      <c r="A897" s="8" t="s">
        <v>3967</v>
      </c>
      <c r="B897" s="17" t="s">
        <v>3968</v>
      </c>
      <c r="C897" s="18" t="s">
        <v>3969</v>
      </c>
      <c r="D897" s="19" t="s">
        <v>3970</v>
      </c>
      <c r="E897" s="19" t="s">
        <v>3971</v>
      </c>
      <c r="F897" s="36" t="s">
        <v>46</v>
      </c>
      <c r="G897" s="82"/>
      <c r="I897" s="18"/>
      <c r="J897" s="10" t="s">
        <v>3972</v>
      </c>
      <c r="K897" s="10" t="s">
        <v>3973</v>
      </c>
      <c r="L897" s="12" t="s">
        <v>70</v>
      </c>
      <c r="M897" s="21">
        <v>5</v>
      </c>
      <c r="O897" s="12" t="s">
        <v>50</v>
      </c>
      <c r="P897">
        <v>95.43</v>
      </c>
      <c r="R897" s="13">
        <f t="shared" si="42"/>
        <v>19.086000000000002</v>
      </c>
      <c r="S897" s="10" t="s">
        <v>51</v>
      </c>
      <c r="T897" s="36" t="s">
        <v>52</v>
      </c>
      <c r="U897" s="27">
        <v>12.65</v>
      </c>
      <c r="V897" s="9">
        <v>50</v>
      </c>
      <c r="W897" s="12" t="s">
        <v>72</v>
      </c>
      <c r="X897" s="44" t="s">
        <v>177</v>
      </c>
      <c r="Y897" s="44" t="s">
        <v>54</v>
      </c>
      <c r="Z897" s="82"/>
      <c r="AA897" s="82"/>
      <c r="AB897" s="18" t="s">
        <v>3974</v>
      </c>
      <c r="AC897" s="18" t="s">
        <v>3975</v>
      </c>
      <c r="AD897" s="18" t="s">
        <v>3976</v>
      </c>
      <c r="AE897" s="18" t="s">
        <v>2731</v>
      </c>
      <c r="AF897" s="16" t="s">
        <v>60</v>
      </c>
      <c r="AG897" s="15" t="s">
        <v>78</v>
      </c>
      <c r="AH897" s="22">
        <v>24.221250999999999</v>
      </c>
      <c r="AI897" s="22">
        <v>103.41029</v>
      </c>
      <c r="AJ897" s="10" t="s">
        <v>58</v>
      </c>
      <c r="AL897" s="82"/>
      <c r="AM897" s="18"/>
    </row>
    <row r="898" spans="1:41" ht="13">
      <c r="A898" s="8" t="s">
        <v>2516</v>
      </c>
      <c r="B898" s="82" t="s">
        <v>2517</v>
      </c>
      <c r="C898" s="82" t="s">
        <v>2518</v>
      </c>
      <c r="D898" s="19" t="s">
        <v>2519</v>
      </c>
      <c r="E898" s="19" t="s">
        <v>2520</v>
      </c>
      <c r="F898" t="s">
        <v>65</v>
      </c>
      <c r="G898" s="44" t="s">
        <v>66</v>
      </c>
      <c r="H898" s="82" t="s">
        <v>67</v>
      </c>
      <c r="I898" s="82" t="s">
        <v>318</v>
      </c>
      <c r="J898" s="44" t="s">
        <v>2521</v>
      </c>
      <c r="K898" s="44" t="s">
        <v>2522</v>
      </c>
      <c r="L898" s="12" t="s">
        <v>70</v>
      </c>
      <c r="M898" s="21">
        <v>3</v>
      </c>
      <c r="O898" s="12" t="s">
        <v>50</v>
      </c>
      <c r="P898">
        <v>275.2</v>
      </c>
      <c r="R898" s="13">
        <f t="shared" si="42"/>
        <v>91.733333333333334</v>
      </c>
      <c r="S898" s="44" t="s">
        <v>71</v>
      </c>
      <c r="U898" s="39">
        <v>81.17</v>
      </c>
      <c r="V898" s="44">
        <v>456</v>
      </c>
      <c r="W898" s="36" t="s">
        <v>72</v>
      </c>
      <c r="X898" s="12" t="s">
        <v>73</v>
      </c>
      <c r="Y898" s="10" t="s">
        <v>110</v>
      </c>
      <c r="Z898" s="82"/>
      <c r="AA898" s="82"/>
      <c r="AB898" s="82" t="s">
        <v>2523</v>
      </c>
      <c r="AC898" s="82" t="s">
        <v>2524</v>
      </c>
      <c r="AD898" s="82" t="s">
        <v>2525</v>
      </c>
      <c r="AE898" s="82" t="s">
        <v>624</v>
      </c>
      <c r="AF898" s="82" t="s">
        <v>60</v>
      </c>
      <c r="AG898" s="15" t="s">
        <v>78</v>
      </c>
      <c r="AH898" s="77">
        <v>35.248410999999997</v>
      </c>
      <c r="AI898" s="77">
        <v>110.059135</v>
      </c>
      <c r="AJ898" s="10" t="s">
        <v>58</v>
      </c>
      <c r="AL898" s="82"/>
      <c r="AM898" s="82"/>
    </row>
    <row r="899" spans="1:41" ht="13">
      <c r="A899" s="8" t="s">
        <v>747</v>
      </c>
      <c r="B899" s="82" t="s">
        <v>748</v>
      </c>
      <c r="C899" s="82" t="s">
        <v>749</v>
      </c>
      <c r="D899" s="46" t="s">
        <v>750</v>
      </c>
      <c r="E899" s="19" t="s">
        <v>751</v>
      </c>
      <c r="F899" t="s">
        <v>65</v>
      </c>
      <c r="G899" s="44" t="s">
        <v>105</v>
      </c>
      <c r="H899" s="82" t="s">
        <v>67</v>
      </c>
      <c r="I899" s="82" t="s">
        <v>318</v>
      </c>
      <c r="J899" s="44" t="s">
        <v>752</v>
      </c>
      <c r="K899" s="44" t="s">
        <v>753</v>
      </c>
      <c r="L899" s="12" t="s">
        <v>70</v>
      </c>
      <c r="M899" s="13">
        <v>1.2</v>
      </c>
      <c r="O899" s="12" t="s">
        <v>50</v>
      </c>
      <c r="P899">
        <v>92.5</v>
      </c>
      <c r="R899" s="13">
        <f t="shared" si="42"/>
        <v>77.083333333333343</v>
      </c>
      <c r="S899" s="10" t="s">
        <v>71</v>
      </c>
      <c r="U899" s="27">
        <v>37.94</v>
      </c>
      <c r="V899" s="44">
        <v>456</v>
      </c>
      <c r="W899" s="36" t="s">
        <v>72</v>
      </c>
      <c r="X899" s="12" t="s">
        <v>73</v>
      </c>
      <c r="Z899" s="82"/>
      <c r="AA899" s="82"/>
      <c r="AB899" s="82" t="s">
        <v>754</v>
      </c>
      <c r="AC899" s="82" t="s">
        <v>755</v>
      </c>
      <c r="AD899" s="82" t="s">
        <v>756</v>
      </c>
      <c r="AE899" s="82" t="s">
        <v>757</v>
      </c>
      <c r="AF899" s="82" t="s">
        <v>60</v>
      </c>
      <c r="AG899" s="15" t="s">
        <v>78</v>
      </c>
      <c r="AH899" s="77">
        <v>35.001558000000003</v>
      </c>
      <c r="AI899" s="77">
        <v>107.828481</v>
      </c>
      <c r="AJ899" s="44" t="s">
        <v>58</v>
      </c>
      <c r="AL899" s="80">
        <v>69</v>
      </c>
      <c r="AM899" s="82"/>
    </row>
    <row r="900" spans="1:41" ht="13">
      <c r="A900" s="8" t="s">
        <v>4078</v>
      </c>
      <c r="B900" s="82" t="s">
        <v>4079</v>
      </c>
      <c r="C900" s="82" t="s">
        <v>4080</v>
      </c>
      <c r="D900" s="19" t="s">
        <v>4081</v>
      </c>
      <c r="E900" s="19" t="s">
        <v>4082</v>
      </c>
      <c r="F900" s="12" t="s">
        <v>46</v>
      </c>
      <c r="G900" s="82"/>
      <c r="H900" s="82" t="s">
        <v>85</v>
      </c>
      <c r="I900" s="82"/>
      <c r="J900" s="44" t="s">
        <v>4083</v>
      </c>
      <c r="K900" s="44" t="s">
        <v>4084</v>
      </c>
      <c r="L900" s="12" t="s">
        <v>70</v>
      </c>
      <c r="M900" s="21">
        <v>5</v>
      </c>
      <c r="O900" s="12" t="s">
        <v>50</v>
      </c>
      <c r="P900">
        <v>568</v>
      </c>
      <c r="R900" s="13">
        <f t="shared" si="42"/>
        <v>113.6</v>
      </c>
      <c r="S900" s="44" t="s">
        <v>71</v>
      </c>
      <c r="U900" s="27">
        <v>70.72</v>
      </c>
      <c r="V900" s="44">
        <v>456</v>
      </c>
      <c r="W900" s="36" t="s">
        <v>72</v>
      </c>
      <c r="X900" s="12" t="s">
        <v>73</v>
      </c>
      <c r="Z900" s="82"/>
      <c r="AA900" s="82"/>
      <c r="AB900" s="82" t="s">
        <v>4085</v>
      </c>
      <c r="AC900" s="82" t="s">
        <v>4086</v>
      </c>
      <c r="AD900" s="82" t="s">
        <v>850</v>
      </c>
      <c r="AE900" s="82" t="s">
        <v>77</v>
      </c>
      <c r="AF900" s="82" t="s">
        <v>60</v>
      </c>
      <c r="AG900" s="15" t="s">
        <v>78</v>
      </c>
      <c r="AH900" s="77">
        <v>37.411799000000002</v>
      </c>
      <c r="AI900" s="77">
        <v>110.861439</v>
      </c>
      <c r="AJ900" s="10" t="s">
        <v>58</v>
      </c>
      <c r="AL900" s="80">
        <v>81.099999999999994</v>
      </c>
      <c r="AM900" s="82"/>
    </row>
    <row r="901" spans="1:41" ht="13">
      <c r="A901" s="8" t="s">
        <v>80</v>
      </c>
      <c r="B901" s="44" t="s">
        <v>82</v>
      </c>
      <c r="C901" s="44"/>
      <c r="D901" s="25" t="s">
        <v>83</v>
      </c>
      <c r="E901" s="36"/>
      <c r="F901" s="12" t="s">
        <v>65</v>
      </c>
      <c r="G901" s="44" t="s">
        <v>84</v>
      </c>
      <c r="H901" s="82" t="s">
        <v>85</v>
      </c>
      <c r="J901" s="36" t="s">
        <v>86</v>
      </c>
      <c r="K901" t="s">
        <v>87</v>
      </c>
      <c r="L901" s="12" t="s">
        <v>70</v>
      </c>
      <c r="M901" s="13">
        <v>0.9</v>
      </c>
      <c r="O901" s="12" t="s">
        <v>50</v>
      </c>
      <c r="P901" s="21">
        <v>33</v>
      </c>
      <c r="R901" s="13">
        <f t="shared" si="42"/>
        <v>36.666666666666664</v>
      </c>
      <c r="S901" s="44" t="s">
        <v>71</v>
      </c>
      <c r="T901" s="36"/>
      <c r="U901" s="39"/>
      <c r="V901" s="36">
        <v>446</v>
      </c>
      <c r="W901" s="36" t="s">
        <v>72</v>
      </c>
      <c r="X901" s="36" t="s">
        <v>88</v>
      </c>
      <c r="Y901" s="36"/>
      <c r="AA901" s="36" t="s">
        <v>89</v>
      </c>
      <c r="AD901" s="36" t="s">
        <v>90</v>
      </c>
      <c r="AE901" s="44" t="s">
        <v>91</v>
      </c>
      <c r="AF901" s="44" t="s">
        <v>81</v>
      </c>
      <c r="AG901" s="15" t="s">
        <v>92</v>
      </c>
      <c r="AH901" s="44">
        <v>38.463464000000002</v>
      </c>
      <c r="AI901" s="44">
        <v>67.975093000000001</v>
      </c>
      <c r="AJ901" s="10" t="s">
        <v>58</v>
      </c>
      <c r="AK901" s="44">
        <v>2021</v>
      </c>
      <c r="AL901" s="44"/>
      <c r="AM901" s="44"/>
      <c r="AN901" s="44"/>
      <c r="AO901" s="44"/>
    </row>
    <row r="902" spans="1:41" ht="13">
      <c r="A902" s="8" t="s">
        <v>1405</v>
      </c>
      <c r="B902" s="44" t="s">
        <v>1406</v>
      </c>
      <c r="C902" s="44"/>
      <c r="D902" s="28" t="s">
        <v>1407</v>
      </c>
      <c r="F902" s="44" t="s">
        <v>46</v>
      </c>
      <c r="J902" t="s">
        <v>1408</v>
      </c>
      <c r="K902" t="s">
        <v>1409</v>
      </c>
      <c r="L902" s="44" t="s">
        <v>49</v>
      </c>
      <c r="M902" s="13">
        <f>N902*0.907185</f>
        <v>1.7236514999999999</v>
      </c>
      <c r="N902">
        <v>1.9</v>
      </c>
      <c r="O902" s="21"/>
      <c r="S902" s="44" t="s">
        <v>71</v>
      </c>
      <c r="X902" s="36" t="s">
        <v>73</v>
      </c>
      <c r="Z902">
        <v>70</v>
      </c>
      <c r="AA902" t="s">
        <v>99</v>
      </c>
      <c r="AE902" t="s">
        <v>100</v>
      </c>
      <c r="AF902" t="s">
        <v>94</v>
      </c>
      <c r="AG902" s="15" t="s">
        <v>101</v>
      </c>
      <c r="AH902">
        <v>39.265520000000002</v>
      </c>
      <c r="AI902">
        <v>-89.884085999999996</v>
      </c>
      <c r="AJ902" s="10" t="s">
        <v>58</v>
      </c>
    </row>
    <row r="903" spans="1:41" ht="13">
      <c r="A903" s="8" t="s">
        <v>237</v>
      </c>
      <c r="B903" s="44" t="s">
        <v>238</v>
      </c>
      <c r="C903" s="44" t="s">
        <v>239</v>
      </c>
      <c r="D903" s="28" t="s">
        <v>240</v>
      </c>
      <c r="F903" s="44" t="s">
        <v>46</v>
      </c>
      <c r="K903" s="44" t="s">
        <v>236</v>
      </c>
      <c r="L903" s="44" t="s">
        <v>49</v>
      </c>
      <c r="M903" s="21">
        <v>1</v>
      </c>
      <c r="O903" s="21"/>
      <c r="S903" s="36" t="s">
        <v>51</v>
      </c>
      <c r="T903" s="44" t="s">
        <v>52</v>
      </c>
      <c r="X903" s="44" t="s">
        <v>177</v>
      </c>
      <c r="Y903" s="10" t="s">
        <v>54</v>
      </c>
      <c r="AA903" t="s">
        <v>241</v>
      </c>
      <c r="AD903" t="s">
        <v>242</v>
      </c>
      <c r="AE903" t="s">
        <v>243</v>
      </c>
      <c r="AF903" t="s">
        <v>161</v>
      </c>
      <c r="AG903" s="15" t="s">
        <v>92</v>
      </c>
      <c r="AH903">
        <v>54.000759000000002</v>
      </c>
      <c r="AI903">
        <v>86.648904000000002</v>
      </c>
      <c r="AJ903" s="36" t="s">
        <v>79</v>
      </c>
    </row>
    <row r="904" spans="1:41" ht="13">
      <c r="A904" s="8" t="s">
        <v>2819</v>
      </c>
      <c r="B904" s="44" t="s">
        <v>2820</v>
      </c>
      <c r="C904" s="44"/>
      <c r="D904" s="28" t="s">
        <v>2821</v>
      </c>
      <c r="F904" s="44" t="s">
        <v>46</v>
      </c>
      <c r="K904" t="s">
        <v>1343</v>
      </c>
      <c r="L904" s="44" t="s">
        <v>49</v>
      </c>
      <c r="M904" s="13">
        <v>3.3</v>
      </c>
      <c r="O904" s="21"/>
      <c r="S904" s="36" t="s">
        <v>51</v>
      </c>
      <c r="T904" s="44" t="s">
        <v>52</v>
      </c>
      <c r="X904" s="44" t="s">
        <v>177</v>
      </c>
      <c r="Y904" s="10" t="s">
        <v>54</v>
      </c>
      <c r="Z904">
        <v>110</v>
      </c>
      <c r="AB904" t="s">
        <v>2822</v>
      </c>
      <c r="AE904" t="s">
        <v>2266</v>
      </c>
      <c r="AF904" t="s">
        <v>326</v>
      </c>
      <c r="AG904" s="15" t="s">
        <v>101</v>
      </c>
      <c r="AH904">
        <v>51.505078900000001</v>
      </c>
      <c r="AI904">
        <v>-112.0206939</v>
      </c>
      <c r="AJ904" s="10" t="s">
        <v>58</v>
      </c>
      <c r="AK904">
        <v>1984</v>
      </c>
    </row>
    <row r="905" spans="1:41" ht="13">
      <c r="A905" s="8" t="s">
        <v>5924</v>
      </c>
      <c r="B905" s="65" t="s">
        <v>5925</v>
      </c>
      <c r="C905" t="s">
        <v>5926</v>
      </c>
      <c r="D905" s="62" t="s">
        <v>5927</v>
      </c>
      <c r="E905" s="62" t="s">
        <v>5928</v>
      </c>
      <c r="F905" s="36" t="s">
        <v>46</v>
      </c>
      <c r="G905" s="21"/>
      <c r="H905" s="8" t="s">
        <v>85</v>
      </c>
      <c r="J905" s="65" t="s">
        <v>5929</v>
      </c>
      <c r="K905" s="44" t="s">
        <v>5930</v>
      </c>
      <c r="L905" s="12" t="s">
        <v>70</v>
      </c>
      <c r="M905" s="21">
        <v>10</v>
      </c>
      <c r="O905" s="12" t="s">
        <v>50</v>
      </c>
      <c r="P905" s="21">
        <v>3821.98</v>
      </c>
      <c r="R905" s="13">
        <f t="shared" ref="R905:R913" si="43">P905/M905</f>
        <v>382.19799999999998</v>
      </c>
      <c r="S905" s="36" t="s">
        <v>51</v>
      </c>
      <c r="T905" s="36" t="s">
        <v>52</v>
      </c>
      <c r="U905" s="27">
        <v>49.74</v>
      </c>
      <c r="V905" s="9">
        <v>50</v>
      </c>
      <c r="W905" s="12" t="s">
        <v>72</v>
      </c>
      <c r="X905" s="12" t="s">
        <v>53</v>
      </c>
      <c r="Y905" s="44" t="s">
        <v>54</v>
      </c>
      <c r="AB905" t="s">
        <v>5931</v>
      </c>
      <c r="AC905" t="s">
        <v>5308</v>
      </c>
      <c r="AD905" t="s">
        <v>830</v>
      </c>
      <c r="AE905" t="s">
        <v>572</v>
      </c>
      <c r="AF905" t="s">
        <v>60</v>
      </c>
      <c r="AG905" s="15" t="s">
        <v>78</v>
      </c>
      <c r="AH905">
        <v>44.066969999999998</v>
      </c>
      <c r="AI905">
        <v>116.22348</v>
      </c>
      <c r="AJ905" s="10" t="s">
        <v>58</v>
      </c>
      <c r="AK905">
        <v>2010</v>
      </c>
      <c r="AL905" s="21"/>
    </row>
    <row r="906" spans="1:41" ht="13">
      <c r="A906" s="8" t="s">
        <v>5924</v>
      </c>
      <c r="B906" s="17" t="s">
        <v>5925</v>
      </c>
      <c r="C906" s="18" t="s">
        <v>6686</v>
      </c>
      <c r="D906" s="49" t="s">
        <v>5927</v>
      </c>
      <c r="E906" s="49" t="s">
        <v>6687</v>
      </c>
      <c r="F906" t="s">
        <v>65</v>
      </c>
      <c r="G906" s="10" t="s">
        <v>66</v>
      </c>
      <c r="H906" s="8" t="s">
        <v>85</v>
      </c>
      <c r="I906" s="44" t="s">
        <v>1313</v>
      </c>
      <c r="J906" t="s">
        <v>6688</v>
      </c>
      <c r="K906" s="44" t="s">
        <v>5930</v>
      </c>
      <c r="L906" s="12" t="s">
        <v>70</v>
      </c>
      <c r="M906" s="21">
        <v>20</v>
      </c>
      <c r="O906" s="12" t="s">
        <v>50</v>
      </c>
      <c r="P906" s="21">
        <v>3821.98</v>
      </c>
      <c r="R906" s="13">
        <f t="shared" si="43"/>
        <v>191.09899999999999</v>
      </c>
      <c r="S906" s="10" t="s">
        <v>51</v>
      </c>
      <c r="T906" s="36" t="s">
        <v>52</v>
      </c>
      <c r="U906" s="27">
        <v>49.63</v>
      </c>
      <c r="V906" s="9">
        <v>50</v>
      </c>
      <c r="W906" s="12" t="s">
        <v>72</v>
      </c>
      <c r="X906" s="36" t="s">
        <v>53</v>
      </c>
      <c r="Y906" s="44" t="s">
        <v>54</v>
      </c>
      <c r="AA906" t="s">
        <v>6689</v>
      </c>
      <c r="AB906" s="18" t="s">
        <v>6690</v>
      </c>
      <c r="AC906" s="18" t="s">
        <v>6691</v>
      </c>
      <c r="AD906" s="18" t="s">
        <v>830</v>
      </c>
      <c r="AE906" s="18" t="s">
        <v>572</v>
      </c>
      <c r="AF906" s="16" t="s">
        <v>60</v>
      </c>
      <c r="AG906" s="15" t="s">
        <v>78</v>
      </c>
      <c r="AH906" s="22">
        <v>44.066969999999998</v>
      </c>
      <c r="AI906" s="22">
        <v>116.22348</v>
      </c>
      <c r="AJ906" s="10" t="s">
        <v>58</v>
      </c>
      <c r="AL906" s="82"/>
      <c r="AM906" s="18"/>
    </row>
    <row r="907" spans="1:41" ht="13">
      <c r="A907" s="8" t="s">
        <v>5924</v>
      </c>
      <c r="B907" s="82" t="s">
        <v>5925</v>
      </c>
      <c r="C907" s="82" t="s">
        <v>6821</v>
      </c>
      <c r="D907" s="49" t="s">
        <v>5927</v>
      </c>
      <c r="E907" s="49" t="s">
        <v>6687</v>
      </c>
      <c r="F907" t="s">
        <v>65</v>
      </c>
      <c r="G907" s="44" t="s">
        <v>84</v>
      </c>
      <c r="H907" s="82" t="s">
        <v>85</v>
      </c>
      <c r="I907" s="44" t="s">
        <v>2546</v>
      </c>
      <c r="J907" t="s">
        <v>6688</v>
      </c>
      <c r="K907" s="44" t="s">
        <v>5930</v>
      </c>
      <c r="L907" s="12" t="s">
        <v>70</v>
      </c>
      <c r="M907" s="21">
        <v>30</v>
      </c>
      <c r="O907" s="12" t="s">
        <v>50</v>
      </c>
      <c r="P907" s="21">
        <v>3821.98</v>
      </c>
      <c r="R907" s="13">
        <f t="shared" si="43"/>
        <v>127.39933333333333</v>
      </c>
      <c r="S907" s="44" t="s">
        <v>51</v>
      </c>
      <c r="T907" s="36" t="s">
        <v>52</v>
      </c>
      <c r="U907" s="39">
        <v>49.63</v>
      </c>
      <c r="V907" s="9">
        <v>50</v>
      </c>
      <c r="W907" s="12" t="s">
        <v>72</v>
      </c>
      <c r="X907" s="12" t="s">
        <v>53</v>
      </c>
      <c r="Y907" s="44" t="s">
        <v>54</v>
      </c>
      <c r="AA907" t="s">
        <v>6689</v>
      </c>
      <c r="AB907" s="82" t="s">
        <v>6690</v>
      </c>
      <c r="AC907" s="82" t="s">
        <v>6691</v>
      </c>
      <c r="AD907" s="82" t="s">
        <v>830</v>
      </c>
      <c r="AE907" s="82" t="s">
        <v>572</v>
      </c>
      <c r="AF907" s="82" t="s">
        <v>60</v>
      </c>
      <c r="AG907" s="15" t="s">
        <v>78</v>
      </c>
      <c r="AH907" s="77">
        <v>44.066969999999998</v>
      </c>
      <c r="AI907" s="77">
        <v>116.22348</v>
      </c>
      <c r="AJ907" s="10" t="s">
        <v>58</v>
      </c>
      <c r="AL907" s="82"/>
      <c r="AM907" s="82"/>
    </row>
    <row r="908" spans="1:41" ht="13">
      <c r="A908" s="8" t="s">
        <v>5302</v>
      </c>
      <c r="B908" s="65" t="s">
        <v>5303</v>
      </c>
      <c r="C908" t="s">
        <v>5304</v>
      </c>
      <c r="D908" s="63" t="s">
        <v>5305</v>
      </c>
      <c r="E908" s="65" t="s">
        <v>5306</v>
      </c>
      <c r="F908" s="44" t="s">
        <v>65</v>
      </c>
      <c r="G908" s="44" t="s">
        <v>105</v>
      </c>
      <c r="H908" s="82" t="s">
        <v>85</v>
      </c>
      <c r="J908" s="65" t="s">
        <v>5307</v>
      </c>
      <c r="K908" s="65" t="s">
        <v>4131</v>
      </c>
      <c r="L908" s="12" t="s">
        <v>70</v>
      </c>
      <c r="M908" s="65">
        <v>8</v>
      </c>
      <c r="O908" s="12" t="s">
        <v>50</v>
      </c>
      <c r="P908" s="21">
        <v>1342.0214000000001</v>
      </c>
      <c r="R908" s="13">
        <f t="shared" si="43"/>
        <v>167.75267500000001</v>
      </c>
      <c r="S908" s="36" t="s">
        <v>51</v>
      </c>
      <c r="T908" s="36" t="s">
        <v>52</v>
      </c>
      <c r="U908" s="27">
        <v>34.36</v>
      </c>
      <c r="V908" s="44">
        <v>50</v>
      </c>
      <c r="W908" s="36" t="s">
        <v>72</v>
      </c>
      <c r="X908" s="12" t="s">
        <v>53</v>
      </c>
      <c r="Y908" s="44" t="s">
        <v>54</v>
      </c>
      <c r="AC908" t="s">
        <v>5308</v>
      </c>
      <c r="AD908" t="s">
        <v>830</v>
      </c>
      <c r="AE908" t="s">
        <v>572</v>
      </c>
      <c r="AF908" t="s">
        <v>60</v>
      </c>
      <c r="AG908" s="15" t="s">
        <v>78</v>
      </c>
      <c r="AH908">
        <v>44.002944999999997</v>
      </c>
      <c r="AI908">
        <v>116.00678000000001</v>
      </c>
      <c r="AJ908" s="10" t="s">
        <v>58</v>
      </c>
      <c r="AK908">
        <v>2013</v>
      </c>
      <c r="AL908" s="21">
        <v>44.7</v>
      </c>
    </row>
    <row r="909" spans="1:41" ht="13">
      <c r="A909" s="8" t="s">
        <v>5302</v>
      </c>
      <c r="B909" s="65" t="s">
        <v>5303</v>
      </c>
      <c r="C909" t="s">
        <v>5304</v>
      </c>
      <c r="D909" s="63" t="s">
        <v>5305</v>
      </c>
      <c r="E909" s="65" t="s">
        <v>5306</v>
      </c>
      <c r="F909" s="36" t="s">
        <v>46</v>
      </c>
      <c r="G909" s="21"/>
      <c r="H909" s="82" t="s">
        <v>85</v>
      </c>
      <c r="J909" s="65" t="s">
        <v>5307</v>
      </c>
      <c r="K909" s="65" t="s">
        <v>4131</v>
      </c>
      <c r="L909" s="12" t="s">
        <v>70</v>
      </c>
      <c r="M909" s="65">
        <v>20</v>
      </c>
      <c r="O909" s="12" t="s">
        <v>50</v>
      </c>
      <c r="P909" s="21">
        <v>1342.0214000000001</v>
      </c>
      <c r="R909" s="13">
        <f t="shared" si="43"/>
        <v>67.101070000000007</v>
      </c>
      <c r="S909" s="36" t="s">
        <v>51</v>
      </c>
      <c r="T909" s="36" t="s">
        <v>52</v>
      </c>
      <c r="U909" s="27">
        <v>34.36</v>
      </c>
      <c r="V909" s="10">
        <v>50</v>
      </c>
      <c r="W909" s="12" t="s">
        <v>72</v>
      </c>
      <c r="X909" s="12" t="s">
        <v>53</v>
      </c>
      <c r="Y909" s="10" t="s">
        <v>54</v>
      </c>
      <c r="AC909" t="s">
        <v>5308</v>
      </c>
      <c r="AD909" t="s">
        <v>830</v>
      </c>
      <c r="AE909" t="s">
        <v>572</v>
      </c>
      <c r="AF909" t="s">
        <v>60</v>
      </c>
      <c r="AG909" s="15" t="s">
        <v>78</v>
      </c>
      <c r="AH909">
        <v>44.002944999999997</v>
      </c>
      <c r="AI909">
        <v>116.00678000000001</v>
      </c>
      <c r="AJ909" s="44" t="s">
        <v>58</v>
      </c>
      <c r="AK909">
        <v>2013</v>
      </c>
      <c r="AL909" s="21">
        <v>44.7</v>
      </c>
    </row>
    <row r="910" spans="1:41" ht="13">
      <c r="A910" s="8" t="s">
        <v>5687</v>
      </c>
      <c r="B910" s="82" t="s">
        <v>5688</v>
      </c>
      <c r="C910" s="82" t="s">
        <v>5689</v>
      </c>
      <c r="D910" s="19" t="s">
        <v>5690</v>
      </c>
      <c r="E910" s="19" t="s">
        <v>5691</v>
      </c>
      <c r="F910" t="s">
        <v>65</v>
      </c>
      <c r="G910" s="44" t="s">
        <v>66</v>
      </c>
      <c r="H910" s="82" t="s">
        <v>67</v>
      </c>
      <c r="I910" s="82"/>
      <c r="J910" t="s">
        <v>5692</v>
      </c>
      <c r="K910" t="s">
        <v>5693</v>
      </c>
      <c r="L910" s="12" t="s">
        <v>70</v>
      </c>
      <c r="M910" s="21">
        <v>10</v>
      </c>
      <c r="O910" s="12" t="s">
        <v>50</v>
      </c>
      <c r="P910">
        <v>403</v>
      </c>
      <c r="R910" s="13">
        <f t="shared" si="43"/>
        <v>40.299999999999997</v>
      </c>
      <c r="S910" s="10" t="s">
        <v>51</v>
      </c>
      <c r="T910" s="36" t="s">
        <v>52</v>
      </c>
      <c r="U910" s="27">
        <v>17.98</v>
      </c>
      <c r="V910" s="44">
        <v>50</v>
      </c>
      <c r="W910" s="36" t="s">
        <v>72</v>
      </c>
      <c r="X910" s="36" t="s">
        <v>53</v>
      </c>
      <c r="Y910" s="44" t="s">
        <v>54</v>
      </c>
      <c r="Z910" s="44">
        <v>750</v>
      </c>
      <c r="AA910" t="s">
        <v>5694</v>
      </c>
      <c r="AB910" s="82"/>
      <c r="AC910" s="82" t="s">
        <v>5308</v>
      </c>
      <c r="AD910" s="82" t="s">
        <v>895</v>
      </c>
      <c r="AE910" s="82" t="s">
        <v>572</v>
      </c>
      <c r="AF910" s="82" t="s">
        <v>60</v>
      </c>
      <c r="AG910" s="15" t="s">
        <v>78</v>
      </c>
      <c r="AH910" s="77">
        <v>43.954676999999997</v>
      </c>
      <c r="AI910" s="77">
        <v>115.91126</v>
      </c>
      <c r="AJ910" s="10" t="s">
        <v>58</v>
      </c>
      <c r="AL910" s="82"/>
      <c r="AM910" s="82"/>
    </row>
    <row r="911" spans="1:41" ht="13">
      <c r="A911" s="8" t="s">
        <v>6854</v>
      </c>
      <c r="B911" s="65" t="s">
        <v>6855</v>
      </c>
      <c r="C911" t="s">
        <v>6856</v>
      </c>
      <c r="D911" s="63" t="s">
        <v>6857</v>
      </c>
      <c r="E911" s="65" t="s">
        <v>6858</v>
      </c>
      <c r="F911" s="36" t="s">
        <v>46</v>
      </c>
      <c r="G911" s="21"/>
      <c r="J911" s="65" t="s">
        <v>6859</v>
      </c>
      <c r="K911" s="65" t="s">
        <v>6860</v>
      </c>
      <c r="L911" s="12" t="s">
        <v>70</v>
      </c>
      <c r="M911" s="21">
        <v>35</v>
      </c>
      <c r="O911" s="12" t="s">
        <v>50</v>
      </c>
      <c r="P911" s="21">
        <v>1303</v>
      </c>
      <c r="R911" s="13">
        <f t="shared" si="43"/>
        <v>37.228571428571428</v>
      </c>
      <c r="S911" s="36" t="s">
        <v>51</v>
      </c>
      <c r="T911" s="36" t="s">
        <v>52</v>
      </c>
      <c r="U911" s="27">
        <v>43.7151</v>
      </c>
      <c r="V911" s="10">
        <v>50</v>
      </c>
      <c r="W911" s="12" t="s">
        <v>72</v>
      </c>
      <c r="X911" s="36" t="s">
        <v>53</v>
      </c>
      <c r="Y911" s="44" t="s">
        <v>54</v>
      </c>
      <c r="Z911" s="36"/>
      <c r="AB911" s="36" t="s">
        <v>6861</v>
      </c>
      <c r="AC911" t="s">
        <v>6862</v>
      </c>
      <c r="AD911" t="s">
        <v>3936</v>
      </c>
      <c r="AE911" s="36" t="s">
        <v>572</v>
      </c>
      <c r="AF911" t="s">
        <v>60</v>
      </c>
      <c r="AG911" s="15" t="s">
        <v>78</v>
      </c>
      <c r="AH911">
        <v>49.391925000000001</v>
      </c>
      <c r="AI911">
        <v>119.74601699999999</v>
      </c>
      <c r="AJ911" s="10" t="s">
        <v>58</v>
      </c>
      <c r="AK911" s="36">
        <v>2009</v>
      </c>
      <c r="AL911" s="21">
        <v>124.8</v>
      </c>
    </row>
    <row r="912" spans="1:41" ht="13">
      <c r="A912" s="8" t="s">
        <v>6776</v>
      </c>
      <c r="B912" s="65" t="s">
        <v>6777</v>
      </c>
      <c r="C912" t="s">
        <v>6778</v>
      </c>
      <c r="D912" s="63" t="s">
        <v>6779</v>
      </c>
      <c r="E912" s="65" t="s">
        <v>6780</v>
      </c>
      <c r="F912" s="36" t="s">
        <v>46</v>
      </c>
      <c r="G912" s="21"/>
      <c r="J912" s="65" t="s">
        <v>6677</v>
      </c>
      <c r="K912" s="65" t="s">
        <v>4131</v>
      </c>
      <c r="L912" s="12" t="s">
        <v>70</v>
      </c>
      <c r="M912" s="21">
        <v>28</v>
      </c>
      <c r="O912" s="12" t="s">
        <v>50</v>
      </c>
      <c r="P912" s="21">
        <v>1224</v>
      </c>
      <c r="R912" s="13">
        <f t="shared" si="43"/>
        <v>43.714285714285715</v>
      </c>
      <c r="S912" s="44" t="s">
        <v>71</v>
      </c>
      <c r="U912" s="39">
        <v>106.43</v>
      </c>
      <c r="V912">
        <v>456</v>
      </c>
      <c r="W912" t="s">
        <v>72</v>
      </c>
      <c r="X912" s="44" t="s">
        <v>177</v>
      </c>
      <c r="Y912" s="10" t="s">
        <v>54</v>
      </c>
      <c r="AB912" t="s">
        <v>6781</v>
      </c>
      <c r="AC912" t="s">
        <v>3698</v>
      </c>
      <c r="AD912" t="s">
        <v>571</v>
      </c>
      <c r="AE912" t="s">
        <v>572</v>
      </c>
      <c r="AF912" t="s">
        <v>60</v>
      </c>
      <c r="AG912" s="15" t="s">
        <v>78</v>
      </c>
      <c r="AH912">
        <v>39.354813999999998</v>
      </c>
      <c r="AI912">
        <v>110.16808399999999</v>
      </c>
      <c r="AJ912" s="10" t="s">
        <v>58</v>
      </c>
      <c r="AK912">
        <v>2010</v>
      </c>
      <c r="AL912" s="21"/>
    </row>
    <row r="913" spans="1:42" ht="13">
      <c r="A913" s="8" t="s">
        <v>6827</v>
      </c>
      <c r="B913" s="65" t="s">
        <v>6828</v>
      </c>
      <c r="C913" t="s">
        <v>6829</v>
      </c>
      <c r="D913" s="63" t="s">
        <v>6830</v>
      </c>
      <c r="E913" s="65" t="s">
        <v>6831</v>
      </c>
      <c r="F913" s="36" t="s">
        <v>46</v>
      </c>
      <c r="G913" s="21"/>
      <c r="J913" s="65" t="s">
        <v>6832</v>
      </c>
      <c r="K913" s="65" t="s">
        <v>6833</v>
      </c>
      <c r="L913" s="12" t="s">
        <v>70</v>
      </c>
      <c r="M913" s="21">
        <v>34</v>
      </c>
      <c r="O913" s="12" t="s">
        <v>50</v>
      </c>
      <c r="P913" s="21">
        <v>1498</v>
      </c>
      <c r="R913" s="13">
        <f t="shared" si="43"/>
        <v>44.058823529411768</v>
      </c>
      <c r="S913" s="36" t="s">
        <v>51</v>
      </c>
      <c r="T913" s="36" t="s">
        <v>52</v>
      </c>
      <c r="U913" s="27">
        <v>50.33</v>
      </c>
      <c r="V913" s="44">
        <v>50</v>
      </c>
      <c r="W913" s="36" t="s">
        <v>72</v>
      </c>
      <c r="X913" s="10" t="s">
        <v>177</v>
      </c>
      <c r="Y913" s="44" t="s">
        <v>54</v>
      </c>
      <c r="AB913" t="s">
        <v>4140</v>
      </c>
      <c r="AC913" t="s">
        <v>570</v>
      </c>
      <c r="AD913" t="s">
        <v>571</v>
      </c>
      <c r="AE913" t="s">
        <v>572</v>
      </c>
      <c r="AF913" t="s">
        <v>60</v>
      </c>
      <c r="AG913" s="15" t="s">
        <v>78</v>
      </c>
      <c r="AH913" s="36">
        <v>39.737209999999997</v>
      </c>
      <c r="AI913" s="36">
        <v>111.252949</v>
      </c>
      <c r="AJ913" s="10" t="s">
        <v>58</v>
      </c>
      <c r="AK913">
        <v>1999</v>
      </c>
      <c r="AL913" s="21">
        <v>45</v>
      </c>
    </row>
    <row r="914" spans="1:42" ht="13">
      <c r="A914" s="8" t="s">
        <v>1256</v>
      </c>
      <c r="B914" s="44" t="s">
        <v>1257</v>
      </c>
      <c r="C914" s="44" t="s">
        <v>1258</v>
      </c>
      <c r="D914" s="25" t="s">
        <v>1259</v>
      </c>
      <c r="E914" s="12"/>
      <c r="F914" s="12" t="s">
        <v>1007</v>
      </c>
      <c r="G914" s="44" t="s">
        <v>84</v>
      </c>
      <c r="H914" s="82" t="s">
        <v>85</v>
      </c>
      <c r="J914" t="s">
        <v>1008</v>
      </c>
      <c r="K914" t="s">
        <v>1008</v>
      </c>
      <c r="L914" s="12" t="s">
        <v>70</v>
      </c>
      <c r="M914" s="13">
        <v>1.5</v>
      </c>
      <c r="P914" s="21"/>
      <c r="R914" s="21"/>
      <c r="S914" s="36" t="s">
        <v>51</v>
      </c>
      <c r="T914" s="12" t="s">
        <v>52</v>
      </c>
      <c r="U914" s="27"/>
      <c r="V914" s="44">
        <v>50</v>
      </c>
      <c r="W914" s="12" t="s">
        <v>72</v>
      </c>
      <c r="X914" s="36" t="s">
        <v>73</v>
      </c>
      <c r="Y914" s="10" t="s">
        <v>255</v>
      </c>
      <c r="Z914" s="36"/>
      <c r="AA914" t="s">
        <v>1260</v>
      </c>
      <c r="AB914" s="36"/>
      <c r="AD914" t="s">
        <v>1261</v>
      </c>
      <c r="AE914" s="44" t="s">
        <v>243</v>
      </c>
      <c r="AF914" s="44" t="s">
        <v>161</v>
      </c>
      <c r="AG914" s="15" t="s">
        <v>92</v>
      </c>
      <c r="AH914" s="24">
        <v>54.3317646</v>
      </c>
      <c r="AI914" s="24">
        <v>86.075994100000003</v>
      </c>
      <c r="AJ914" s="36" t="s">
        <v>79</v>
      </c>
      <c r="AK914" s="9">
        <v>2022</v>
      </c>
      <c r="AL914" s="44"/>
      <c r="AM914" s="9"/>
      <c r="AN914" s="44"/>
      <c r="AO914" s="9"/>
      <c r="AP914" s="32"/>
    </row>
    <row r="915" spans="1:42" ht="13">
      <c r="A915" s="8" t="s">
        <v>4490</v>
      </c>
      <c r="B915" s="82" t="s">
        <v>4491</v>
      </c>
      <c r="C915" s="82" t="s">
        <v>4492</v>
      </c>
      <c r="D915" s="19" t="s">
        <v>4493</v>
      </c>
      <c r="E915" s="19" t="s">
        <v>4494</v>
      </c>
      <c r="F915" s="36" t="s">
        <v>46</v>
      </c>
      <c r="G915" s="82"/>
      <c r="I915" s="82"/>
      <c r="J915" s="44" t="s">
        <v>3924</v>
      </c>
      <c r="K915" s="44" t="s">
        <v>4495</v>
      </c>
      <c r="L915" s="12" t="s">
        <v>70</v>
      </c>
      <c r="M915" s="21">
        <v>6</v>
      </c>
      <c r="O915" s="12" t="s">
        <v>50</v>
      </c>
      <c r="P915">
        <v>596.71</v>
      </c>
      <c r="R915" s="13">
        <f>P915/M915</f>
        <v>99.451666666666668</v>
      </c>
      <c r="S915" s="44" t="s">
        <v>71</v>
      </c>
      <c r="U915" s="27">
        <v>31.4</v>
      </c>
      <c r="V915" s="44">
        <v>456</v>
      </c>
      <c r="W915" s="36" t="s">
        <v>72</v>
      </c>
      <c r="X915" s="12" t="s">
        <v>73</v>
      </c>
      <c r="AB915" s="82" t="s">
        <v>4496</v>
      </c>
      <c r="AC915" s="82" t="s">
        <v>3927</v>
      </c>
      <c r="AD915" s="82" t="s">
        <v>1974</v>
      </c>
      <c r="AE915" s="82" t="s">
        <v>649</v>
      </c>
      <c r="AF915" s="82" t="s">
        <v>60</v>
      </c>
      <c r="AG915" s="15" t="s">
        <v>78</v>
      </c>
      <c r="AH915" s="77">
        <v>37.943404999999998</v>
      </c>
      <c r="AI915" s="77">
        <v>106.696881</v>
      </c>
      <c r="AJ915" s="10" t="s">
        <v>58</v>
      </c>
      <c r="AL915" s="80">
        <v>71</v>
      </c>
      <c r="AM915" s="82"/>
    </row>
    <row r="916" spans="1:42" ht="13">
      <c r="A916" s="8" t="s">
        <v>6135</v>
      </c>
      <c r="B916" s="65" t="s">
        <v>6136</v>
      </c>
      <c r="C916" t="s">
        <v>6137</v>
      </c>
      <c r="D916" s="62" t="s">
        <v>6138</v>
      </c>
      <c r="E916" s="62" t="s">
        <v>6139</v>
      </c>
      <c r="F916" s="12" t="s">
        <v>46</v>
      </c>
      <c r="G916" s="21"/>
      <c r="J916" s="65" t="s">
        <v>4130</v>
      </c>
      <c r="K916" s="65" t="s">
        <v>4131</v>
      </c>
      <c r="L916" s="12" t="s">
        <v>70</v>
      </c>
      <c r="M916" s="21">
        <v>12</v>
      </c>
      <c r="O916" s="12" t="s">
        <v>50</v>
      </c>
      <c r="P916" s="21">
        <v>657</v>
      </c>
      <c r="R916" s="13">
        <f>P916/M916</f>
        <v>54.75</v>
      </c>
      <c r="S916" s="10" t="s">
        <v>71</v>
      </c>
      <c r="U916" s="27">
        <v>65.25</v>
      </c>
      <c r="V916">
        <v>456</v>
      </c>
      <c r="W916" t="s">
        <v>72</v>
      </c>
      <c r="X916" s="44" t="s">
        <v>177</v>
      </c>
      <c r="Y916" s="44" t="s">
        <v>54</v>
      </c>
      <c r="AB916" t="s">
        <v>1475</v>
      </c>
      <c r="AC916" t="s">
        <v>1476</v>
      </c>
      <c r="AD916" t="s">
        <v>623</v>
      </c>
      <c r="AE916" t="s">
        <v>624</v>
      </c>
      <c r="AF916" t="s">
        <v>60</v>
      </c>
      <c r="AG916" s="15" t="s">
        <v>78</v>
      </c>
      <c r="AH916">
        <v>39.412064000000001</v>
      </c>
      <c r="AI916">
        <v>110.13213</v>
      </c>
      <c r="AJ916" s="44" t="s">
        <v>58</v>
      </c>
      <c r="AK916">
        <v>2006</v>
      </c>
      <c r="AL916" s="21"/>
    </row>
    <row r="917" spans="1:42" ht="13">
      <c r="A917" s="8" t="s">
        <v>5679</v>
      </c>
      <c r="B917" s="82" t="s">
        <v>5680</v>
      </c>
      <c r="C917" s="82" t="s">
        <v>5681</v>
      </c>
      <c r="D917" s="46" t="s">
        <v>5682</v>
      </c>
      <c r="E917" s="19" t="s">
        <v>5683</v>
      </c>
      <c r="F917" t="s">
        <v>65</v>
      </c>
      <c r="G917" s="10" t="s">
        <v>66</v>
      </c>
      <c r="H917" s="26" t="s">
        <v>67</v>
      </c>
      <c r="I917" s="82"/>
      <c r="J917" s="44" t="s">
        <v>5684</v>
      </c>
      <c r="K917" s="44" t="s">
        <v>5685</v>
      </c>
      <c r="L917" s="12" t="s">
        <v>70</v>
      </c>
      <c r="M917" s="21">
        <v>10</v>
      </c>
      <c r="O917" s="12" t="s">
        <v>50</v>
      </c>
      <c r="P917" s="13">
        <v>1591.39</v>
      </c>
      <c r="R917" s="13">
        <f>P917/M917</f>
        <v>159.13900000000001</v>
      </c>
      <c r="S917" s="44" t="s">
        <v>71</v>
      </c>
      <c r="U917" s="27">
        <v>71.2</v>
      </c>
      <c r="V917" s="10">
        <v>456</v>
      </c>
      <c r="W917" s="12" t="s">
        <v>72</v>
      </c>
      <c r="X917" s="36" t="s">
        <v>73</v>
      </c>
      <c r="AB917" s="82" t="s">
        <v>5686</v>
      </c>
      <c r="AC917" s="82" t="s">
        <v>5383</v>
      </c>
      <c r="AD917" s="82" t="s">
        <v>571</v>
      </c>
      <c r="AE917" s="82" t="s">
        <v>572</v>
      </c>
      <c r="AF917" s="82" t="s">
        <v>60</v>
      </c>
      <c r="AG917" s="15" t="s">
        <v>78</v>
      </c>
      <c r="AH917" s="77">
        <v>39.018006</v>
      </c>
      <c r="AI917" s="77">
        <v>109.62198600000001</v>
      </c>
      <c r="AJ917" s="44" t="s">
        <v>58</v>
      </c>
      <c r="AL917" s="80">
        <v>113.7</v>
      </c>
      <c r="AM917" s="82"/>
    </row>
    <row r="918" spans="1:42" ht="13">
      <c r="A918" s="8" t="s">
        <v>3752</v>
      </c>
      <c r="B918" s="82" t="s">
        <v>3753</v>
      </c>
      <c r="C918" s="82" t="s">
        <v>3754</v>
      </c>
      <c r="D918" s="19" t="s">
        <v>3755</v>
      </c>
      <c r="E918" s="19" t="s">
        <v>3756</v>
      </c>
      <c r="F918" t="s">
        <v>65</v>
      </c>
      <c r="G918" s="44" t="s">
        <v>66</v>
      </c>
      <c r="H918" s="82" t="s">
        <v>67</v>
      </c>
      <c r="I918" s="82"/>
      <c r="J918" s="44" t="s">
        <v>3757</v>
      </c>
      <c r="K918" s="44" t="s">
        <v>3758</v>
      </c>
      <c r="L918" s="12" t="s">
        <v>70</v>
      </c>
      <c r="M918" s="21">
        <v>5</v>
      </c>
      <c r="O918" s="36" t="s">
        <v>50</v>
      </c>
      <c r="P918">
        <v>990.23</v>
      </c>
      <c r="R918" s="13">
        <f>P918/M918</f>
        <v>198.04599999999999</v>
      </c>
      <c r="S918" s="44" t="s">
        <v>51</v>
      </c>
      <c r="T918" s="12" t="s">
        <v>52</v>
      </c>
      <c r="U918" s="27">
        <v>27.47</v>
      </c>
      <c r="V918" s="44">
        <v>50</v>
      </c>
      <c r="W918" s="36" t="s">
        <v>72</v>
      </c>
      <c r="X918" s="12" t="s">
        <v>73</v>
      </c>
      <c r="Y918" s="10" t="s">
        <v>54</v>
      </c>
      <c r="Z918">
        <v>515</v>
      </c>
      <c r="AA918" t="s">
        <v>3759</v>
      </c>
      <c r="AB918" s="82"/>
      <c r="AC918" s="82" t="s">
        <v>987</v>
      </c>
      <c r="AD918" s="82" t="s">
        <v>2704</v>
      </c>
      <c r="AE918" s="82" t="s">
        <v>561</v>
      </c>
      <c r="AF918" s="82" t="s">
        <v>60</v>
      </c>
      <c r="AG918" s="15" t="s">
        <v>78</v>
      </c>
      <c r="AH918" s="77">
        <v>44.271559000000003</v>
      </c>
      <c r="AI918" s="77">
        <v>93.057426000000007</v>
      </c>
      <c r="AJ918" s="10" t="s">
        <v>79</v>
      </c>
      <c r="AL918" s="80">
        <v>187.22</v>
      </c>
      <c r="AM918" s="82"/>
    </row>
    <row r="919" spans="1:42" ht="13">
      <c r="A919" s="8" t="s">
        <v>1917</v>
      </c>
      <c r="B919" s="44" t="s">
        <v>1918</v>
      </c>
      <c r="C919" s="44"/>
      <c r="D919" s="28" t="s">
        <v>1919</v>
      </c>
      <c r="F919" s="44" t="s">
        <v>46</v>
      </c>
      <c r="J919" t="s">
        <v>1920</v>
      </c>
      <c r="K919" t="s">
        <v>1398</v>
      </c>
      <c r="L919" s="44" t="s">
        <v>49</v>
      </c>
      <c r="M919" s="11">
        <f>N919*0.907185</f>
        <v>2.3586810000000002</v>
      </c>
      <c r="N919">
        <v>2.6</v>
      </c>
      <c r="O919" s="21"/>
      <c r="S919" s="10" t="s">
        <v>424</v>
      </c>
      <c r="T919" s="36" t="s">
        <v>425</v>
      </c>
      <c r="X919" s="12" t="s">
        <v>73</v>
      </c>
      <c r="Z919">
        <v>360</v>
      </c>
      <c r="AA919" t="s">
        <v>122</v>
      </c>
      <c r="AE919" t="s">
        <v>1605</v>
      </c>
      <c r="AF919" t="s">
        <v>94</v>
      </c>
      <c r="AG919" s="15" t="s">
        <v>101</v>
      </c>
      <c r="AH919">
        <v>33.486936999999998</v>
      </c>
      <c r="AI919">
        <v>-87.265563</v>
      </c>
      <c r="AJ919" s="10" t="s">
        <v>58</v>
      </c>
    </row>
    <row r="920" spans="1:42" ht="13">
      <c r="A920" s="8" t="s">
        <v>4979</v>
      </c>
      <c r="B920" s="44" t="s">
        <v>4980</v>
      </c>
      <c r="C920" s="44" t="s">
        <v>4981</v>
      </c>
      <c r="D920" s="25" t="s">
        <v>4982</v>
      </c>
      <c r="E920" s="36"/>
      <c r="F920" s="12" t="s">
        <v>46</v>
      </c>
      <c r="J920" s="36" t="s">
        <v>2159</v>
      </c>
      <c r="K920" s="36" t="s">
        <v>3649</v>
      </c>
      <c r="L920" s="12" t="s">
        <v>49</v>
      </c>
      <c r="M920" s="13">
        <v>7.1</v>
      </c>
      <c r="O920" s="12" t="s">
        <v>50</v>
      </c>
      <c r="P920" s="21">
        <v>190</v>
      </c>
      <c r="R920" s="13">
        <f t="shared" ref="R920:R936" si="44">P920/M920</f>
        <v>26.760563380281692</v>
      </c>
      <c r="S920" s="10" t="s">
        <v>71</v>
      </c>
      <c r="T920" s="36"/>
      <c r="U920" s="27"/>
      <c r="V920" s="36">
        <v>155</v>
      </c>
      <c r="W920" s="36" t="s">
        <v>58</v>
      </c>
      <c r="X920" s="12" t="s">
        <v>73</v>
      </c>
      <c r="Y920" s="36"/>
      <c r="Z920" s="21">
        <v>1200</v>
      </c>
      <c r="AA920" t="s">
        <v>1297</v>
      </c>
      <c r="AB920" s="36" t="s">
        <v>4983</v>
      </c>
      <c r="AC920" t="s">
        <v>791</v>
      </c>
      <c r="AD920" t="s">
        <v>792</v>
      </c>
      <c r="AE920" s="44" t="s">
        <v>793</v>
      </c>
      <c r="AF920" s="44" t="s">
        <v>482</v>
      </c>
      <c r="AG920" s="15" t="s">
        <v>474</v>
      </c>
      <c r="AH920" s="44">
        <v>-26.467510499999999</v>
      </c>
      <c r="AI920" s="44">
        <v>29.0536435</v>
      </c>
      <c r="AJ920" s="10" t="s">
        <v>58</v>
      </c>
      <c r="AK920" s="44">
        <v>2018</v>
      </c>
      <c r="AL920" s="65">
        <v>30</v>
      </c>
      <c r="AM920" s="44"/>
      <c r="AN920" s="44"/>
      <c r="AO920" s="44"/>
    </row>
    <row r="921" spans="1:42" ht="13">
      <c r="A921" s="8" t="s">
        <v>768</v>
      </c>
      <c r="B921" s="82" t="s">
        <v>769</v>
      </c>
      <c r="C921" s="82" t="s">
        <v>770</v>
      </c>
      <c r="D921" s="46" t="s">
        <v>771</v>
      </c>
      <c r="E921" s="19" t="s">
        <v>772</v>
      </c>
      <c r="F921" t="s">
        <v>65</v>
      </c>
      <c r="G921" s="44" t="s">
        <v>66</v>
      </c>
      <c r="H921" s="82" t="s">
        <v>67</v>
      </c>
      <c r="I921" s="82"/>
      <c r="K921" s="44" t="s">
        <v>773</v>
      </c>
      <c r="L921" s="12" t="s">
        <v>70</v>
      </c>
      <c r="M921" s="13">
        <v>1.2</v>
      </c>
      <c r="O921" s="12" t="s">
        <v>50</v>
      </c>
      <c r="P921">
        <v>87.86</v>
      </c>
      <c r="R921" s="13">
        <f t="shared" si="44"/>
        <v>73.216666666666669</v>
      </c>
      <c r="S921" s="44" t="s">
        <v>71</v>
      </c>
      <c r="U921" s="39">
        <v>11.24</v>
      </c>
      <c r="V921" s="44">
        <v>456</v>
      </c>
      <c r="W921" s="36" t="s">
        <v>72</v>
      </c>
      <c r="X921" s="12" t="s">
        <v>73</v>
      </c>
      <c r="Z921" s="82"/>
      <c r="AA921" s="82"/>
      <c r="AB921" s="82" t="s">
        <v>774</v>
      </c>
      <c r="AC921" s="82" t="s">
        <v>775</v>
      </c>
      <c r="AD921" s="82" t="s">
        <v>623</v>
      </c>
      <c r="AE921" s="82" t="s">
        <v>624</v>
      </c>
      <c r="AF921" s="82" t="s">
        <v>60</v>
      </c>
      <c r="AG921" s="15" t="s">
        <v>78</v>
      </c>
      <c r="AH921" s="77">
        <v>38.450226999999998</v>
      </c>
      <c r="AI921" s="77">
        <v>109.95487900000001</v>
      </c>
      <c r="AJ921" s="10" t="s">
        <v>58</v>
      </c>
      <c r="AL921" s="80">
        <v>57</v>
      </c>
      <c r="AM921" s="82"/>
    </row>
    <row r="922" spans="1:42" ht="13">
      <c r="A922" s="8" t="s">
        <v>6073</v>
      </c>
      <c r="B922" s="44" t="s">
        <v>6074</v>
      </c>
      <c r="C922" s="44" t="s">
        <v>6075</v>
      </c>
      <c r="D922" s="28" t="s">
        <v>6076</v>
      </c>
      <c r="F922" s="36" t="s">
        <v>46</v>
      </c>
      <c r="G922" s="36"/>
      <c r="I922" s="36"/>
      <c r="J922" s="36" t="s">
        <v>6077</v>
      </c>
      <c r="K922" s="36" t="s">
        <v>6078</v>
      </c>
      <c r="L922" s="12" t="s">
        <v>49</v>
      </c>
      <c r="M922" s="13">
        <v>11.3</v>
      </c>
      <c r="N922" s="36"/>
      <c r="O922" s="12" t="s">
        <v>50</v>
      </c>
      <c r="P922" s="21">
        <v>405.6</v>
      </c>
      <c r="Q922" s="36"/>
      <c r="R922" s="13">
        <f t="shared" si="44"/>
        <v>35.89380530973451</v>
      </c>
      <c r="S922" s="36" t="s">
        <v>51</v>
      </c>
      <c r="T922" s="36" t="s">
        <v>52</v>
      </c>
      <c r="U922" s="27"/>
      <c r="V922" s="10">
        <v>50</v>
      </c>
      <c r="W922" s="12" t="s">
        <v>72</v>
      </c>
      <c r="X922" s="12" t="s">
        <v>73</v>
      </c>
      <c r="Y922" s="44" t="s">
        <v>54</v>
      </c>
      <c r="Z922" s="21">
        <v>2769</v>
      </c>
      <c r="AA922" s="36" t="s">
        <v>3468</v>
      </c>
      <c r="AB922" s="36"/>
      <c r="AD922" s="36"/>
      <c r="AE922" s="44" t="s">
        <v>3468</v>
      </c>
      <c r="AF922" s="44" t="s">
        <v>3462</v>
      </c>
      <c r="AG922" s="15" t="s">
        <v>92</v>
      </c>
      <c r="AH922" s="44">
        <v>49.017346000000003</v>
      </c>
      <c r="AI922" s="44">
        <v>68.614548999999997</v>
      </c>
      <c r="AJ922" s="44" t="s">
        <v>58</v>
      </c>
      <c r="AK922" s="44">
        <v>1985</v>
      </c>
      <c r="AL922" s="65">
        <v>30</v>
      </c>
      <c r="AM922" s="44" t="s">
        <v>1510</v>
      </c>
      <c r="AN922" s="78" t="s">
        <v>6079</v>
      </c>
      <c r="AO922" s="44"/>
    </row>
    <row r="923" spans="1:42" ht="13">
      <c r="A923" s="8" t="s">
        <v>3760</v>
      </c>
      <c r="B923" s="44" t="s">
        <v>3761</v>
      </c>
      <c r="C923" s="44"/>
      <c r="D923" s="25" t="s">
        <v>3762</v>
      </c>
      <c r="E923" s="36"/>
      <c r="F923" s="12" t="s">
        <v>1007</v>
      </c>
      <c r="G923" s="44" t="s">
        <v>309</v>
      </c>
      <c r="H923" s="82" t="s">
        <v>67</v>
      </c>
      <c r="I923" s="36"/>
      <c r="J923" s="36" t="s">
        <v>1041</v>
      </c>
      <c r="K923" t="s">
        <v>1662</v>
      </c>
      <c r="L923" s="12" t="s">
        <v>70</v>
      </c>
      <c r="M923" s="21">
        <v>5</v>
      </c>
      <c r="O923" s="12" t="s">
        <v>50</v>
      </c>
      <c r="P923" s="21">
        <v>422.5</v>
      </c>
      <c r="R923" s="13">
        <f t="shared" si="44"/>
        <v>84.5</v>
      </c>
      <c r="S923" s="36" t="s">
        <v>51</v>
      </c>
      <c r="T923" s="44" t="s">
        <v>52</v>
      </c>
      <c r="U923" s="27"/>
      <c r="V923" s="44">
        <v>50</v>
      </c>
      <c r="W923" s="36" t="s">
        <v>72</v>
      </c>
      <c r="X923" s="12" t="s">
        <v>73</v>
      </c>
      <c r="Z923" s="36"/>
      <c r="AB923" s="36"/>
      <c r="AE923" s="44" t="s">
        <v>243</v>
      </c>
      <c r="AF923" s="44" t="s">
        <v>161</v>
      </c>
      <c r="AG923" s="15" t="s">
        <v>92</v>
      </c>
      <c r="AH923" s="44">
        <v>54.424849999999999</v>
      </c>
      <c r="AI923" s="44">
        <v>87.552869000000001</v>
      </c>
      <c r="AJ923" s="82" t="s">
        <v>79</v>
      </c>
      <c r="AK923" s="44" t="s">
        <v>114</v>
      </c>
      <c r="AL923" s="44"/>
      <c r="AM923" s="44"/>
      <c r="AN923" s="44"/>
      <c r="AO923" s="44"/>
      <c r="AP923" s="32"/>
    </row>
    <row r="924" spans="1:42" ht="13">
      <c r="A924" s="8" t="s">
        <v>6888</v>
      </c>
      <c r="B924" s="44" t="s">
        <v>6889</v>
      </c>
      <c r="C924" s="44"/>
      <c r="D924" s="25" t="s">
        <v>6890</v>
      </c>
      <c r="E924" s="36"/>
      <c r="F924" s="36" t="s">
        <v>65</v>
      </c>
      <c r="G924" s="44" t="s">
        <v>150</v>
      </c>
      <c r="H924" s="82" t="s">
        <v>67</v>
      </c>
      <c r="J924" s="36" t="s">
        <v>1559</v>
      </c>
      <c r="K924" t="s">
        <v>357</v>
      </c>
      <c r="L924" s="12" t="s">
        <v>70</v>
      </c>
      <c r="M924" s="21">
        <v>50</v>
      </c>
      <c r="O924" s="36" t="s">
        <v>50</v>
      </c>
      <c r="P924" s="21">
        <v>1547.82</v>
      </c>
      <c r="R924" s="13">
        <f t="shared" si="44"/>
        <v>30.956399999999999</v>
      </c>
      <c r="S924" s="36" t="s">
        <v>51</v>
      </c>
      <c r="T924" s="36" t="s">
        <v>52</v>
      </c>
      <c r="U924" s="27">
        <v>22.9</v>
      </c>
      <c r="V924" s="44">
        <v>50</v>
      </c>
      <c r="W924" s="12" t="s">
        <v>72</v>
      </c>
      <c r="X924" s="12" t="s">
        <v>53</v>
      </c>
      <c r="Y924" s="44" t="s">
        <v>54</v>
      </c>
      <c r="Z924" s="21">
        <v>2995</v>
      </c>
      <c r="AA924" t="s">
        <v>1560</v>
      </c>
      <c r="AB924" s="36"/>
      <c r="AD924" t="s">
        <v>1561</v>
      </c>
      <c r="AE924" s="44" t="s">
        <v>1562</v>
      </c>
      <c r="AF924" s="44" t="s">
        <v>172</v>
      </c>
      <c r="AG924" s="15" t="s">
        <v>180</v>
      </c>
      <c r="AH924" s="36">
        <v>22.043469000000002</v>
      </c>
      <c r="AI924" s="36">
        <v>83.733619000000004</v>
      </c>
      <c r="AJ924" s="10" t="s">
        <v>58</v>
      </c>
      <c r="AK924" s="44">
        <v>2020</v>
      </c>
      <c r="AL924" s="65">
        <v>38</v>
      </c>
      <c r="AM924" s="44"/>
      <c r="AN924" s="44"/>
      <c r="AO924" s="44"/>
      <c r="AP924" s="82"/>
    </row>
    <row r="925" spans="1:42" ht="13">
      <c r="A925" s="8" t="s">
        <v>2029</v>
      </c>
      <c r="B925" s="44" t="s">
        <v>2030</v>
      </c>
      <c r="C925" s="44" t="s">
        <v>2031</v>
      </c>
      <c r="D925" s="28" t="s">
        <v>2032</v>
      </c>
      <c r="F925" s="44" t="s">
        <v>46</v>
      </c>
      <c r="J925" t="s">
        <v>2033</v>
      </c>
      <c r="K925" t="s">
        <v>1198</v>
      </c>
      <c r="L925" s="44" t="s">
        <v>49</v>
      </c>
      <c r="M925" s="13">
        <v>2.4</v>
      </c>
      <c r="O925" s="12" t="s">
        <v>50</v>
      </c>
      <c r="P925">
        <v>90</v>
      </c>
      <c r="R925" s="13">
        <f t="shared" si="44"/>
        <v>37.5</v>
      </c>
      <c r="S925" s="36" t="s">
        <v>51</v>
      </c>
      <c r="T925" s="44" t="s">
        <v>52</v>
      </c>
      <c r="X925" s="36" t="s">
        <v>88</v>
      </c>
      <c r="Y925" s="44" t="s">
        <v>110</v>
      </c>
      <c r="AA925" t="s">
        <v>2034</v>
      </c>
      <c r="AE925" t="s">
        <v>289</v>
      </c>
      <c r="AF925" t="s">
        <v>161</v>
      </c>
      <c r="AG925" s="15" t="s">
        <v>92</v>
      </c>
      <c r="AH925">
        <v>53.613953000000002</v>
      </c>
      <c r="AI925">
        <v>87.822139000000007</v>
      </c>
      <c r="AJ925" s="10" t="s">
        <v>58</v>
      </c>
      <c r="AK925">
        <v>1971</v>
      </c>
    </row>
    <row r="926" spans="1:42" ht="13">
      <c r="A926" s="8" t="s">
        <v>2029</v>
      </c>
      <c r="B926" s="44" t="s">
        <v>2030</v>
      </c>
      <c r="C926" s="44" t="s">
        <v>2031</v>
      </c>
      <c r="D926" s="25" t="s">
        <v>2032</v>
      </c>
      <c r="E926" s="36"/>
      <c r="F926" s="36" t="s">
        <v>65</v>
      </c>
      <c r="G926" s="10" t="s">
        <v>84</v>
      </c>
      <c r="H926" s="8" t="s">
        <v>85</v>
      </c>
      <c r="J926" s="36" t="s">
        <v>2033</v>
      </c>
      <c r="K926" t="s">
        <v>1198</v>
      </c>
      <c r="L926" s="12" t="s">
        <v>70</v>
      </c>
      <c r="M926" s="13">
        <v>17.5</v>
      </c>
      <c r="O926" s="12" t="s">
        <v>50</v>
      </c>
      <c r="P926" s="21">
        <v>166.3</v>
      </c>
      <c r="R926" s="13">
        <f t="shared" si="44"/>
        <v>9.5028571428571436</v>
      </c>
      <c r="S926" s="36" t="s">
        <v>51</v>
      </c>
      <c r="T926" s="36" t="s">
        <v>52</v>
      </c>
      <c r="U926" s="27"/>
      <c r="V926" s="44">
        <v>50</v>
      </c>
      <c r="W926" s="12" t="s">
        <v>72</v>
      </c>
      <c r="X926" s="12" t="s">
        <v>73</v>
      </c>
      <c r="Y926" s="10" t="s">
        <v>110</v>
      </c>
      <c r="Z926" s="36"/>
      <c r="AB926" s="36" t="s">
        <v>2034</v>
      </c>
      <c r="AE926" s="44" t="s">
        <v>243</v>
      </c>
      <c r="AF926" s="44" t="s">
        <v>161</v>
      </c>
      <c r="AG926" s="15" t="s">
        <v>92</v>
      </c>
      <c r="AH926" s="44">
        <v>53.613953000000002</v>
      </c>
      <c r="AI926" s="44">
        <v>87.822139000000007</v>
      </c>
      <c r="AJ926" s="44" t="s">
        <v>58</v>
      </c>
      <c r="AK926" t="s">
        <v>114</v>
      </c>
      <c r="AL926" s="44"/>
      <c r="AM926" s="44"/>
      <c r="AN926" s="44"/>
      <c r="AO926" s="44"/>
      <c r="AP926" s="32"/>
    </row>
    <row r="927" spans="1:42" ht="13">
      <c r="A927" s="8" t="s">
        <v>1640</v>
      </c>
      <c r="B927" s="44" t="s">
        <v>1641</v>
      </c>
      <c r="C927" s="44"/>
      <c r="D927" s="25" t="s">
        <v>1642</v>
      </c>
      <c r="E927" s="36"/>
      <c r="F927" s="12" t="s">
        <v>65</v>
      </c>
      <c r="G927" s="44" t="s">
        <v>84</v>
      </c>
      <c r="H927" s="82" t="s">
        <v>85</v>
      </c>
      <c r="I927" s="44" t="s">
        <v>1313</v>
      </c>
      <c r="J927" t="s">
        <v>1643</v>
      </c>
      <c r="K927" t="s">
        <v>1643</v>
      </c>
      <c r="L927" s="12" t="s">
        <v>70</v>
      </c>
      <c r="M927" s="35">
        <v>2</v>
      </c>
      <c r="O927" s="12" t="s">
        <v>50</v>
      </c>
      <c r="P927" s="21">
        <v>146</v>
      </c>
      <c r="R927" s="13">
        <f t="shared" si="44"/>
        <v>73</v>
      </c>
      <c r="S927" s="10" t="s">
        <v>71</v>
      </c>
      <c r="T927" s="36"/>
      <c r="U927" s="27"/>
      <c r="V927" s="36">
        <v>423</v>
      </c>
      <c r="W927" s="36" t="s">
        <v>72</v>
      </c>
      <c r="X927" s="12" t="s">
        <v>73</v>
      </c>
      <c r="Y927" s="10" t="s">
        <v>54</v>
      </c>
      <c r="Z927" s="36"/>
      <c r="AB927" s="36"/>
      <c r="AE927" s="44" t="s">
        <v>243</v>
      </c>
      <c r="AF927" s="44" t="s">
        <v>161</v>
      </c>
      <c r="AG927" s="15" t="s">
        <v>92</v>
      </c>
      <c r="AH927" s="44">
        <v>54.586441999999998</v>
      </c>
      <c r="AI927" s="44">
        <v>86.223159999999993</v>
      </c>
      <c r="AJ927" s="36" t="s">
        <v>79</v>
      </c>
      <c r="AK927" s="44">
        <v>2021</v>
      </c>
      <c r="AL927" s="44"/>
      <c r="AM927" s="44"/>
      <c r="AN927" s="44"/>
      <c r="AO927" s="44"/>
      <c r="AP927" s="32"/>
    </row>
    <row r="928" spans="1:42" ht="13">
      <c r="A928" s="8" t="s">
        <v>1640</v>
      </c>
      <c r="B928" s="44" t="s">
        <v>1641</v>
      </c>
      <c r="C928" s="44"/>
      <c r="D928" s="25" t="s">
        <v>1642</v>
      </c>
      <c r="E928" s="36"/>
      <c r="F928" s="36" t="s">
        <v>65</v>
      </c>
      <c r="G928" s="44" t="s">
        <v>84</v>
      </c>
      <c r="H928" s="82" t="s">
        <v>85</v>
      </c>
      <c r="I928" s="44" t="s">
        <v>2546</v>
      </c>
      <c r="J928" t="s">
        <v>1643</v>
      </c>
      <c r="K928" t="s">
        <v>1643</v>
      </c>
      <c r="L928" s="12" t="s">
        <v>70</v>
      </c>
      <c r="M928" s="65">
        <v>5</v>
      </c>
      <c r="O928" s="12" t="s">
        <v>50</v>
      </c>
      <c r="P928" s="21">
        <v>146</v>
      </c>
      <c r="R928" s="13">
        <f t="shared" si="44"/>
        <v>29.2</v>
      </c>
      <c r="S928" s="10" t="s">
        <v>71</v>
      </c>
      <c r="T928" s="36"/>
      <c r="U928" s="27"/>
      <c r="V928" s="36">
        <v>423</v>
      </c>
      <c r="W928" s="36" t="s">
        <v>72</v>
      </c>
      <c r="X928" s="12" t="s">
        <v>73</v>
      </c>
      <c r="Y928" s="44" t="s">
        <v>54</v>
      </c>
      <c r="Z928" s="36"/>
      <c r="AB928" s="36"/>
      <c r="AE928" s="44" t="s">
        <v>243</v>
      </c>
      <c r="AF928" s="44" t="s">
        <v>161</v>
      </c>
      <c r="AG928" s="15" t="s">
        <v>92</v>
      </c>
      <c r="AH928" s="44">
        <v>54.586441999999998</v>
      </c>
      <c r="AI928" s="44">
        <v>86.223159999999993</v>
      </c>
      <c r="AJ928" s="36" t="s">
        <v>79</v>
      </c>
      <c r="AK928" s="44" t="s">
        <v>114</v>
      </c>
      <c r="AL928" s="44"/>
      <c r="AM928" s="44"/>
      <c r="AN928" s="44"/>
      <c r="AO928" s="44"/>
      <c r="AP928" s="32"/>
    </row>
    <row r="929" spans="1:42" ht="13">
      <c r="A929" s="8" t="s">
        <v>5362</v>
      </c>
      <c r="B929" s="44" t="s">
        <v>5364</v>
      </c>
      <c r="C929" s="44" t="s">
        <v>5365</v>
      </c>
      <c r="D929" s="25" t="s">
        <v>5366</v>
      </c>
      <c r="E929" s="36"/>
      <c r="F929" s="12" t="s">
        <v>46</v>
      </c>
      <c r="G929" s="36"/>
      <c r="I929" s="36"/>
      <c r="J929" s="36" t="s">
        <v>5367</v>
      </c>
      <c r="K929" s="36" t="s">
        <v>5367</v>
      </c>
      <c r="L929" s="12" t="s">
        <v>70</v>
      </c>
      <c r="M929" s="21">
        <v>8</v>
      </c>
      <c r="N929" s="36"/>
      <c r="O929" s="12" t="s">
        <v>50</v>
      </c>
      <c r="P929" s="21">
        <v>123</v>
      </c>
      <c r="Q929" s="36"/>
      <c r="R929" s="13">
        <f t="shared" si="44"/>
        <v>15.375</v>
      </c>
      <c r="S929" s="36" t="s">
        <v>51</v>
      </c>
      <c r="T929" s="12" t="s">
        <v>52</v>
      </c>
      <c r="U929" s="27"/>
      <c r="V929" s="44">
        <v>50</v>
      </c>
      <c r="W929" s="12" t="s">
        <v>72</v>
      </c>
      <c r="X929" s="12" t="s">
        <v>53</v>
      </c>
      <c r="Y929" s="10" t="s">
        <v>54</v>
      </c>
      <c r="Z929" s="21">
        <v>150</v>
      </c>
      <c r="AA929" s="36" t="s">
        <v>5368</v>
      </c>
      <c r="AB929" s="36" t="s">
        <v>5369</v>
      </c>
      <c r="AD929" s="36"/>
      <c r="AE929" s="44"/>
      <c r="AF929" s="44" t="s">
        <v>5363</v>
      </c>
      <c r="AG929" s="15" t="s">
        <v>57</v>
      </c>
      <c r="AH929" s="44">
        <v>42.658907999999997</v>
      </c>
      <c r="AI929" s="44">
        <v>21.011969000000001</v>
      </c>
      <c r="AJ929" s="10" t="s">
        <v>58</v>
      </c>
      <c r="AK929" s="44">
        <v>2010</v>
      </c>
      <c r="AL929" s="44">
        <v>4</v>
      </c>
      <c r="AM929" s="44" t="s">
        <v>499</v>
      </c>
      <c r="AN929" s="44" t="s">
        <v>5370</v>
      </c>
      <c r="AO929" s="25" t="s">
        <v>5371</v>
      </c>
    </row>
    <row r="930" spans="1:42" ht="13">
      <c r="A930" s="8" t="s">
        <v>5542</v>
      </c>
      <c r="B930" s="65" t="s">
        <v>5543</v>
      </c>
      <c r="C930" t="s">
        <v>5544</v>
      </c>
      <c r="D930" s="62" t="s">
        <v>5545</v>
      </c>
      <c r="E930" s="62" t="s">
        <v>5546</v>
      </c>
      <c r="F930" s="36" t="s">
        <v>46</v>
      </c>
      <c r="G930" s="21"/>
      <c r="J930" s="65" t="s">
        <v>3220</v>
      </c>
      <c r="K930" s="64" t="s">
        <v>5547</v>
      </c>
      <c r="L930" s="12" t="s">
        <v>70</v>
      </c>
      <c r="M930" s="65">
        <v>9</v>
      </c>
      <c r="O930" s="12" t="s">
        <v>50</v>
      </c>
      <c r="P930" s="21">
        <v>383.45</v>
      </c>
      <c r="R930" s="13">
        <f t="shared" si="44"/>
        <v>42.605555555555554</v>
      </c>
      <c r="S930" s="44" t="s">
        <v>71</v>
      </c>
      <c r="U930" s="27">
        <v>91.2</v>
      </c>
      <c r="V930">
        <v>456</v>
      </c>
      <c r="W930" t="s">
        <v>72</v>
      </c>
      <c r="X930" s="44" t="s">
        <v>88</v>
      </c>
      <c r="Y930" s="36"/>
      <c r="AB930" t="s">
        <v>5548</v>
      </c>
      <c r="AC930" t="s">
        <v>1988</v>
      </c>
      <c r="AD930" t="s">
        <v>667</v>
      </c>
      <c r="AE930" t="s">
        <v>77</v>
      </c>
      <c r="AF930" t="s">
        <v>60</v>
      </c>
      <c r="AG930" s="15" t="s">
        <v>78</v>
      </c>
      <c r="AH930">
        <v>35.596725999999997</v>
      </c>
      <c r="AI930">
        <v>112.522648</v>
      </c>
      <c r="AJ930" s="10" t="s">
        <v>58</v>
      </c>
      <c r="AK930">
        <v>2002</v>
      </c>
      <c r="AL930" s="21">
        <v>30</v>
      </c>
    </row>
    <row r="931" spans="1:42" ht="13">
      <c r="A931" s="8" t="s">
        <v>3700</v>
      </c>
      <c r="B931" s="65" t="s">
        <v>3701</v>
      </c>
      <c r="C931" t="s">
        <v>3702</v>
      </c>
      <c r="D931" s="62" t="s">
        <v>3703</v>
      </c>
      <c r="E931" s="62" t="s">
        <v>3704</v>
      </c>
      <c r="F931" s="36" t="s">
        <v>46</v>
      </c>
      <c r="G931" s="21"/>
      <c r="J931" s="64" t="s">
        <v>3705</v>
      </c>
      <c r="K931" s="65" t="s">
        <v>3705</v>
      </c>
      <c r="L931" s="12" t="s">
        <v>70</v>
      </c>
      <c r="M931" s="21">
        <v>5</v>
      </c>
      <c r="O931" s="12" t="s">
        <v>50</v>
      </c>
      <c r="P931" s="21">
        <v>594.34</v>
      </c>
      <c r="R931" s="13">
        <f t="shared" si="44"/>
        <v>118.86800000000001</v>
      </c>
      <c r="S931" s="44" t="s">
        <v>71</v>
      </c>
      <c r="U931" s="27">
        <v>120.25</v>
      </c>
      <c r="V931">
        <v>456</v>
      </c>
      <c r="W931" t="s">
        <v>72</v>
      </c>
      <c r="X931" s="44" t="s">
        <v>88</v>
      </c>
      <c r="Y931" s="36"/>
      <c r="AB931" t="s">
        <v>3706</v>
      </c>
      <c r="AC931" t="s">
        <v>3707</v>
      </c>
      <c r="AD931" t="s">
        <v>978</v>
      </c>
      <c r="AE931" t="s">
        <v>77</v>
      </c>
      <c r="AF931" t="s">
        <v>60</v>
      </c>
      <c r="AG931" s="15" t="s">
        <v>78</v>
      </c>
      <c r="AH931">
        <v>37.585557000000001</v>
      </c>
      <c r="AI931">
        <v>113.621388</v>
      </c>
      <c r="AJ931" s="10" t="s">
        <v>58</v>
      </c>
      <c r="AK931">
        <v>2013</v>
      </c>
      <c r="AL931" s="21">
        <v>84.9</v>
      </c>
    </row>
    <row r="932" spans="1:42" ht="13">
      <c r="A932" s="8" t="s">
        <v>510</v>
      </c>
      <c r="B932" s="15" t="s">
        <v>511</v>
      </c>
      <c r="C932" s="9"/>
      <c r="D932" s="28" t="s">
        <v>512</v>
      </c>
      <c r="F932" s="44" t="s">
        <v>46</v>
      </c>
      <c r="J932" t="s">
        <v>459</v>
      </c>
      <c r="K932" t="s">
        <v>357</v>
      </c>
      <c r="L932" s="44" t="s">
        <v>49</v>
      </c>
      <c r="M932" s="13">
        <v>1.1200000000000001</v>
      </c>
      <c r="O932" s="12" t="s">
        <v>50</v>
      </c>
      <c r="P932">
        <v>12.3</v>
      </c>
      <c r="R932" s="13">
        <f t="shared" si="44"/>
        <v>10.982142857142856</v>
      </c>
      <c r="S932" s="36" t="s">
        <v>51</v>
      </c>
      <c r="T932" s="44" t="s">
        <v>52</v>
      </c>
      <c r="X932" s="44" t="s">
        <v>177</v>
      </c>
      <c r="Y932" s="10" t="s">
        <v>54</v>
      </c>
      <c r="AA932" t="s">
        <v>513</v>
      </c>
      <c r="AE932" t="s">
        <v>461</v>
      </c>
      <c r="AF932" t="s">
        <v>172</v>
      </c>
      <c r="AG932" s="15" t="s">
        <v>180</v>
      </c>
      <c r="AH932">
        <v>21.265699999999999</v>
      </c>
      <c r="AI932">
        <v>79.162199999999999</v>
      </c>
      <c r="AJ932" s="10" t="s">
        <v>58</v>
      </c>
    </row>
    <row r="933" spans="1:42" ht="13">
      <c r="A933" s="8" t="s">
        <v>1852</v>
      </c>
      <c r="B933" s="15" t="s">
        <v>1853</v>
      </c>
      <c r="C933" s="9"/>
      <c r="D933" s="28" t="s">
        <v>1854</v>
      </c>
      <c r="F933" s="44" t="s">
        <v>46</v>
      </c>
      <c r="J933" t="s">
        <v>1855</v>
      </c>
      <c r="K933" t="s">
        <v>1856</v>
      </c>
      <c r="L933" s="44" t="s">
        <v>49</v>
      </c>
      <c r="M933" s="13">
        <v>2.2599999999999998</v>
      </c>
      <c r="O933" s="12" t="s">
        <v>50</v>
      </c>
      <c r="P933">
        <v>40.799999999999997</v>
      </c>
      <c r="R933" s="13">
        <f t="shared" si="44"/>
        <v>18.053097345132745</v>
      </c>
      <c r="S933" s="36" t="s">
        <v>51</v>
      </c>
      <c r="T933" s="44" t="s">
        <v>52</v>
      </c>
      <c r="X933" s="44" t="s">
        <v>177</v>
      </c>
      <c r="Y933" s="10" t="s">
        <v>54</v>
      </c>
      <c r="AA933" t="s">
        <v>1857</v>
      </c>
      <c r="AD933" t="s">
        <v>1858</v>
      </c>
      <c r="AE933" t="s">
        <v>304</v>
      </c>
      <c r="AF933" t="s">
        <v>182</v>
      </c>
      <c r="AG933" s="15" t="s">
        <v>191</v>
      </c>
      <c r="AH933">
        <v>-0.849881</v>
      </c>
      <c r="AI933">
        <v>117.141823</v>
      </c>
      <c r="AJ933" s="44" t="s">
        <v>58</v>
      </c>
    </row>
    <row r="934" spans="1:42" ht="13">
      <c r="A934" s="8" t="s">
        <v>4341</v>
      </c>
      <c r="B934" s="15" t="s">
        <v>4342</v>
      </c>
      <c r="C934" s="9" t="s">
        <v>4343</v>
      </c>
      <c r="D934" s="25" t="s">
        <v>4344</v>
      </c>
      <c r="E934" s="12"/>
      <c r="F934" s="36" t="s">
        <v>65</v>
      </c>
      <c r="G934" s="44" t="s">
        <v>84</v>
      </c>
      <c r="H934" s="82" t="s">
        <v>85</v>
      </c>
      <c r="I934" s="44" t="s">
        <v>1313</v>
      </c>
      <c r="J934" s="36" t="s">
        <v>4345</v>
      </c>
      <c r="K934" t="s">
        <v>4346</v>
      </c>
      <c r="L934" s="12" t="s">
        <v>70</v>
      </c>
      <c r="M934" s="21">
        <v>6</v>
      </c>
      <c r="O934" s="12" t="s">
        <v>50</v>
      </c>
      <c r="P934" s="21">
        <v>35.4</v>
      </c>
      <c r="R934" s="13">
        <f t="shared" si="44"/>
        <v>5.8999999999999995</v>
      </c>
      <c r="S934" s="44" t="s">
        <v>51</v>
      </c>
      <c r="T934" s="44" t="s">
        <v>52</v>
      </c>
      <c r="U934" s="39"/>
      <c r="V934" s="44">
        <v>50</v>
      </c>
      <c r="W934" s="12" t="s">
        <v>72</v>
      </c>
      <c r="X934" s="12" t="s">
        <v>73</v>
      </c>
      <c r="Y934" s="36"/>
      <c r="Z934" s="36"/>
      <c r="AB934" s="36" t="s">
        <v>4347</v>
      </c>
      <c r="AE934" s="24" t="s">
        <v>243</v>
      </c>
      <c r="AF934" s="24" t="s">
        <v>161</v>
      </c>
      <c r="AG934" s="15" t="s">
        <v>92</v>
      </c>
      <c r="AH934" s="24">
        <v>54.619482400000003</v>
      </c>
      <c r="AI934" s="24">
        <v>86.287845799999999</v>
      </c>
      <c r="AJ934" s="36" t="s">
        <v>79</v>
      </c>
      <c r="AK934" s="9">
        <v>2025</v>
      </c>
      <c r="AL934" s="9"/>
      <c r="AM934" s="10"/>
      <c r="AN934" s="24"/>
      <c r="AO934" s="44"/>
      <c r="AP934" s="32"/>
    </row>
    <row r="935" spans="1:42" ht="13">
      <c r="A935" s="8" t="s">
        <v>4341</v>
      </c>
      <c r="B935" s="15" t="s">
        <v>4342</v>
      </c>
      <c r="C935" s="44" t="s">
        <v>4343</v>
      </c>
      <c r="D935" s="25" t="s">
        <v>4344</v>
      </c>
      <c r="E935" s="12"/>
      <c r="F935" s="36" t="s">
        <v>65</v>
      </c>
      <c r="G935" s="44" t="s">
        <v>84</v>
      </c>
      <c r="H935" s="82" t="s">
        <v>67</v>
      </c>
      <c r="I935" s="44" t="s">
        <v>219</v>
      </c>
      <c r="J935" s="12" t="s">
        <v>4345</v>
      </c>
      <c r="K935" t="s">
        <v>4346</v>
      </c>
      <c r="L935" s="12" t="s">
        <v>70</v>
      </c>
      <c r="M935" s="21">
        <v>9</v>
      </c>
      <c r="O935" s="36" t="s">
        <v>50</v>
      </c>
      <c r="P935" s="21">
        <v>35.4</v>
      </c>
      <c r="R935" s="13">
        <f t="shared" si="44"/>
        <v>3.9333333333333331</v>
      </c>
      <c r="S935" s="44" t="s">
        <v>51</v>
      </c>
      <c r="T935" s="44" t="s">
        <v>52</v>
      </c>
      <c r="U935" s="39"/>
      <c r="V935" s="44">
        <v>50</v>
      </c>
      <c r="W935" s="36" t="s">
        <v>72</v>
      </c>
      <c r="X935" s="36" t="s">
        <v>73</v>
      </c>
      <c r="Y935" s="36"/>
      <c r="Z935" s="36"/>
      <c r="AB935" s="36" t="s">
        <v>4347</v>
      </c>
      <c r="AE935" s="24" t="s">
        <v>243</v>
      </c>
      <c r="AF935" s="24" t="s">
        <v>161</v>
      </c>
      <c r="AG935" s="15" t="s">
        <v>92</v>
      </c>
      <c r="AH935" s="24">
        <v>54.619482400000003</v>
      </c>
      <c r="AI935" s="24">
        <v>86.287845799999999</v>
      </c>
      <c r="AJ935" s="36" t="s">
        <v>79</v>
      </c>
      <c r="AK935" s="9">
        <v>2020</v>
      </c>
      <c r="AL935" s="9"/>
      <c r="AM935" s="10"/>
      <c r="AN935" s="24"/>
      <c r="AO935" s="44"/>
      <c r="AP935" s="32"/>
    </row>
    <row r="936" spans="1:42" ht="13">
      <c r="A936" s="8" t="s">
        <v>3773</v>
      </c>
      <c r="B936" s="65" t="s">
        <v>3774</v>
      </c>
      <c r="C936" t="s">
        <v>3775</v>
      </c>
      <c r="D936" s="62" t="s">
        <v>3776</v>
      </c>
      <c r="E936" s="62" t="s">
        <v>3777</v>
      </c>
      <c r="F936" s="12" t="s">
        <v>46</v>
      </c>
      <c r="G936" s="21"/>
      <c r="J936" s="21" t="s">
        <v>3778</v>
      </c>
      <c r="K936" s="65" t="s">
        <v>3779</v>
      </c>
      <c r="L936" s="12" t="s">
        <v>70</v>
      </c>
      <c r="M936" s="21">
        <v>5</v>
      </c>
      <c r="O936" s="36" t="s">
        <v>50</v>
      </c>
      <c r="P936" s="21">
        <v>154.5</v>
      </c>
      <c r="R936" s="13">
        <f t="shared" si="44"/>
        <v>30.9</v>
      </c>
      <c r="S936" s="44" t="s">
        <v>71</v>
      </c>
      <c r="U936" s="39">
        <v>65.459999999999994</v>
      </c>
      <c r="V936">
        <v>456</v>
      </c>
      <c r="W936" t="s">
        <v>72</v>
      </c>
      <c r="X936" s="36" t="s">
        <v>73</v>
      </c>
      <c r="Y936" s="10" t="s">
        <v>54</v>
      </c>
      <c r="AB936" t="s">
        <v>3780</v>
      </c>
      <c r="AD936" t="s">
        <v>860</v>
      </c>
      <c r="AE936" t="s">
        <v>77</v>
      </c>
      <c r="AF936" t="s">
        <v>60</v>
      </c>
      <c r="AG936" s="15" t="s">
        <v>78</v>
      </c>
      <c r="AH936">
        <v>40.094906000000002</v>
      </c>
      <c r="AI936">
        <v>112.968816</v>
      </c>
      <c r="AJ936" s="10" t="s">
        <v>58</v>
      </c>
      <c r="AK936">
        <v>1991</v>
      </c>
      <c r="AL936" s="21">
        <v>30.9</v>
      </c>
    </row>
    <row r="937" spans="1:42" ht="13">
      <c r="A937" s="8" t="s">
        <v>5416</v>
      </c>
      <c r="B937" s="15" t="s">
        <v>5417</v>
      </c>
      <c r="C937" s="24"/>
      <c r="D937" s="25" t="s">
        <v>5418</v>
      </c>
      <c r="F937" s="36" t="s">
        <v>46</v>
      </c>
      <c r="J937" t="s">
        <v>5419</v>
      </c>
      <c r="K937" t="s">
        <v>5419</v>
      </c>
      <c r="L937" s="36" t="s">
        <v>49</v>
      </c>
      <c r="M937" s="21">
        <v>8</v>
      </c>
      <c r="P937" s="21"/>
      <c r="R937" s="21"/>
      <c r="S937" s="12" t="s">
        <v>51</v>
      </c>
      <c r="T937" s="36" t="s">
        <v>52</v>
      </c>
      <c r="U937" s="39"/>
      <c r="V937" s="44">
        <v>50</v>
      </c>
      <c r="W937" s="36" t="s">
        <v>72</v>
      </c>
      <c r="X937" s="36" t="s">
        <v>53</v>
      </c>
      <c r="Y937" s="10" t="s">
        <v>54</v>
      </c>
      <c r="AB937" t="s">
        <v>5420</v>
      </c>
      <c r="AE937" s="44"/>
      <c r="AF937" s="44" t="s">
        <v>43</v>
      </c>
      <c r="AG937" s="15" t="s">
        <v>57</v>
      </c>
      <c r="AH937" s="44">
        <v>39.0777</v>
      </c>
      <c r="AI937" s="44">
        <v>37.295499999999997</v>
      </c>
      <c r="AJ937" s="10" t="s">
        <v>58</v>
      </c>
      <c r="AK937" s="44">
        <v>1989</v>
      </c>
      <c r="AL937" s="44"/>
      <c r="AM937" s="44" t="s">
        <v>499</v>
      </c>
      <c r="AN937" s="44" t="s">
        <v>5421</v>
      </c>
      <c r="AO937" s="28" t="s">
        <v>5422</v>
      </c>
    </row>
    <row r="938" spans="1:42" ht="13">
      <c r="A938" s="8" t="s">
        <v>2798</v>
      </c>
      <c r="B938" s="15" t="s">
        <v>2799</v>
      </c>
      <c r="C938" s="9"/>
      <c r="D938" s="28" t="s">
        <v>2800</v>
      </c>
      <c r="F938" s="44" t="s">
        <v>46</v>
      </c>
      <c r="J938" t="s">
        <v>2801</v>
      </c>
      <c r="K938" t="s">
        <v>2802</v>
      </c>
      <c r="L938" s="44" t="s">
        <v>49</v>
      </c>
      <c r="M938" s="11">
        <f>N938*0.907185</f>
        <v>3.2658659999999999</v>
      </c>
      <c r="N938">
        <v>3.6</v>
      </c>
      <c r="O938" s="21"/>
      <c r="S938" s="10" t="s">
        <v>71</v>
      </c>
      <c r="X938" s="12" t="s">
        <v>73</v>
      </c>
      <c r="Z938">
        <v>357</v>
      </c>
      <c r="AA938" t="s">
        <v>1067</v>
      </c>
      <c r="AB938" t="s">
        <v>2803</v>
      </c>
      <c r="AE938" t="s">
        <v>1555</v>
      </c>
      <c r="AF938" t="s">
        <v>94</v>
      </c>
      <c r="AG938" s="15" t="s">
        <v>101</v>
      </c>
      <c r="AH938">
        <v>39.684261999999997</v>
      </c>
      <c r="AI938">
        <v>-111.203361</v>
      </c>
      <c r="AJ938" s="44" t="s">
        <v>58</v>
      </c>
    </row>
    <row r="939" spans="1:42" ht="13">
      <c r="A939" s="8" t="s">
        <v>3294</v>
      </c>
      <c r="B939" s="15" t="s">
        <v>3295</v>
      </c>
      <c r="C939" s="44"/>
      <c r="D939" s="28" t="s">
        <v>3296</v>
      </c>
      <c r="F939" s="44" t="s">
        <v>46</v>
      </c>
      <c r="J939" t="s">
        <v>3297</v>
      </c>
      <c r="K939" t="s">
        <v>2674</v>
      </c>
      <c r="L939" s="44" t="s">
        <v>49</v>
      </c>
      <c r="M939" s="21">
        <v>4</v>
      </c>
      <c r="O939" s="36" t="s">
        <v>50</v>
      </c>
      <c r="P939">
        <v>130</v>
      </c>
      <c r="R939" s="13">
        <f>P939/M939</f>
        <v>32.5</v>
      </c>
      <c r="S939" s="44" t="s">
        <v>424</v>
      </c>
      <c r="T939" s="44" t="s">
        <v>425</v>
      </c>
      <c r="X939" s="44" t="s">
        <v>177</v>
      </c>
      <c r="Y939" s="44" t="s">
        <v>54</v>
      </c>
      <c r="AE939" t="s">
        <v>3298</v>
      </c>
      <c r="AF939" t="s">
        <v>161</v>
      </c>
      <c r="AG939" s="15" t="s">
        <v>92</v>
      </c>
      <c r="AH939">
        <v>48.933062</v>
      </c>
      <c r="AI939">
        <v>142.18632299999999</v>
      </c>
      <c r="AJ939" s="10" t="s">
        <v>58</v>
      </c>
      <c r="AK939">
        <v>1987</v>
      </c>
    </row>
    <row r="940" spans="1:42" ht="13">
      <c r="A940" s="8" t="s">
        <v>3294</v>
      </c>
      <c r="B940" s="15" t="s">
        <v>3295</v>
      </c>
      <c r="C940" s="44"/>
      <c r="D940" s="25" t="s">
        <v>3296</v>
      </c>
      <c r="E940" s="36"/>
      <c r="F940" s="36" t="s">
        <v>65</v>
      </c>
      <c r="G940" s="44" t="s">
        <v>84</v>
      </c>
      <c r="H940" s="82" t="s">
        <v>85</v>
      </c>
      <c r="J940" s="36" t="s">
        <v>3297</v>
      </c>
      <c r="K940" t="s">
        <v>2674</v>
      </c>
      <c r="L940" s="36" t="s">
        <v>70</v>
      </c>
      <c r="M940" s="21">
        <v>6</v>
      </c>
      <c r="O940" s="36" t="s">
        <v>50</v>
      </c>
      <c r="P940" s="21">
        <v>300</v>
      </c>
      <c r="R940" s="13">
        <f>P940/M940</f>
        <v>50</v>
      </c>
      <c r="S940" s="36" t="s">
        <v>51</v>
      </c>
      <c r="T940" s="36" t="s">
        <v>109</v>
      </c>
      <c r="U940" s="39"/>
      <c r="V940" s="44">
        <v>50</v>
      </c>
      <c r="W940" s="36" t="s">
        <v>72</v>
      </c>
      <c r="X940" s="36" t="s">
        <v>73</v>
      </c>
      <c r="Y940" s="10" t="s">
        <v>54</v>
      </c>
      <c r="Z940" s="44">
        <v>348</v>
      </c>
      <c r="AB940" s="36" t="s">
        <v>4611</v>
      </c>
      <c r="AE940" s="44" t="s">
        <v>3298</v>
      </c>
      <c r="AF940" s="44" t="s">
        <v>161</v>
      </c>
      <c r="AG940" s="15" t="s">
        <v>92</v>
      </c>
      <c r="AH940" s="44">
        <v>48.933062</v>
      </c>
      <c r="AI940" s="44">
        <v>142.18632299999999</v>
      </c>
      <c r="AJ940" s="10" t="s">
        <v>58</v>
      </c>
      <c r="AK940" s="44" t="s">
        <v>114</v>
      </c>
      <c r="AL940" s="44"/>
      <c r="AM940" s="44" t="s">
        <v>499</v>
      </c>
      <c r="AN940" s="44" t="s">
        <v>4612</v>
      </c>
      <c r="AO940" s="28" t="s">
        <v>4613</v>
      </c>
      <c r="AP940" s="32"/>
    </row>
    <row r="941" spans="1:42" ht="13">
      <c r="A941" s="8" t="s">
        <v>1394</v>
      </c>
      <c r="B941" s="15" t="s">
        <v>1395</v>
      </c>
      <c r="C941" s="44"/>
      <c r="D941" s="28" t="s">
        <v>1396</v>
      </c>
      <c r="F941" s="44" t="s">
        <v>46</v>
      </c>
      <c r="J941" t="s">
        <v>1397</v>
      </c>
      <c r="K941" t="s">
        <v>1398</v>
      </c>
      <c r="L941" s="44" t="s">
        <v>49</v>
      </c>
      <c r="M941" s="11">
        <f>N941*0.907185</f>
        <v>1.7236514999999999</v>
      </c>
      <c r="N941">
        <v>1.9</v>
      </c>
      <c r="O941" s="21"/>
      <c r="S941" s="12" t="s">
        <v>51</v>
      </c>
      <c r="T941" s="44" t="s">
        <v>52</v>
      </c>
      <c r="X941" s="36" t="s">
        <v>73</v>
      </c>
      <c r="Z941">
        <v>35</v>
      </c>
      <c r="AA941" t="s">
        <v>99</v>
      </c>
      <c r="AE941" t="s">
        <v>1399</v>
      </c>
      <c r="AF941" t="s">
        <v>94</v>
      </c>
      <c r="AG941" s="15" t="s">
        <v>101</v>
      </c>
      <c r="AH941">
        <v>38.218544999999999</v>
      </c>
      <c r="AI941">
        <v>-87.332677000000004</v>
      </c>
      <c r="AJ941" s="44" t="s">
        <v>58</v>
      </c>
    </row>
    <row r="942" spans="1:42" ht="13">
      <c r="A942" s="8" t="s">
        <v>6068</v>
      </c>
      <c r="B942" s="15" t="s">
        <v>6069</v>
      </c>
      <c r="C942" s="59" t="s">
        <v>6070</v>
      </c>
      <c r="D942" s="25" t="s">
        <v>6071</v>
      </c>
      <c r="E942" s="36"/>
      <c r="F942" s="36" t="s">
        <v>46</v>
      </c>
      <c r="J942" s="36" t="s">
        <v>3308</v>
      </c>
      <c r="K942" t="s">
        <v>357</v>
      </c>
      <c r="L942" s="36" t="s">
        <v>49</v>
      </c>
      <c r="M942" s="53">
        <v>11.1</v>
      </c>
      <c r="O942" s="36" t="s">
        <v>50</v>
      </c>
      <c r="P942" s="21">
        <v>179.6</v>
      </c>
      <c r="R942" s="13">
        <f>P942/M942</f>
        <v>16.18018018018018</v>
      </c>
      <c r="S942" s="36" t="s">
        <v>51</v>
      </c>
      <c r="T942" s="36" t="s">
        <v>52</v>
      </c>
      <c r="U942" s="39"/>
      <c r="V942" s="77">
        <v>245</v>
      </c>
      <c r="W942" s="82" t="s">
        <v>58</v>
      </c>
      <c r="X942" s="36" t="s">
        <v>53</v>
      </c>
      <c r="Y942" s="44" t="s">
        <v>54</v>
      </c>
      <c r="Z942" s="36"/>
      <c r="AA942" t="s">
        <v>2121</v>
      </c>
      <c r="AB942" s="36" t="s">
        <v>6072</v>
      </c>
      <c r="AD942" t="s">
        <v>363</v>
      </c>
      <c r="AE942" s="44" t="s">
        <v>364</v>
      </c>
      <c r="AF942" s="44" t="s">
        <v>172</v>
      </c>
      <c r="AG942" s="15" t="s">
        <v>180</v>
      </c>
      <c r="AH942" s="44">
        <v>23.688230999999998</v>
      </c>
      <c r="AI942" s="44">
        <v>87.223763000000005</v>
      </c>
      <c r="AJ942" s="10" t="s">
        <v>58</v>
      </c>
      <c r="AK942" s="44"/>
      <c r="AL942" s="44"/>
      <c r="AM942" s="44"/>
      <c r="AN942" s="44"/>
      <c r="AO942" s="44"/>
      <c r="AP942" s="82"/>
    </row>
    <row r="943" spans="1:42" ht="13">
      <c r="A943" s="8" t="s">
        <v>639</v>
      </c>
      <c r="B943" s="82" t="s">
        <v>640</v>
      </c>
      <c r="C943" s="82" t="s">
        <v>641</v>
      </c>
      <c r="D943" s="19" t="s">
        <v>642</v>
      </c>
      <c r="E943" s="19" t="s">
        <v>643</v>
      </c>
      <c r="F943" t="s">
        <v>65</v>
      </c>
      <c r="G943" s="44" t="s">
        <v>66</v>
      </c>
      <c r="H943" s="82" t="s">
        <v>67</v>
      </c>
      <c r="I943" s="82" t="s">
        <v>318</v>
      </c>
      <c r="J943" s="44" t="s">
        <v>644</v>
      </c>
      <c r="K943" s="36" t="s">
        <v>645</v>
      </c>
      <c r="L943" s="36" t="s">
        <v>70</v>
      </c>
      <c r="M943" s="11">
        <v>1.2</v>
      </c>
      <c r="O943" s="36" t="s">
        <v>50</v>
      </c>
      <c r="P943">
        <v>97.77</v>
      </c>
      <c r="R943" s="13">
        <f>P943/M943</f>
        <v>81.474999999999994</v>
      </c>
      <c r="S943" s="44" t="s">
        <v>71</v>
      </c>
      <c r="U943" s="39">
        <v>30.7</v>
      </c>
      <c r="V943" s="44">
        <v>456</v>
      </c>
      <c r="W943" s="36" t="s">
        <v>72</v>
      </c>
      <c r="X943" s="36" t="s">
        <v>73</v>
      </c>
      <c r="Z943" s="82"/>
      <c r="AA943" s="82"/>
      <c r="AB943" s="82" t="s">
        <v>646</v>
      </c>
      <c r="AC943" s="82" t="s">
        <v>647</v>
      </c>
      <c r="AD943" s="82" t="s">
        <v>648</v>
      </c>
      <c r="AE943" s="82" t="s">
        <v>649</v>
      </c>
      <c r="AF943" s="82" t="s">
        <v>60</v>
      </c>
      <c r="AG943" s="15" t="s">
        <v>78</v>
      </c>
      <c r="AH943" s="77">
        <v>37.491701999999997</v>
      </c>
      <c r="AI943" s="77">
        <v>106.797794</v>
      </c>
      <c r="AJ943" s="44" t="s">
        <v>58</v>
      </c>
      <c r="AL943" s="80">
        <v>58.2</v>
      </c>
      <c r="AM943" s="82"/>
    </row>
    <row r="944" spans="1:42" ht="13">
      <c r="A944" s="8" t="s">
        <v>3253</v>
      </c>
      <c r="B944" s="24" t="s">
        <v>3254</v>
      </c>
      <c r="C944" s="44"/>
      <c r="D944" s="28" t="s">
        <v>3255</v>
      </c>
      <c r="F944" s="44" t="s">
        <v>46</v>
      </c>
      <c r="K944" t="s">
        <v>253</v>
      </c>
      <c r="L944" s="44" t="s">
        <v>49</v>
      </c>
      <c r="M944" s="21">
        <v>4</v>
      </c>
      <c r="O944" s="12" t="s">
        <v>50</v>
      </c>
      <c r="P944">
        <v>46</v>
      </c>
      <c r="R944" s="13">
        <f>P944/M944</f>
        <v>11.5</v>
      </c>
      <c r="S944" s="12" t="s">
        <v>51</v>
      </c>
      <c r="T944" s="44" t="s">
        <v>52</v>
      </c>
      <c r="X944" s="44" t="s">
        <v>177</v>
      </c>
      <c r="Y944" s="10" t="s">
        <v>54</v>
      </c>
      <c r="AB944" t="s">
        <v>1460</v>
      </c>
      <c r="AE944" t="s">
        <v>257</v>
      </c>
      <c r="AF944" t="s">
        <v>146</v>
      </c>
      <c r="AG944" s="15" t="s">
        <v>157</v>
      </c>
      <c r="AH944">
        <v>-20.62</v>
      </c>
      <c r="AI944">
        <v>147.86000000000001</v>
      </c>
      <c r="AJ944" s="10" t="s">
        <v>58</v>
      </c>
      <c r="AK944">
        <v>2008</v>
      </c>
    </row>
    <row r="945" spans="1:42" ht="13">
      <c r="A945" s="8" t="s">
        <v>4175</v>
      </c>
      <c r="B945" s="15" t="s">
        <v>4176</v>
      </c>
      <c r="C945" s="44" t="s">
        <v>4177</v>
      </c>
      <c r="D945" s="25" t="s">
        <v>4178</v>
      </c>
      <c r="F945" s="12" t="s">
        <v>46</v>
      </c>
      <c r="J945" t="s">
        <v>4179</v>
      </c>
      <c r="K945" t="s">
        <v>196</v>
      </c>
      <c r="L945" s="12" t="s">
        <v>49</v>
      </c>
      <c r="M945" s="13">
        <v>5.3</v>
      </c>
      <c r="O945" s="36" t="s">
        <v>50</v>
      </c>
      <c r="P945" s="21">
        <v>161</v>
      </c>
      <c r="R945" s="13">
        <f>P945/M945</f>
        <v>30.377358490566039</v>
      </c>
      <c r="S945" s="12" t="s">
        <v>51</v>
      </c>
      <c r="T945" s="12" t="s">
        <v>52</v>
      </c>
      <c r="U945" s="27"/>
      <c r="V945" s="44">
        <v>50</v>
      </c>
      <c r="W945" s="36" t="s">
        <v>72</v>
      </c>
      <c r="X945" s="36" t="s">
        <v>53</v>
      </c>
      <c r="Y945" s="10" t="s">
        <v>54</v>
      </c>
      <c r="AB945" t="s">
        <v>4180</v>
      </c>
      <c r="AE945" s="24" t="s">
        <v>4181</v>
      </c>
      <c r="AF945" s="44" t="s">
        <v>43</v>
      </c>
      <c r="AG945" s="15" t="s">
        <v>57</v>
      </c>
      <c r="AH945" s="24">
        <v>37.323197999999998</v>
      </c>
      <c r="AI945" s="24">
        <v>28.092283999999999</v>
      </c>
      <c r="AJ945" s="10" t="s">
        <v>58</v>
      </c>
      <c r="AK945" s="9"/>
      <c r="AL945" s="9"/>
      <c r="AM945" s="15"/>
      <c r="AN945" s="15"/>
      <c r="AO945" s="44"/>
    </row>
    <row r="946" spans="1:42" ht="13">
      <c r="A946" s="8" t="s">
        <v>2775</v>
      </c>
      <c r="B946" s="15" t="s">
        <v>2776</v>
      </c>
      <c r="C946" s="9"/>
      <c r="D946" s="28" t="s">
        <v>2777</v>
      </c>
      <c r="F946" s="44" t="s">
        <v>46</v>
      </c>
      <c r="J946" t="s">
        <v>2778</v>
      </c>
      <c r="K946" t="s">
        <v>1613</v>
      </c>
      <c r="L946" s="44" t="s">
        <v>49</v>
      </c>
      <c r="M946" s="13">
        <f>N946*0.907185</f>
        <v>3.1751475</v>
      </c>
      <c r="N946">
        <v>3.5</v>
      </c>
      <c r="O946" s="21"/>
      <c r="S946" s="36" t="s">
        <v>51</v>
      </c>
      <c r="T946" s="44" t="s">
        <v>52</v>
      </c>
      <c r="X946" s="12" t="s">
        <v>53</v>
      </c>
      <c r="Y946" s="44" t="s">
        <v>54</v>
      </c>
      <c r="Z946">
        <v>163</v>
      </c>
      <c r="AA946" t="s">
        <v>524</v>
      </c>
      <c r="AB946" t="s">
        <v>2779</v>
      </c>
      <c r="AE946" t="s">
        <v>1547</v>
      </c>
      <c r="AF946" t="s">
        <v>94</v>
      </c>
      <c r="AG946" s="15" t="s">
        <v>101</v>
      </c>
      <c r="AH946">
        <v>32.46</v>
      </c>
      <c r="AI946">
        <v>-94.49</v>
      </c>
      <c r="AJ946" s="44" t="s">
        <v>58</v>
      </c>
    </row>
    <row r="947" spans="1:42" ht="13">
      <c r="A947" s="8" t="s">
        <v>5160</v>
      </c>
      <c r="B947" s="24" t="s">
        <v>5161</v>
      </c>
      <c r="C947" s="44" t="s">
        <v>5162</v>
      </c>
      <c r="D947" s="25" t="s">
        <v>5163</v>
      </c>
      <c r="E947" s="12"/>
      <c r="F947" t="s">
        <v>46</v>
      </c>
      <c r="J947" s="12" t="s">
        <v>5164</v>
      </c>
      <c r="K947" s="44" t="s">
        <v>1760</v>
      </c>
      <c r="L947" s="12" t="s">
        <v>49</v>
      </c>
      <c r="M947" s="13">
        <v>7.9</v>
      </c>
      <c r="O947" s="36" t="s">
        <v>50</v>
      </c>
      <c r="P947" s="21">
        <v>137</v>
      </c>
      <c r="R947" s="13">
        <f>P947/M947</f>
        <v>17.341772151898734</v>
      </c>
      <c r="S947" s="12" t="s">
        <v>51</v>
      </c>
      <c r="T947" s="12" t="s">
        <v>52</v>
      </c>
      <c r="U947" s="39"/>
      <c r="V947" s="44">
        <v>50</v>
      </c>
      <c r="W947" s="36" t="s">
        <v>72</v>
      </c>
      <c r="X947" s="36" t="s">
        <v>73</v>
      </c>
      <c r="Y947" s="10" t="s">
        <v>110</v>
      </c>
      <c r="AA947" t="s">
        <v>279</v>
      </c>
      <c r="AB947" t="s">
        <v>5165</v>
      </c>
      <c r="AE947" s="24" t="s">
        <v>257</v>
      </c>
      <c r="AF947" s="44" t="s">
        <v>146</v>
      </c>
      <c r="AG947" s="15" t="s">
        <v>157</v>
      </c>
      <c r="AH947" s="44">
        <v>-21.753392999999999</v>
      </c>
      <c r="AI947" s="44">
        <v>148.44328899999999</v>
      </c>
      <c r="AJ947" s="44" t="s">
        <v>58</v>
      </c>
      <c r="AK947" s="44">
        <v>1996</v>
      </c>
      <c r="AL947" s="44"/>
      <c r="AM947" s="24"/>
      <c r="AN947" s="24"/>
      <c r="AO947" s="24"/>
    </row>
    <row r="948" spans="1:42" ht="13">
      <c r="A948" s="8" t="s">
        <v>3542</v>
      </c>
      <c r="B948" s="82" t="s">
        <v>3543</v>
      </c>
      <c r="C948" s="82"/>
      <c r="D948" s="57" t="s">
        <v>3544</v>
      </c>
      <c r="E948" s="36"/>
      <c r="F948" t="s">
        <v>65</v>
      </c>
      <c r="G948" s="44" t="s">
        <v>105</v>
      </c>
      <c r="H948" s="82" t="s">
        <v>85</v>
      </c>
      <c r="J948" s="36" t="s">
        <v>106</v>
      </c>
      <c r="K948" s="36" t="s">
        <v>107</v>
      </c>
      <c r="L948" s="36" t="s">
        <v>70</v>
      </c>
      <c r="M948" s="13">
        <f>N948*0.907185</f>
        <v>4.5359249999999998</v>
      </c>
      <c r="N948">
        <v>5</v>
      </c>
      <c r="O948" s="36" t="s">
        <v>50</v>
      </c>
      <c r="P948" s="21">
        <f>Q948*0.907185</f>
        <v>172.27443150000002</v>
      </c>
      <c r="Q948" s="36">
        <v>189.9</v>
      </c>
      <c r="R948" s="13">
        <f>P948/M948</f>
        <v>37.980000000000004</v>
      </c>
      <c r="S948" s="36" t="s">
        <v>51</v>
      </c>
      <c r="T948" s="36" t="s">
        <v>109</v>
      </c>
      <c r="U948" s="21">
        <v>2</v>
      </c>
      <c r="V948" s="77">
        <v>45</v>
      </c>
      <c r="W948" s="82" t="s">
        <v>58</v>
      </c>
      <c r="X948" s="44" t="s">
        <v>177</v>
      </c>
      <c r="Y948" s="44" t="s">
        <v>54</v>
      </c>
      <c r="AA948" t="s">
        <v>111</v>
      </c>
      <c r="AB948" t="s">
        <v>2809</v>
      </c>
      <c r="AC948" t="s">
        <v>3545</v>
      </c>
      <c r="AE948" s="82" t="s">
        <v>2375</v>
      </c>
      <c r="AF948" s="82" t="s">
        <v>94</v>
      </c>
      <c r="AG948" s="15" t="s">
        <v>101</v>
      </c>
      <c r="AH948" s="77">
        <v>45.049700000000001</v>
      </c>
      <c r="AI948" s="77">
        <v>-106.7731</v>
      </c>
      <c r="AJ948" s="10" t="s">
        <v>58</v>
      </c>
      <c r="AK948" s="77">
        <v>2020</v>
      </c>
      <c r="AL948" s="77">
        <v>11</v>
      </c>
      <c r="AM948" s="82"/>
      <c r="AN948" s="82"/>
      <c r="AO948" s="44"/>
    </row>
    <row r="949" spans="1:42" ht="13">
      <c r="A949" s="8" t="s">
        <v>3542</v>
      </c>
      <c r="B949" s="24" t="s">
        <v>3543</v>
      </c>
      <c r="C949" s="9"/>
      <c r="D949" s="25" t="s">
        <v>3544</v>
      </c>
      <c r="E949" s="36"/>
      <c r="F949" t="s">
        <v>46</v>
      </c>
      <c r="H949" s="82" t="s">
        <v>85</v>
      </c>
      <c r="J949" s="36" t="s">
        <v>106</v>
      </c>
      <c r="K949" s="36" t="s">
        <v>107</v>
      </c>
      <c r="L949" s="36" t="s">
        <v>49</v>
      </c>
      <c r="M949" s="11">
        <f>N949*0.907185</f>
        <v>10.7955015</v>
      </c>
      <c r="N949">
        <v>11.9</v>
      </c>
      <c r="O949" s="36" t="s">
        <v>50</v>
      </c>
      <c r="P949" s="21">
        <f>Q949*0.907185</f>
        <v>172.27443150000002</v>
      </c>
      <c r="Q949" s="36">
        <v>189.9</v>
      </c>
      <c r="R949" s="13">
        <f>P949/M949</f>
        <v>15.957983193277313</v>
      </c>
      <c r="S949" s="36" t="s">
        <v>51</v>
      </c>
      <c r="T949" s="36" t="s">
        <v>109</v>
      </c>
      <c r="U949" s="21">
        <v>2</v>
      </c>
      <c r="V949" s="77">
        <v>45</v>
      </c>
      <c r="W949" s="82" t="s">
        <v>58</v>
      </c>
      <c r="X949" s="10" t="s">
        <v>177</v>
      </c>
      <c r="Y949" s="10" t="s">
        <v>54</v>
      </c>
      <c r="Z949" s="21">
        <v>271</v>
      </c>
      <c r="AA949" t="s">
        <v>111</v>
      </c>
      <c r="AB949" t="s">
        <v>2809</v>
      </c>
      <c r="AC949" t="s">
        <v>3545</v>
      </c>
      <c r="AE949" s="44" t="s">
        <v>2375</v>
      </c>
      <c r="AF949" s="44" t="s">
        <v>94</v>
      </c>
      <c r="AG949" s="15" t="s">
        <v>101</v>
      </c>
      <c r="AH949" s="44">
        <v>45.049700000000001</v>
      </c>
      <c r="AI949" s="44">
        <v>-106.7731</v>
      </c>
      <c r="AJ949" s="10" t="s">
        <v>58</v>
      </c>
      <c r="AK949" s="44">
        <v>1981</v>
      </c>
      <c r="AL949" s="44">
        <v>11</v>
      </c>
      <c r="AM949" s="44"/>
      <c r="AN949" s="44"/>
      <c r="AO949" s="44"/>
    </row>
    <row r="950" spans="1:42" ht="13">
      <c r="A950" s="8" t="s">
        <v>2065</v>
      </c>
      <c r="B950" s="24" t="s">
        <v>2066</v>
      </c>
      <c r="C950" s="15"/>
      <c r="D950" s="25" t="s">
        <v>2067</v>
      </c>
      <c r="E950" s="36"/>
      <c r="F950" s="36" t="s">
        <v>65</v>
      </c>
      <c r="G950" s="44" t="s">
        <v>150</v>
      </c>
      <c r="H950" s="82" t="s">
        <v>67</v>
      </c>
      <c r="J950" s="36" t="s">
        <v>2068</v>
      </c>
      <c r="K950" s="44" t="s">
        <v>2069</v>
      </c>
      <c r="L950" s="36" t="s">
        <v>70</v>
      </c>
      <c r="M950" s="11">
        <v>2.4</v>
      </c>
      <c r="O950" s="36" t="s">
        <v>50</v>
      </c>
      <c r="P950" s="21">
        <v>87</v>
      </c>
      <c r="R950" s="13">
        <f>P950/M950</f>
        <v>36.25</v>
      </c>
      <c r="S950" s="44" t="s">
        <v>424</v>
      </c>
      <c r="T950" s="36" t="s">
        <v>425</v>
      </c>
      <c r="U950" s="39"/>
      <c r="V950" s="36"/>
      <c r="W950" s="36"/>
      <c r="X950" s="44" t="s">
        <v>177</v>
      </c>
      <c r="Y950" s="10" t="s">
        <v>54</v>
      </c>
      <c r="Z950" s="36"/>
      <c r="AA950" t="s">
        <v>805</v>
      </c>
      <c r="AB950" s="36" t="s">
        <v>806</v>
      </c>
      <c r="AC950" t="s">
        <v>807</v>
      </c>
      <c r="AD950" t="s">
        <v>808</v>
      </c>
      <c r="AE950" s="44" t="s">
        <v>793</v>
      </c>
      <c r="AF950" s="44" t="s">
        <v>482</v>
      </c>
      <c r="AG950" s="15" t="s">
        <v>474</v>
      </c>
      <c r="AH950" s="44">
        <v>-25.748450999999999</v>
      </c>
      <c r="AI950" s="44">
        <v>29.538781</v>
      </c>
      <c r="AJ950" s="36" t="s">
        <v>79</v>
      </c>
      <c r="AK950" s="44" t="s">
        <v>114</v>
      </c>
      <c r="AL950" s="44"/>
      <c r="AM950" s="44"/>
      <c r="AN950" s="44"/>
      <c r="AO950" s="44"/>
    </row>
    <row r="951" spans="1:42" ht="13">
      <c r="A951" s="8" t="s">
        <v>4984</v>
      </c>
      <c r="B951" s="44" t="s">
        <v>4985</v>
      </c>
      <c r="C951" s="44"/>
      <c r="D951" s="25" t="s">
        <v>4986</v>
      </c>
      <c r="E951" s="36"/>
      <c r="F951" s="12" t="s">
        <v>65</v>
      </c>
      <c r="G951" s="44" t="s">
        <v>150</v>
      </c>
      <c r="H951" s="82" t="s">
        <v>67</v>
      </c>
      <c r="J951" s="36" t="s">
        <v>1531</v>
      </c>
      <c r="K951" s="36" t="s">
        <v>4987</v>
      </c>
      <c r="L951" s="12" t="s">
        <v>70</v>
      </c>
      <c r="M951" s="11">
        <v>7.2</v>
      </c>
      <c r="P951" s="21"/>
      <c r="R951" s="20"/>
      <c r="S951" s="36" t="s">
        <v>51</v>
      </c>
      <c r="T951" s="36" t="s">
        <v>52</v>
      </c>
      <c r="U951" s="27"/>
      <c r="V951" s="44">
        <v>50</v>
      </c>
      <c r="W951" s="36" t="s">
        <v>72</v>
      </c>
      <c r="X951" s="44" t="s">
        <v>177</v>
      </c>
      <c r="Y951" s="10" t="s">
        <v>54</v>
      </c>
      <c r="Z951" s="21">
        <v>800</v>
      </c>
      <c r="AA951" t="s">
        <v>4988</v>
      </c>
      <c r="AB951" s="36" t="s">
        <v>4989</v>
      </c>
      <c r="AC951" t="s">
        <v>4990</v>
      </c>
      <c r="AD951" t="s">
        <v>4991</v>
      </c>
      <c r="AE951" s="44" t="s">
        <v>4992</v>
      </c>
      <c r="AF951" s="44" t="s">
        <v>482</v>
      </c>
      <c r="AG951" s="15" t="s">
        <v>474</v>
      </c>
      <c r="AH951" s="44">
        <v>-26.631246699999998</v>
      </c>
      <c r="AI951" s="44">
        <v>27.8156228</v>
      </c>
      <c r="AJ951" s="44" t="s">
        <v>58</v>
      </c>
      <c r="AK951" s="44">
        <v>2021</v>
      </c>
      <c r="AL951" s="65">
        <v>37</v>
      </c>
      <c r="AM951" s="44"/>
      <c r="AN951" s="44"/>
      <c r="AO951" s="44"/>
    </row>
    <row r="952" spans="1:42" ht="13">
      <c r="A952" s="8" t="s">
        <v>1289</v>
      </c>
      <c r="B952" s="15" t="s">
        <v>1290</v>
      </c>
      <c r="C952" s="44"/>
      <c r="D952" s="25" t="s">
        <v>1291</v>
      </c>
      <c r="E952" s="36"/>
      <c r="F952" t="s">
        <v>65</v>
      </c>
      <c r="G952" s="44" t="s">
        <v>309</v>
      </c>
      <c r="H952" s="82" t="s">
        <v>67</v>
      </c>
      <c r="J952" s="44" t="s">
        <v>1292</v>
      </c>
      <c r="K952" t="s">
        <v>1293</v>
      </c>
      <c r="L952" s="36" t="s">
        <v>70</v>
      </c>
      <c r="M952" s="11">
        <v>1.55</v>
      </c>
      <c r="O952" s="36" t="s">
        <v>50</v>
      </c>
      <c r="P952" s="21">
        <v>148</v>
      </c>
      <c r="R952" s="13">
        <f>P952/M952</f>
        <v>95.483870967741936</v>
      </c>
      <c r="S952" s="44" t="s">
        <v>71</v>
      </c>
      <c r="U952" s="39">
        <v>34.200000000000003</v>
      </c>
      <c r="V952" s="36">
        <v>400</v>
      </c>
      <c r="W952" s="36" t="s">
        <v>72</v>
      </c>
      <c r="X952" s="12" t="s">
        <v>73</v>
      </c>
      <c r="Y952" s="10" t="s">
        <v>255</v>
      </c>
      <c r="Z952" s="21">
        <v>104</v>
      </c>
      <c r="AA952" t="s">
        <v>279</v>
      </c>
      <c r="AB952" t="s">
        <v>1166</v>
      </c>
      <c r="AE952" s="44" t="s">
        <v>257</v>
      </c>
      <c r="AF952" s="44" t="s">
        <v>146</v>
      </c>
      <c r="AG952" s="15" t="s">
        <v>157</v>
      </c>
      <c r="AH952" s="44">
        <v>-23.980926499999999</v>
      </c>
      <c r="AI952" s="44">
        <v>148.03942810000001</v>
      </c>
      <c r="AJ952" s="36" t="s">
        <v>79</v>
      </c>
      <c r="AK952" s="44">
        <v>2021</v>
      </c>
      <c r="AL952" s="44"/>
      <c r="AM952" s="44"/>
      <c r="AN952" s="44"/>
      <c r="AO952" s="44"/>
    </row>
    <row r="953" spans="1:42" ht="13">
      <c r="A953" s="8" t="s">
        <v>4256</v>
      </c>
      <c r="B953" s="15" t="s">
        <v>4257</v>
      </c>
      <c r="C953" s="9"/>
      <c r="D953" s="25" t="s">
        <v>4258</v>
      </c>
      <c r="E953" s="36"/>
      <c r="F953" s="59" t="s">
        <v>65</v>
      </c>
      <c r="G953" s="44" t="s">
        <v>105</v>
      </c>
      <c r="H953" s="82" t="s">
        <v>67</v>
      </c>
      <c r="I953" t="s">
        <v>219</v>
      </c>
      <c r="J953" s="36" t="s">
        <v>4259</v>
      </c>
      <c r="K953" t="s">
        <v>4260</v>
      </c>
      <c r="L953" s="36" t="s">
        <v>70</v>
      </c>
      <c r="M953" s="11">
        <v>5.5</v>
      </c>
      <c r="O953" s="36" t="s">
        <v>50</v>
      </c>
      <c r="P953" s="21">
        <v>387</v>
      </c>
      <c r="R953" s="13">
        <f>P953/M953</f>
        <v>70.36363636363636</v>
      </c>
      <c r="S953" s="44" t="s">
        <v>71</v>
      </c>
      <c r="T953" s="36" t="s">
        <v>197</v>
      </c>
      <c r="U953" s="21">
        <v>107</v>
      </c>
      <c r="V953" s="36">
        <v>400</v>
      </c>
      <c r="W953" s="36" t="s">
        <v>72</v>
      </c>
      <c r="X953" s="36" t="s">
        <v>73</v>
      </c>
      <c r="Y953" s="10" t="s">
        <v>54</v>
      </c>
      <c r="Z953" s="21">
        <v>585</v>
      </c>
      <c r="AA953" t="s">
        <v>279</v>
      </c>
      <c r="AB953" t="s">
        <v>1116</v>
      </c>
      <c r="AE953" s="44" t="s">
        <v>257</v>
      </c>
      <c r="AF953" s="44" t="s">
        <v>146</v>
      </c>
      <c r="AG953" s="15" t="s">
        <v>157</v>
      </c>
      <c r="AH953" s="44">
        <v>-24.008602</v>
      </c>
      <c r="AI953" s="44">
        <v>148.37204600000001</v>
      </c>
      <c r="AJ953" s="82" t="s">
        <v>79</v>
      </c>
      <c r="AK953" s="44" t="s">
        <v>114</v>
      </c>
      <c r="AL953" s="65">
        <v>40</v>
      </c>
      <c r="AM953" s="44" t="s">
        <v>115</v>
      </c>
      <c r="AN953" s="44" t="s">
        <v>1337</v>
      </c>
      <c r="AO953" s="25" t="s">
        <v>1338</v>
      </c>
    </row>
    <row r="954" spans="1:42" ht="13">
      <c r="A954" s="8" t="s">
        <v>4256</v>
      </c>
      <c r="B954" s="44" t="s">
        <v>4257</v>
      </c>
      <c r="C954" s="44"/>
      <c r="D954" s="25" t="s">
        <v>4258</v>
      </c>
      <c r="E954" s="36"/>
      <c r="F954" s="59" t="s">
        <v>65</v>
      </c>
      <c r="G954" s="44" t="s">
        <v>105</v>
      </c>
      <c r="H954" s="82" t="s">
        <v>85</v>
      </c>
      <c r="I954" s="36" t="s">
        <v>1313</v>
      </c>
      <c r="J954" s="36" t="s">
        <v>4259</v>
      </c>
      <c r="K954" t="s">
        <v>4260</v>
      </c>
      <c r="L954" s="36" t="s">
        <v>70</v>
      </c>
      <c r="M954" s="21">
        <v>6</v>
      </c>
      <c r="O954" s="36" t="s">
        <v>50</v>
      </c>
      <c r="P954" s="21">
        <v>387</v>
      </c>
      <c r="R954" s="13">
        <f>P954/M954</f>
        <v>64.5</v>
      </c>
      <c r="S954" s="10" t="s">
        <v>71</v>
      </c>
      <c r="T954" s="36" t="s">
        <v>197</v>
      </c>
      <c r="U954" s="21">
        <v>107</v>
      </c>
      <c r="V954" s="36">
        <v>400</v>
      </c>
      <c r="W954" s="36" t="s">
        <v>72</v>
      </c>
      <c r="X954" s="12" t="s">
        <v>73</v>
      </c>
      <c r="Y954" s="44" t="s">
        <v>54</v>
      </c>
      <c r="AA954" t="s">
        <v>279</v>
      </c>
      <c r="AB954" t="s">
        <v>1116</v>
      </c>
      <c r="AE954" s="44" t="s">
        <v>257</v>
      </c>
      <c r="AF954" s="44" t="s">
        <v>146</v>
      </c>
      <c r="AG954" s="15" t="s">
        <v>157</v>
      </c>
      <c r="AH954" s="44">
        <v>-24.008602</v>
      </c>
      <c r="AI954" s="44">
        <v>148.37204600000001</v>
      </c>
      <c r="AJ954" s="82" t="s">
        <v>79</v>
      </c>
      <c r="AK954" t="s">
        <v>114</v>
      </c>
      <c r="AL954" s="44"/>
      <c r="AM954" s="44" t="s">
        <v>115</v>
      </c>
      <c r="AN954" s="44" t="s">
        <v>1337</v>
      </c>
      <c r="AO954" s="25" t="s">
        <v>1338</v>
      </c>
    </row>
    <row r="955" spans="1:42" ht="13">
      <c r="A955" s="8" t="s">
        <v>2823</v>
      </c>
      <c r="B955" s="44" t="s">
        <v>2824</v>
      </c>
      <c r="C955" s="44" t="s">
        <v>2825</v>
      </c>
      <c r="D955" s="28" t="s">
        <v>2826</v>
      </c>
      <c r="F955" s="44" t="s">
        <v>46</v>
      </c>
      <c r="J955" t="s">
        <v>2827</v>
      </c>
      <c r="K955" t="s">
        <v>1524</v>
      </c>
      <c r="L955" s="44" t="s">
        <v>49</v>
      </c>
      <c r="M955" s="13">
        <v>3.35</v>
      </c>
      <c r="O955" s="12" t="s">
        <v>50</v>
      </c>
      <c r="P955">
        <v>63</v>
      </c>
      <c r="R955" s="13">
        <f>P955/M955</f>
        <v>18.805970149253731</v>
      </c>
      <c r="S955" s="10" t="s">
        <v>71</v>
      </c>
      <c r="T955" s="36" t="s">
        <v>197</v>
      </c>
      <c r="X955" s="44" t="s">
        <v>177</v>
      </c>
      <c r="Y955" s="10" t="s">
        <v>54</v>
      </c>
      <c r="AA955" t="s">
        <v>2437</v>
      </c>
      <c r="AB955" t="s">
        <v>1331</v>
      </c>
      <c r="AE955" t="s">
        <v>2467</v>
      </c>
      <c r="AF955" t="s">
        <v>146</v>
      </c>
      <c r="AG955" s="15" t="s">
        <v>157</v>
      </c>
      <c r="AH955">
        <v>-33.400599999999997</v>
      </c>
      <c r="AI955">
        <v>150.105627</v>
      </c>
      <c r="AJ955" s="10" t="s">
        <v>58</v>
      </c>
    </row>
    <row r="956" spans="1:42" ht="13">
      <c r="A956" s="8" t="s">
        <v>2413</v>
      </c>
      <c r="B956" s="15" t="s">
        <v>2414</v>
      </c>
      <c r="C956" s="9"/>
      <c r="D956" s="28" t="s">
        <v>2415</v>
      </c>
      <c r="F956" s="44" t="s">
        <v>46</v>
      </c>
      <c r="J956" t="s">
        <v>453</v>
      </c>
      <c r="K956" t="s">
        <v>357</v>
      </c>
      <c r="L956" s="44" t="s">
        <v>49</v>
      </c>
      <c r="M956" s="21">
        <v>2.97</v>
      </c>
      <c r="O956" s="36" t="s">
        <v>50</v>
      </c>
      <c r="P956">
        <v>56.24</v>
      </c>
      <c r="R956" s="13">
        <f>P956/M956</f>
        <v>18.936026936026934</v>
      </c>
      <c r="S956" s="12" t="s">
        <v>51</v>
      </c>
      <c r="T956" s="44" t="s">
        <v>52</v>
      </c>
      <c r="X956" s="44" t="s">
        <v>177</v>
      </c>
      <c r="Y956" s="10" t="s">
        <v>54</v>
      </c>
      <c r="AA956" t="s">
        <v>1223</v>
      </c>
      <c r="AE956" t="s">
        <v>455</v>
      </c>
      <c r="AF956" t="s">
        <v>172</v>
      </c>
      <c r="AG956" s="15" t="s">
        <v>180</v>
      </c>
      <c r="AH956">
        <v>18.8278</v>
      </c>
      <c r="AI956">
        <v>79.504199999999997</v>
      </c>
      <c r="AJ956" s="10" t="s">
        <v>58</v>
      </c>
    </row>
    <row r="957" spans="1:42" ht="13">
      <c r="A957" s="8" t="s">
        <v>3890</v>
      </c>
      <c r="B957" s="24" t="s">
        <v>3891</v>
      </c>
      <c r="C957" s="9"/>
      <c r="D957" s="25" t="s">
        <v>3892</v>
      </c>
      <c r="E957" s="36"/>
      <c r="F957" s="36" t="s">
        <v>46</v>
      </c>
      <c r="G957" s="36"/>
      <c r="I957" s="36"/>
      <c r="J957" t="s">
        <v>2164</v>
      </c>
      <c r="K957" t="s">
        <v>2164</v>
      </c>
      <c r="L957" s="12" t="s">
        <v>49</v>
      </c>
      <c r="M957" s="21">
        <v>5</v>
      </c>
      <c r="O957" s="36" t="s">
        <v>108</v>
      </c>
      <c r="P957" s="21">
        <v>1458</v>
      </c>
      <c r="R957" s="20"/>
      <c r="S957" s="12" t="s">
        <v>51</v>
      </c>
      <c r="T957" s="12" t="s">
        <v>52</v>
      </c>
      <c r="U957" s="39"/>
      <c r="V957" s="10">
        <v>50</v>
      </c>
      <c r="W957" s="12" t="s">
        <v>72</v>
      </c>
      <c r="X957" s="12" t="s">
        <v>73</v>
      </c>
      <c r="Y957" s="10" t="s">
        <v>54</v>
      </c>
      <c r="Z957" s="36"/>
      <c r="AA957" t="s">
        <v>3893</v>
      </c>
      <c r="AB957" s="36"/>
      <c r="AE957" s="9" t="s">
        <v>1034</v>
      </c>
      <c r="AF957" s="24" t="s">
        <v>161</v>
      </c>
      <c r="AG957" s="15" t="s">
        <v>92</v>
      </c>
      <c r="AH957" s="9">
        <v>53.708610999999998</v>
      </c>
      <c r="AI957" s="9">
        <v>91.078333000000001</v>
      </c>
      <c r="AJ957" s="44" t="s">
        <v>58</v>
      </c>
      <c r="AK957" s="24">
        <v>1993</v>
      </c>
      <c r="AL957" s="15"/>
      <c r="AM957" s="9"/>
      <c r="AN957" s="9"/>
      <c r="AO957" s="9"/>
      <c r="AP957" s="32"/>
    </row>
    <row r="958" spans="1:42" ht="13">
      <c r="A958" s="8" t="s">
        <v>1294</v>
      </c>
      <c r="B958" s="44" t="s">
        <v>1295</v>
      </c>
      <c r="C958" s="44"/>
      <c r="D958" s="25" t="s">
        <v>1296</v>
      </c>
      <c r="E958" s="36"/>
      <c r="F958" s="36" t="s">
        <v>65</v>
      </c>
      <c r="G958" s="44" t="s">
        <v>309</v>
      </c>
      <c r="H958" s="82" t="s">
        <v>67</v>
      </c>
      <c r="J958" s="36" t="s">
        <v>1143</v>
      </c>
      <c r="K958" s="36" t="s">
        <v>1143</v>
      </c>
      <c r="L958" s="36" t="s">
        <v>70</v>
      </c>
      <c r="M958" s="13">
        <v>1.57</v>
      </c>
      <c r="O958" s="36" t="s">
        <v>50</v>
      </c>
      <c r="P958" s="21">
        <v>23.6</v>
      </c>
      <c r="R958" s="13">
        <f t="shared" ref="R958:R974" si="45">P958/M958</f>
        <v>15.031847133757962</v>
      </c>
      <c r="S958" s="44" t="s">
        <v>71</v>
      </c>
      <c r="T958" s="44" t="s">
        <v>153</v>
      </c>
      <c r="U958" s="39"/>
      <c r="V958" s="36">
        <v>80</v>
      </c>
      <c r="W958" s="36" t="s">
        <v>72</v>
      </c>
      <c r="X958" s="36" t="s">
        <v>73</v>
      </c>
      <c r="Y958" s="10" t="s">
        <v>54</v>
      </c>
      <c r="Z958" s="36"/>
      <c r="AA958" t="s">
        <v>1297</v>
      </c>
      <c r="AB958" s="36" t="s">
        <v>790</v>
      </c>
      <c r="AC958" t="s">
        <v>791</v>
      </c>
      <c r="AD958" t="s">
        <v>792</v>
      </c>
      <c r="AE958" s="44" t="s">
        <v>793</v>
      </c>
      <c r="AF958" s="44" t="s">
        <v>482</v>
      </c>
      <c r="AG958" s="15" t="s">
        <v>474</v>
      </c>
      <c r="AH958" s="44">
        <v>-26.544352499999999</v>
      </c>
      <c r="AI958" s="44">
        <v>29.3543868</v>
      </c>
      <c r="AJ958" s="36" t="s">
        <v>79</v>
      </c>
      <c r="AK958" s="44" t="s">
        <v>114</v>
      </c>
      <c r="AL958" s="44">
        <v>15</v>
      </c>
      <c r="AM958" s="44"/>
      <c r="AN958" s="44"/>
      <c r="AO958" s="44"/>
    </row>
    <row r="959" spans="1:42" ht="13">
      <c r="A959" s="8" t="s">
        <v>2479</v>
      </c>
      <c r="B959" s="44" t="s">
        <v>2480</v>
      </c>
      <c r="C959" s="44"/>
      <c r="D959" s="28" t="s">
        <v>2481</v>
      </c>
      <c r="F959" s="44" t="s">
        <v>46</v>
      </c>
      <c r="J959" t="s">
        <v>2482</v>
      </c>
      <c r="K959" t="s">
        <v>2482</v>
      </c>
      <c r="L959" s="44" t="s">
        <v>49</v>
      </c>
      <c r="M959" s="21">
        <v>3</v>
      </c>
      <c r="O959" s="36" t="s">
        <v>50</v>
      </c>
      <c r="P959">
        <v>40</v>
      </c>
      <c r="R959" s="13">
        <f t="shared" si="45"/>
        <v>13.333333333333334</v>
      </c>
      <c r="S959" s="12" t="s">
        <v>51</v>
      </c>
      <c r="T959" s="44" t="s">
        <v>52</v>
      </c>
      <c r="X959" s="12" t="s">
        <v>73</v>
      </c>
      <c r="Y959" s="10" t="s">
        <v>54</v>
      </c>
      <c r="AA959" t="s">
        <v>805</v>
      </c>
      <c r="AB959" t="s">
        <v>806</v>
      </c>
      <c r="AE959" t="s">
        <v>793</v>
      </c>
      <c r="AF959" t="s">
        <v>482</v>
      </c>
      <c r="AG959" s="15" t="s">
        <v>474</v>
      </c>
      <c r="AH959">
        <v>-26.13373</v>
      </c>
      <c r="AI959">
        <v>28.771158</v>
      </c>
      <c r="AJ959" s="10" t="s">
        <v>58</v>
      </c>
    </row>
    <row r="960" spans="1:42" ht="13">
      <c r="A960" s="8" t="s">
        <v>6604</v>
      </c>
      <c r="B960" s="65" t="s">
        <v>6605</v>
      </c>
      <c r="C960" t="s">
        <v>6606</v>
      </c>
      <c r="D960" s="63" t="s">
        <v>6607</v>
      </c>
      <c r="E960" s="65" t="s">
        <v>6608</v>
      </c>
      <c r="F960" s="12" t="s">
        <v>46</v>
      </c>
      <c r="G960" s="21"/>
      <c r="J960" s="65" t="s">
        <v>6609</v>
      </c>
      <c r="K960" s="65" t="s">
        <v>6610</v>
      </c>
      <c r="L960" s="12" t="s">
        <v>70</v>
      </c>
      <c r="M960" s="21">
        <v>18</v>
      </c>
      <c r="O960" s="36" t="s">
        <v>50</v>
      </c>
      <c r="P960" s="21">
        <v>851.49</v>
      </c>
      <c r="R960" s="13">
        <f t="shared" si="45"/>
        <v>47.305</v>
      </c>
      <c r="S960" s="44" t="s">
        <v>71</v>
      </c>
      <c r="U960" s="27">
        <v>49.817799999999998</v>
      </c>
      <c r="V960">
        <v>456</v>
      </c>
      <c r="W960" t="s">
        <v>72</v>
      </c>
      <c r="X960" s="12" t="s">
        <v>73</v>
      </c>
      <c r="Y960" s="36"/>
      <c r="AB960" t="s">
        <v>6611</v>
      </c>
      <c r="AC960" t="s">
        <v>570</v>
      </c>
      <c r="AD960" t="s">
        <v>571</v>
      </c>
      <c r="AE960" t="s">
        <v>572</v>
      </c>
      <c r="AF960" t="s">
        <v>60</v>
      </c>
      <c r="AG960" s="15" t="s">
        <v>78</v>
      </c>
      <c r="AH960">
        <v>39.705784999999999</v>
      </c>
      <c r="AI960">
        <v>111.205624</v>
      </c>
      <c r="AJ960" s="10" t="s">
        <v>58</v>
      </c>
      <c r="AK960">
        <v>2010</v>
      </c>
      <c r="AL960" s="21">
        <v>36.4</v>
      </c>
    </row>
    <row r="961" spans="1:42" ht="13">
      <c r="A961" s="8" t="s">
        <v>3128</v>
      </c>
      <c r="B961" s="44" t="s">
        <v>3129</v>
      </c>
      <c r="C961" s="44"/>
      <c r="D961" s="25" t="s">
        <v>3130</v>
      </c>
      <c r="E961" s="36"/>
      <c r="F961" s="36" t="s">
        <v>46</v>
      </c>
      <c r="J961" s="36" t="s">
        <v>3131</v>
      </c>
      <c r="K961" s="36" t="s">
        <v>3132</v>
      </c>
      <c r="L961" s="36" t="s">
        <v>49</v>
      </c>
      <c r="M961" s="13">
        <f>N961*0.907185</f>
        <v>3.9008954999999998</v>
      </c>
      <c r="N961">
        <v>4.3</v>
      </c>
      <c r="O961" s="36" t="s">
        <v>50</v>
      </c>
      <c r="P961" s="21">
        <f>Q961*0.907185</f>
        <v>90.718500000000006</v>
      </c>
      <c r="Q961">
        <v>100</v>
      </c>
      <c r="R961" s="13">
        <f t="shared" si="45"/>
        <v>23.255813953488374</v>
      </c>
      <c r="S961" s="44" t="s">
        <v>71</v>
      </c>
      <c r="T961" s="36" t="s">
        <v>197</v>
      </c>
      <c r="U961" s="39"/>
      <c r="V961" s="21">
        <v>517</v>
      </c>
      <c r="W961" s="36" t="s">
        <v>58</v>
      </c>
      <c r="X961" s="12" t="s">
        <v>73</v>
      </c>
      <c r="Y961" s="44" t="s">
        <v>54</v>
      </c>
      <c r="Z961" s="21">
        <v>429</v>
      </c>
      <c r="AA961" t="s">
        <v>1780</v>
      </c>
      <c r="AB961" t="s">
        <v>3133</v>
      </c>
      <c r="AC961" s="36" t="s">
        <v>3134</v>
      </c>
      <c r="AE961" s="44" t="s">
        <v>1555</v>
      </c>
      <c r="AF961" s="44" t="s">
        <v>94</v>
      </c>
      <c r="AG961" s="15" t="s">
        <v>101</v>
      </c>
      <c r="AH961" s="44">
        <v>38.913617000000002</v>
      </c>
      <c r="AI961" s="44">
        <v>-111.417546</v>
      </c>
      <c r="AJ961" s="10" t="s">
        <v>58</v>
      </c>
      <c r="AK961" s="44">
        <v>1941</v>
      </c>
      <c r="AL961" s="44"/>
      <c r="AM961" s="44"/>
      <c r="AN961" s="44"/>
      <c r="AO961" s="44"/>
      <c r="AP961" s="36"/>
    </row>
    <row r="962" spans="1:42" ht="13">
      <c r="A962" s="8" t="s">
        <v>5208</v>
      </c>
      <c r="B962" s="44" t="s">
        <v>5209</v>
      </c>
      <c r="C962" s="44"/>
      <c r="D962" s="41" t="s">
        <v>5210</v>
      </c>
      <c r="E962" s="36"/>
      <c r="F962" s="36" t="s">
        <v>65</v>
      </c>
      <c r="G962" s="44" t="s">
        <v>105</v>
      </c>
      <c r="H962" s="82" t="s">
        <v>67</v>
      </c>
      <c r="I962" s="44" t="s">
        <v>1313</v>
      </c>
      <c r="J962" s="36" t="s">
        <v>5211</v>
      </c>
      <c r="K962" t="s">
        <v>2146</v>
      </c>
      <c r="L962" s="36" t="s">
        <v>70</v>
      </c>
      <c r="M962" s="21">
        <v>8</v>
      </c>
      <c r="O962" s="36" t="s">
        <v>50</v>
      </c>
      <c r="P962" s="21">
        <v>744</v>
      </c>
      <c r="R962" s="13">
        <f t="shared" si="45"/>
        <v>93</v>
      </c>
      <c r="S962" s="36" t="s">
        <v>51</v>
      </c>
      <c r="T962" s="36" t="s">
        <v>52</v>
      </c>
      <c r="U962" s="39"/>
      <c r="V962" s="44">
        <v>50</v>
      </c>
      <c r="W962" s="36" t="s">
        <v>72</v>
      </c>
      <c r="X962" s="44" t="s">
        <v>73</v>
      </c>
      <c r="Y962" s="36"/>
      <c r="Z962" s="21"/>
      <c r="AA962" t="s">
        <v>5212</v>
      </c>
      <c r="AB962" s="36"/>
      <c r="AD962" t="s">
        <v>5213</v>
      </c>
      <c r="AE962" s="44" t="s">
        <v>2165</v>
      </c>
      <c r="AF962" s="44" t="s">
        <v>161</v>
      </c>
      <c r="AG962" s="15" t="s">
        <v>92</v>
      </c>
      <c r="AH962" s="44">
        <v>53.110740999999997</v>
      </c>
      <c r="AI962" s="44">
        <v>133.46083809999999</v>
      </c>
      <c r="AJ962" s="82" t="s">
        <v>79</v>
      </c>
      <c r="AK962" s="44" t="s">
        <v>114</v>
      </c>
      <c r="AL962" s="44"/>
      <c r="AM962" s="44"/>
      <c r="AN962" s="44"/>
      <c r="AO962" s="44"/>
      <c r="AP962" s="32"/>
    </row>
    <row r="963" spans="1:42" ht="13">
      <c r="A963" s="8" t="s">
        <v>5208</v>
      </c>
      <c r="B963" s="44" t="s">
        <v>5209</v>
      </c>
      <c r="C963" s="44"/>
      <c r="D963" s="41" t="s">
        <v>5210</v>
      </c>
      <c r="E963" s="36"/>
      <c r="F963" s="36" t="s">
        <v>65</v>
      </c>
      <c r="G963" s="44" t="s">
        <v>66</v>
      </c>
      <c r="H963" s="82" t="s">
        <v>85</v>
      </c>
      <c r="I963" s="44" t="s">
        <v>219</v>
      </c>
      <c r="J963" s="36" t="s">
        <v>5211</v>
      </c>
      <c r="K963" t="s">
        <v>2146</v>
      </c>
      <c r="L963" s="36" t="s">
        <v>70</v>
      </c>
      <c r="M963" s="21">
        <v>12</v>
      </c>
      <c r="O963" s="36" t="s">
        <v>50</v>
      </c>
      <c r="P963" s="21">
        <v>744</v>
      </c>
      <c r="R963" s="13">
        <f t="shared" si="45"/>
        <v>62</v>
      </c>
      <c r="S963" s="36" t="s">
        <v>51</v>
      </c>
      <c r="T963" s="36" t="s">
        <v>52</v>
      </c>
      <c r="U963" s="39"/>
      <c r="V963" s="44">
        <v>50</v>
      </c>
      <c r="W963" s="36" t="s">
        <v>72</v>
      </c>
      <c r="X963" s="44" t="s">
        <v>73</v>
      </c>
      <c r="Y963" s="36"/>
      <c r="Z963" s="21"/>
      <c r="AA963" t="s">
        <v>5212</v>
      </c>
      <c r="AB963" s="36"/>
      <c r="AD963" t="s">
        <v>5213</v>
      </c>
      <c r="AE963" s="44" t="s">
        <v>2165</v>
      </c>
      <c r="AF963" s="44" t="s">
        <v>161</v>
      </c>
      <c r="AG963" s="15" t="s">
        <v>92</v>
      </c>
      <c r="AH963" s="44">
        <v>53.110740999999997</v>
      </c>
      <c r="AI963" s="44">
        <v>133.46083809999999</v>
      </c>
      <c r="AJ963" s="82" t="s">
        <v>79</v>
      </c>
      <c r="AK963" s="44">
        <v>2022</v>
      </c>
      <c r="AL963" s="44"/>
      <c r="AM963" s="44"/>
      <c r="AN963" s="44"/>
      <c r="AO963" s="44"/>
      <c r="AP963" s="32"/>
    </row>
    <row r="964" spans="1:42" ht="13">
      <c r="A964" s="8" t="s">
        <v>2646</v>
      </c>
      <c r="B964" s="44" t="s">
        <v>2647</v>
      </c>
      <c r="C964" s="15"/>
      <c r="D964" s="25" t="s">
        <v>2648</v>
      </c>
      <c r="E964" s="36"/>
      <c r="F964" s="12" t="s">
        <v>65</v>
      </c>
      <c r="G964" s="44" t="s">
        <v>150</v>
      </c>
      <c r="H964" s="82" t="s">
        <v>67</v>
      </c>
      <c r="I964" s="36"/>
      <c r="J964" s="36" t="s">
        <v>1115</v>
      </c>
      <c r="K964" s="44" t="s">
        <v>2649</v>
      </c>
      <c r="L964" s="12" t="s">
        <v>70</v>
      </c>
      <c r="M964" s="21">
        <v>3</v>
      </c>
      <c r="O964" s="36" t="s">
        <v>50</v>
      </c>
      <c r="P964" s="21">
        <v>100</v>
      </c>
      <c r="R964" s="13">
        <f t="shared" si="45"/>
        <v>33.333333333333336</v>
      </c>
      <c r="S964" s="44" t="s">
        <v>424</v>
      </c>
      <c r="T964" s="36" t="s">
        <v>425</v>
      </c>
      <c r="U964" s="27">
        <v>80.56</v>
      </c>
      <c r="V964" s="36"/>
      <c r="W964" s="36"/>
      <c r="X964" s="12" t="s">
        <v>73</v>
      </c>
      <c r="Y964" s="10" t="s">
        <v>110</v>
      </c>
      <c r="Z964" s="36">
        <v>250</v>
      </c>
      <c r="AB964" s="36" t="s">
        <v>332</v>
      </c>
      <c r="AE964" s="44" t="s">
        <v>333</v>
      </c>
      <c r="AF964" s="44" t="s">
        <v>326</v>
      </c>
      <c r="AG964" s="15" t="s">
        <v>101</v>
      </c>
      <c r="AH964" s="44">
        <v>55.196399999999997</v>
      </c>
      <c r="AI964" s="44">
        <v>-121.569</v>
      </c>
      <c r="AJ964" s="36" t="s">
        <v>79</v>
      </c>
      <c r="AK964" s="44">
        <v>2022</v>
      </c>
      <c r="AL964" s="44"/>
      <c r="AM964" s="44"/>
      <c r="AN964" s="44"/>
      <c r="AO964" s="44"/>
    </row>
    <row r="965" spans="1:42" ht="13">
      <c r="A965" s="8" t="s">
        <v>5273</v>
      </c>
      <c r="B965" s="65" t="s">
        <v>5274</v>
      </c>
      <c r="C965" t="s">
        <v>5275</v>
      </c>
      <c r="D965" s="62" t="s">
        <v>5276</v>
      </c>
      <c r="E965" s="62" t="s">
        <v>5277</v>
      </c>
      <c r="F965" s="36" t="s">
        <v>46</v>
      </c>
      <c r="G965" s="21"/>
      <c r="J965" s="65" t="s">
        <v>5278</v>
      </c>
      <c r="K965" s="65" t="s">
        <v>2532</v>
      </c>
      <c r="L965" s="36" t="s">
        <v>70</v>
      </c>
      <c r="M965" s="21">
        <v>8</v>
      </c>
      <c r="O965" s="36" t="s">
        <v>50</v>
      </c>
      <c r="P965" s="21">
        <v>385.6429</v>
      </c>
      <c r="R965" s="13">
        <f t="shared" si="45"/>
        <v>48.2053625</v>
      </c>
      <c r="S965" s="10" t="s">
        <v>71</v>
      </c>
      <c r="U965" s="39">
        <v>54.369100000000003</v>
      </c>
      <c r="V965">
        <v>456</v>
      </c>
      <c r="W965" t="s">
        <v>72</v>
      </c>
      <c r="X965" s="36" t="s">
        <v>73</v>
      </c>
      <c r="Y965" s="44" t="s">
        <v>54</v>
      </c>
      <c r="AB965" t="s">
        <v>5279</v>
      </c>
      <c r="AC965" t="s">
        <v>5255</v>
      </c>
      <c r="AD965" t="s">
        <v>623</v>
      </c>
      <c r="AE965" t="s">
        <v>624</v>
      </c>
      <c r="AF965" t="s">
        <v>60</v>
      </c>
      <c r="AG965" s="15" t="s">
        <v>78</v>
      </c>
      <c r="AH965">
        <v>39.134248999999997</v>
      </c>
      <c r="AI965">
        <v>110.347317</v>
      </c>
      <c r="AJ965" s="44" t="s">
        <v>58</v>
      </c>
      <c r="AK965">
        <v>2007</v>
      </c>
      <c r="AL965" s="21">
        <v>34.299999999999997</v>
      </c>
    </row>
    <row r="966" spans="1:42" ht="13">
      <c r="A966" s="8" t="s">
        <v>4784</v>
      </c>
      <c r="B966" s="44" t="s">
        <v>4785</v>
      </c>
      <c r="C966" s="44"/>
      <c r="D966" s="25" t="s">
        <v>4786</v>
      </c>
      <c r="E966" s="36"/>
      <c r="F966" s="36" t="s">
        <v>46</v>
      </c>
      <c r="G966" s="36"/>
      <c r="I966" s="36"/>
      <c r="K966" s="36" t="s">
        <v>1719</v>
      </c>
      <c r="L966" s="12" t="s">
        <v>49</v>
      </c>
      <c r="M966" s="13">
        <v>6.5</v>
      </c>
      <c r="O966" s="36" t="s">
        <v>50</v>
      </c>
      <c r="P966" s="21">
        <v>50</v>
      </c>
      <c r="R966" s="13">
        <f t="shared" si="45"/>
        <v>7.6923076923076925</v>
      </c>
      <c r="S966" s="36" t="s">
        <v>51</v>
      </c>
      <c r="T966" s="36" t="s">
        <v>52</v>
      </c>
      <c r="U966" s="27"/>
      <c r="V966" s="44">
        <v>50</v>
      </c>
      <c r="W966" s="36" t="s">
        <v>72</v>
      </c>
      <c r="X966" s="12" t="s">
        <v>53</v>
      </c>
      <c r="Y966" s="44" t="s">
        <v>54</v>
      </c>
      <c r="Z966" s="21">
        <v>1497</v>
      </c>
      <c r="AB966" s="36" t="s">
        <v>1720</v>
      </c>
      <c r="AC966" s="36"/>
      <c r="AE966" s="44"/>
      <c r="AF966" s="44" t="s">
        <v>1716</v>
      </c>
      <c r="AG966" s="15" t="s">
        <v>57</v>
      </c>
      <c r="AH966" s="44">
        <v>41.046871000000003</v>
      </c>
      <c r="AI966" s="44">
        <v>21.526862000000001</v>
      </c>
      <c r="AJ966" s="10" t="s">
        <v>58</v>
      </c>
      <c r="AK966" s="44"/>
      <c r="AL966" s="44"/>
      <c r="AM966" s="44"/>
      <c r="AN966" s="44"/>
      <c r="AO966" s="44"/>
      <c r="AP966" s="36"/>
    </row>
    <row r="967" spans="1:42" ht="13">
      <c r="A967" s="8" t="s">
        <v>5983</v>
      </c>
      <c r="B967" s="44" t="s">
        <v>5984</v>
      </c>
      <c r="C967" s="44" t="s">
        <v>5985</v>
      </c>
      <c r="D967" s="25" t="s">
        <v>5986</v>
      </c>
      <c r="E967" s="36"/>
      <c r="F967" s="36" t="s">
        <v>46</v>
      </c>
      <c r="J967" s="36" t="s">
        <v>2159</v>
      </c>
      <c r="K967" s="36" t="s">
        <v>3649</v>
      </c>
      <c r="L967" s="36" t="s">
        <v>49</v>
      </c>
      <c r="M967" s="13">
        <v>10.1</v>
      </c>
      <c r="O967" s="36" t="s">
        <v>50</v>
      </c>
      <c r="P967" s="21">
        <v>265</v>
      </c>
      <c r="R967" s="13">
        <f t="shared" si="45"/>
        <v>26.237623762376238</v>
      </c>
      <c r="S967" s="44" t="s">
        <v>71</v>
      </c>
      <c r="T967" s="44" t="s">
        <v>153</v>
      </c>
      <c r="U967" s="39"/>
      <c r="V967" s="36">
        <v>90</v>
      </c>
      <c r="W967" s="36" t="s">
        <v>58</v>
      </c>
      <c r="X967" s="12" t="s">
        <v>73</v>
      </c>
      <c r="Y967" s="44" t="s">
        <v>54</v>
      </c>
      <c r="Z967" s="36"/>
      <c r="AA967" t="s">
        <v>1297</v>
      </c>
      <c r="AB967" s="36" t="s">
        <v>2160</v>
      </c>
      <c r="AC967" t="s">
        <v>791</v>
      </c>
      <c r="AD967" t="s">
        <v>792</v>
      </c>
      <c r="AE967" s="44" t="s">
        <v>793</v>
      </c>
      <c r="AF967" s="44" t="s">
        <v>482</v>
      </c>
      <c r="AG967" s="15" t="s">
        <v>474</v>
      </c>
      <c r="AH967" s="44">
        <v>-26.409753899999998</v>
      </c>
      <c r="AI967" s="44">
        <v>29.201059600000001</v>
      </c>
      <c r="AJ967" s="10" t="s">
        <v>58</v>
      </c>
      <c r="AK967" s="44">
        <v>1989</v>
      </c>
      <c r="AL967" s="44"/>
      <c r="AM967" s="44"/>
      <c r="AN967" s="44"/>
      <c r="AO967" s="44"/>
    </row>
    <row r="968" spans="1:42" ht="13">
      <c r="A968" s="8" t="s">
        <v>1360</v>
      </c>
      <c r="B968" s="44" t="s">
        <v>1361</v>
      </c>
      <c r="C968" s="44"/>
      <c r="D968" s="28" t="s">
        <v>1362</v>
      </c>
      <c r="F968" s="44" t="s">
        <v>46</v>
      </c>
      <c r="J968" t="s">
        <v>1363</v>
      </c>
      <c r="K968" t="s">
        <v>1363</v>
      </c>
      <c r="L968" s="44" t="s">
        <v>49</v>
      </c>
      <c r="M968" s="13">
        <v>1.673</v>
      </c>
      <c r="O968" s="36" t="s">
        <v>50</v>
      </c>
      <c r="P968">
        <v>47.93</v>
      </c>
      <c r="R968" s="13">
        <f t="shared" si="45"/>
        <v>28.649133293484756</v>
      </c>
      <c r="S968" s="36" t="s">
        <v>51</v>
      </c>
      <c r="T968" s="44" t="s">
        <v>52</v>
      </c>
      <c r="X968" s="44" t="s">
        <v>177</v>
      </c>
      <c r="Y968" s="10" t="s">
        <v>54</v>
      </c>
      <c r="AA968" t="s">
        <v>1364</v>
      </c>
      <c r="AE968" t="s">
        <v>455</v>
      </c>
      <c r="AF968" t="s">
        <v>172</v>
      </c>
      <c r="AG968" s="15" t="s">
        <v>180</v>
      </c>
      <c r="AH968">
        <v>18.523762999999999</v>
      </c>
      <c r="AI968">
        <v>79.749677000000005</v>
      </c>
      <c r="AJ968" s="10" t="s">
        <v>58</v>
      </c>
    </row>
    <row r="969" spans="1:42" ht="13">
      <c r="A969" s="8" t="s">
        <v>1021</v>
      </c>
      <c r="B969" s="15" t="s">
        <v>1022</v>
      </c>
      <c r="C969" s="9"/>
      <c r="D969" s="28" t="s">
        <v>1023</v>
      </c>
      <c r="F969" s="44" t="s">
        <v>46</v>
      </c>
      <c r="J969" t="s">
        <v>1024</v>
      </c>
      <c r="K969" t="s">
        <v>1024</v>
      </c>
      <c r="L969" s="44" t="s">
        <v>49</v>
      </c>
      <c r="M969" s="13">
        <v>1.27</v>
      </c>
      <c r="O969" s="36" t="s">
        <v>50</v>
      </c>
      <c r="P969">
        <v>8</v>
      </c>
      <c r="R969" s="13">
        <f t="shared" si="45"/>
        <v>6.2992125984251963</v>
      </c>
      <c r="S969" s="12" t="s">
        <v>51</v>
      </c>
      <c r="T969" s="44" t="s">
        <v>52</v>
      </c>
      <c r="X969" s="12" t="s">
        <v>53</v>
      </c>
      <c r="Y969" s="44" t="s">
        <v>54</v>
      </c>
      <c r="AA969" t="s">
        <v>1025</v>
      </c>
      <c r="AE969" t="s">
        <v>1026</v>
      </c>
      <c r="AF969" t="s">
        <v>172</v>
      </c>
      <c r="AG969" s="15" t="s">
        <v>180</v>
      </c>
      <c r="AH969">
        <v>21.357158999999999</v>
      </c>
      <c r="AI969">
        <v>73.069860000000006</v>
      </c>
      <c r="AJ969" s="10" t="s">
        <v>58</v>
      </c>
    </row>
    <row r="970" spans="1:42" ht="13">
      <c r="A970" s="8" t="s">
        <v>1426</v>
      </c>
      <c r="B970" s="15" t="s">
        <v>1427</v>
      </c>
      <c r="C970" s="44" t="s">
        <v>1428</v>
      </c>
      <c r="D970" s="28" t="s">
        <v>1429</v>
      </c>
      <c r="F970" s="44" t="s">
        <v>46</v>
      </c>
      <c r="J970" t="s">
        <v>1430</v>
      </c>
      <c r="K970" s="44" t="s">
        <v>1431</v>
      </c>
      <c r="L970" s="44" t="s">
        <v>49</v>
      </c>
      <c r="M970" s="13">
        <v>1.8</v>
      </c>
      <c r="O970" s="12" t="s">
        <v>50</v>
      </c>
      <c r="P970">
        <v>40</v>
      </c>
      <c r="R970" s="13">
        <f t="shared" si="45"/>
        <v>22.222222222222221</v>
      </c>
      <c r="S970" s="44" t="s">
        <v>71</v>
      </c>
      <c r="T970" s="12" t="s">
        <v>197</v>
      </c>
      <c r="X970" s="36" t="s">
        <v>73</v>
      </c>
      <c r="Y970" s="10" t="s">
        <v>110</v>
      </c>
      <c r="Z970">
        <v>400</v>
      </c>
      <c r="AA970" t="s">
        <v>154</v>
      </c>
      <c r="AB970" t="s">
        <v>1432</v>
      </c>
      <c r="AE970" t="s">
        <v>156</v>
      </c>
      <c r="AF970" t="s">
        <v>146</v>
      </c>
      <c r="AG970" s="15" t="s">
        <v>157</v>
      </c>
      <c r="AH970">
        <v>-34.253273200000002</v>
      </c>
      <c r="AI970">
        <v>150.57531040000001</v>
      </c>
      <c r="AJ970" s="44" t="s">
        <v>58</v>
      </c>
      <c r="AK970">
        <v>1979</v>
      </c>
    </row>
    <row r="971" spans="1:42" ht="13">
      <c r="A971" s="8" t="s">
        <v>1830</v>
      </c>
      <c r="B971" s="44" t="s">
        <v>1831</v>
      </c>
      <c r="C971" s="44"/>
      <c r="D971" s="25" t="s">
        <v>1429</v>
      </c>
      <c r="E971" s="36"/>
      <c r="F971" t="s">
        <v>65</v>
      </c>
      <c r="G971" s="44" t="s">
        <v>150</v>
      </c>
      <c r="H971" s="82" t="s">
        <v>85</v>
      </c>
      <c r="J971" s="36" t="s">
        <v>1430</v>
      </c>
      <c r="K971" s="36" t="s">
        <v>1832</v>
      </c>
      <c r="L971" s="12" t="s">
        <v>70</v>
      </c>
      <c r="M971" s="13">
        <v>2.2000000000000002</v>
      </c>
      <c r="O971" s="36" t="s">
        <v>50</v>
      </c>
      <c r="P971" s="21">
        <v>40</v>
      </c>
      <c r="R971" s="13">
        <f t="shared" si="45"/>
        <v>18.18181818181818</v>
      </c>
      <c r="S971" s="44" t="s">
        <v>71</v>
      </c>
      <c r="T971" s="12" t="s">
        <v>197</v>
      </c>
      <c r="U971" s="27"/>
      <c r="V971" s="36">
        <v>800</v>
      </c>
      <c r="W971" s="12" t="s">
        <v>58</v>
      </c>
      <c r="X971" s="12" t="s">
        <v>73</v>
      </c>
      <c r="Y971" s="44" t="s">
        <v>110</v>
      </c>
      <c r="Z971" s="21">
        <v>400</v>
      </c>
      <c r="AA971" t="s">
        <v>154</v>
      </c>
      <c r="AB971" t="s">
        <v>1432</v>
      </c>
      <c r="AE971" s="44" t="s">
        <v>156</v>
      </c>
      <c r="AF971" s="44" t="s">
        <v>146</v>
      </c>
      <c r="AG971" s="15" t="s">
        <v>157</v>
      </c>
      <c r="AH971" s="44">
        <v>-34.253273200000002</v>
      </c>
      <c r="AI971" s="44">
        <v>150.57531040000001</v>
      </c>
      <c r="AJ971" s="10" t="s">
        <v>58</v>
      </c>
      <c r="AK971" s="44">
        <v>2022</v>
      </c>
      <c r="AL971" s="44">
        <v>15</v>
      </c>
      <c r="AM971" s="44"/>
      <c r="AN971" s="44"/>
      <c r="AO971" s="44"/>
    </row>
    <row r="972" spans="1:42" ht="13">
      <c r="A972" s="8" t="s">
        <v>1233</v>
      </c>
      <c r="B972" s="24" t="s">
        <v>1234</v>
      </c>
      <c r="C972" s="9" t="s">
        <v>1235</v>
      </c>
      <c r="D972" s="43" t="s">
        <v>1236</v>
      </c>
      <c r="F972" t="s">
        <v>65</v>
      </c>
      <c r="G972" s="44" t="s">
        <v>150</v>
      </c>
      <c r="H972" s="82" t="s">
        <v>67</v>
      </c>
      <c r="J972" s="36" t="s">
        <v>1237</v>
      </c>
      <c r="K972" s="36" t="s">
        <v>1237</v>
      </c>
      <c r="L972" s="36" t="s">
        <v>70</v>
      </c>
      <c r="M972" s="13">
        <v>1.5</v>
      </c>
      <c r="O972" s="36" t="s">
        <v>50</v>
      </c>
      <c r="P972" s="36">
        <v>117.26</v>
      </c>
      <c r="R972" s="13">
        <f t="shared" si="45"/>
        <v>78.173333333333332</v>
      </c>
      <c r="S972" s="12" t="s">
        <v>51</v>
      </c>
      <c r="T972" s="36" t="s">
        <v>52</v>
      </c>
      <c r="U972" s="39">
        <v>9.36</v>
      </c>
      <c r="V972" s="44">
        <v>50</v>
      </c>
      <c r="W972" s="36" t="s">
        <v>72</v>
      </c>
      <c r="X972" s="12" t="s">
        <v>53</v>
      </c>
      <c r="Y972" s="10" t="s">
        <v>54</v>
      </c>
      <c r="AA972" s="36" t="s">
        <v>1238</v>
      </c>
      <c r="AB972" t="s">
        <v>1239</v>
      </c>
      <c r="AD972" t="s">
        <v>460</v>
      </c>
      <c r="AE972" t="s">
        <v>461</v>
      </c>
      <c r="AF972" s="36" t="s">
        <v>172</v>
      </c>
      <c r="AG972" s="15" t="s">
        <v>180</v>
      </c>
      <c r="AH972">
        <v>20.180727999999998</v>
      </c>
      <c r="AI972" s="76">
        <v>79.083288999999994</v>
      </c>
      <c r="AJ972" s="10" t="s">
        <v>58</v>
      </c>
      <c r="AK972" t="s">
        <v>114</v>
      </c>
    </row>
    <row r="973" spans="1:42" ht="13">
      <c r="A973" s="8" t="s">
        <v>6667</v>
      </c>
      <c r="B973" s="59" t="s">
        <v>6668</v>
      </c>
      <c r="C973" s="44" t="s">
        <v>6669</v>
      </c>
      <c r="D973" s="25" t="s">
        <v>6670</v>
      </c>
      <c r="E973" s="36"/>
      <c r="F973" s="36" t="s">
        <v>46</v>
      </c>
      <c r="J973" s="36" t="s">
        <v>5169</v>
      </c>
      <c r="K973" s="36" t="s">
        <v>5169</v>
      </c>
      <c r="L973" s="44" t="s">
        <v>70</v>
      </c>
      <c r="M973" s="21">
        <v>20</v>
      </c>
      <c r="O973" s="36" t="s">
        <v>50</v>
      </c>
      <c r="P973" s="21">
        <v>553.98</v>
      </c>
      <c r="R973" s="13">
        <f t="shared" si="45"/>
        <v>27.699000000000002</v>
      </c>
      <c r="S973" s="36" t="s">
        <v>51</v>
      </c>
      <c r="T973" s="36" t="s">
        <v>52</v>
      </c>
      <c r="U973" s="39"/>
      <c r="V973" s="44">
        <v>50</v>
      </c>
      <c r="W973" s="36" t="s">
        <v>72</v>
      </c>
      <c r="X973" s="36" t="s">
        <v>53</v>
      </c>
      <c r="Y973" s="10" t="s">
        <v>54</v>
      </c>
      <c r="Z973" s="36"/>
      <c r="AA973" t="s">
        <v>1560</v>
      </c>
      <c r="AB973" s="36" t="s">
        <v>6671</v>
      </c>
      <c r="AD973" t="s">
        <v>1561</v>
      </c>
      <c r="AE973" s="44" t="s">
        <v>1562</v>
      </c>
      <c r="AF973" s="44" t="s">
        <v>172</v>
      </c>
      <c r="AG973" s="15" t="s">
        <v>180</v>
      </c>
      <c r="AH973" s="44">
        <v>21.734804</v>
      </c>
      <c r="AI973" s="44">
        <v>83.989431999999994</v>
      </c>
      <c r="AJ973" s="10" t="s">
        <v>58</v>
      </c>
      <c r="AK973" s="44">
        <v>2020</v>
      </c>
      <c r="AL973" s="44"/>
      <c r="AM973" s="44"/>
      <c r="AN973" s="44"/>
      <c r="AO973" s="44"/>
      <c r="AP973" s="82"/>
    </row>
    <row r="974" spans="1:42" ht="13">
      <c r="A974" s="8" t="s">
        <v>4348</v>
      </c>
      <c r="B974" s="82" t="s">
        <v>4349</v>
      </c>
      <c r="C974" s="82" t="s">
        <v>4350</v>
      </c>
      <c r="D974" s="46" t="s">
        <v>4351</v>
      </c>
      <c r="E974" s="19" t="s">
        <v>4352</v>
      </c>
      <c r="F974" s="36" t="s">
        <v>46</v>
      </c>
      <c r="G974" s="82"/>
      <c r="I974" s="82"/>
      <c r="J974" s="44" t="s">
        <v>4353</v>
      </c>
      <c r="K974" s="44" t="s">
        <v>3681</v>
      </c>
      <c r="L974" s="36" t="s">
        <v>70</v>
      </c>
      <c r="M974" s="21">
        <v>6</v>
      </c>
      <c r="O974" s="36" t="s">
        <v>50</v>
      </c>
      <c r="P974">
        <v>531.61</v>
      </c>
      <c r="R974" s="13">
        <f t="shared" si="45"/>
        <v>88.601666666666674</v>
      </c>
      <c r="S974" s="10" t="s">
        <v>71</v>
      </c>
      <c r="U974" s="39">
        <v>42.62</v>
      </c>
      <c r="V974" s="44">
        <v>456</v>
      </c>
      <c r="W974" s="36" t="s">
        <v>72</v>
      </c>
      <c r="X974" s="12" t="s">
        <v>73</v>
      </c>
      <c r="AB974" s="82" t="s">
        <v>3846</v>
      </c>
      <c r="AC974" s="82" t="s">
        <v>3823</v>
      </c>
      <c r="AD974" s="82" t="s">
        <v>571</v>
      </c>
      <c r="AE974" s="82" t="s">
        <v>572</v>
      </c>
      <c r="AF974" s="82" t="s">
        <v>60</v>
      </c>
      <c r="AG974" s="15" t="s">
        <v>78</v>
      </c>
      <c r="AH974" s="77">
        <v>39.790129999999998</v>
      </c>
      <c r="AI974" s="77">
        <v>110.156685</v>
      </c>
      <c r="AJ974" s="10" t="s">
        <v>58</v>
      </c>
      <c r="AL974" s="80">
        <v>68.2</v>
      </c>
      <c r="AM974" s="82"/>
    </row>
    <row r="975" spans="1:42" ht="13">
      <c r="A975" s="8" t="s">
        <v>6637</v>
      </c>
      <c r="B975" s="59" t="s">
        <v>6638</v>
      </c>
      <c r="C975" s="44"/>
      <c r="D975" s="25" t="s">
        <v>6639</v>
      </c>
      <c r="E975" s="36"/>
      <c r="F975" s="36" t="s">
        <v>46</v>
      </c>
      <c r="J975" t="s">
        <v>6640</v>
      </c>
      <c r="K975" t="s">
        <v>6640</v>
      </c>
      <c r="L975" s="44" t="s">
        <v>70</v>
      </c>
      <c r="M975" s="13">
        <v>18.72</v>
      </c>
      <c r="O975" s="36" t="s">
        <v>108</v>
      </c>
      <c r="P975" s="21">
        <v>843.68</v>
      </c>
      <c r="R975" s="21"/>
      <c r="S975" s="10" t="s">
        <v>424</v>
      </c>
      <c r="T975" s="36" t="s">
        <v>425</v>
      </c>
      <c r="U975" s="39">
        <v>23.49</v>
      </c>
      <c r="V975" s="36"/>
      <c r="W975" s="36"/>
      <c r="X975" s="44" t="s">
        <v>177</v>
      </c>
      <c r="Y975" s="44" t="s">
        <v>54</v>
      </c>
      <c r="Z975" s="36"/>
      <c r="AA975" t="s">
        <v>6641</v>
      </c>
      <c r="AB975" s="36" t="s">
        <v>6642</v>
      </c>
      <c r="AC975" t="s">
        <v>6642</v>
      </c>
      <c r="AD975" t="s">
        <v>231</v>
      </c>
      <c r="AE975" s="44" t="s">
        <v>179</v>
      </c>
      <c r="AF975" s="44" t="s">
        <v>172</v>
      </c>
      <c r="AG975" s="15" t="s">
        <v>180</v>
      </c>
      <c r="AH975" s="44">
        <v>22.177579999999999</v>
      </c>
      <c r="AI975" s="44">
        <v>83.355200999999994</v>
      </c>
      <c r="AJ975" s="10" t="s">
        <v>58</v>
      </c>
      <c r="AK975" s="44">
        <v>2019</v>
      </c>
      <c r="AL975" s="65">
        <v>52</v>
      </c>
      <c r="AM975" s="36" t="s">
        <v>499</v>
      </c>
      <c r="AN975" t="s">
        <v>6643</v>
      </c>
      <c r="AO975" s="28" t="s">
        <v>6644</v>
      </c>
      <c r="AP975" s="82"/>
    </row>
    <row r="976" spans="1:42" ht="13">
      <c r="A976" s="8" t="s">
        <v>2351</v>
      </c>
      <c r="B976" s="44" t="s">
        <v>2352</v>
      </c>
      <c r="C976" s="44"/>
      <c r="D976" s="28" t="s">
        <v>627</v>
      </c>
      <c r="F976" s="44" t="s">
        <v>46</v>
      </c>
      <c r="J976" t="s">
        <v>211</v>
      </c>
      <c r="K976" t="s">
        <v>212</v>
      </c>
      <c r="L976" s="44" t="s">
        <v>49</v>
      </c>
      <c r="M976" s="13">
        <v>2.8</v>
      </c>
      <c r="O976" s="36" t="s">
        <v>50</v>
      </c>
      <c r="P976">
        <v>145</v>
      </c>
      <c r="R976" s="13">
        <f>P976/M976</f>
        <v>51.785714285714292</v>
      </c>
      <c r="S976" s="44" t="s">
        <v>71</v>
      </c>
      <c r="X976" s="44" t="s">
        <v>177</v>
      </c>
      <c r="Y976" s="44" t="s">
        <v>54</v>
      </c>
      <c r="AA976" t="s">
        <v>2353</v>
      </c>
      <c r="AE976" t="s">
        <v>289</v>
      </c>
      <c r="AF976" t="s">
        <v>161</v>
      </c>
      <c r="AG976" s="15" t="s">
        <v>92</v>
      </c>
      <c r="AH976">
        <v>54.177275000000002</v>
      </c>
      <c r="AI976">
        <v>87.103648000000007</v>
      </c>
      <c r="AJ976" s="44" t="s">
        <v>58</v>
      </c>
    </row>
    <row r="977" spans="1:42" ht="13">
      <c r="A977" s="8" t="s">
        <v>2498</v>
      </c>
      <c r="B977" s="44" t="s">
        <v>2499</v>
      </c>
      <c r="C977" s="44"/>
      <c r="D977" s="28" t="s">
        <v>627</v>
      </c>
      <c r="F977" s="44" t="s">
        <v>46</v>
      </c>
      <c r="J977" t="s">
        <v>211</v>
      </c>
      <c r="K977" t="s">
        <v>212</v>
      </c>
      <c r="L977" s="44" t="s">
        <v>49</v>
      </c>
      <c r="M977" s="21">
        <v>3</v>
      </c>
      <c r="O977" s="36" t="s">
        <v>50</v>
      </c>
      <c r="P977">
        <v>157</v>
      </c>
      <c r="R977" s="13">
        <f>P977/M977</f>
        <v>52.333333333333336</v>
      </c>
      <c r="S977" s="10" t="s">
        <v>71</v>
      </c>
      <c r="X977" s="44" t="s">
        <v>177</v>
      </c>
      <c r="Y977" s="44" t="s">
        <v>54</v>
      </c>
      <c r="AB977" t="s">
        <v>2353</v>
      </c>
      <c r="AE977" t="s">
        <v>289</v>
      </c>
      <c r="AF977" t="s">
        <v>161</v>
      </c>
      <c r="AG977" s="15" t="s">
        <v>92</v>
      </c>
      <c r="AH977">
        <v>54.160885</v>
      </c>
      <c r="AI977">
        <v>87.097233000000003</v>
      </c>
      <c r="AJ977" s="44" t="s">
        <v>58</v>
      </c>
      <c r="AK977">
        <v>2001</v>
      </c>
    </row>
    <row r="978" spans="1:42" ht="13">
      <c r="A978" s="8" t="s">
        <v>6264</v>
      </c>
      <c r="B978" s="44" t="s">
        <v>6265</v>
      </c>
      <c r="C978" s="44"/>
      <c r="D978" s="25" t="s">
        <v>6266</v>
      </c>
      <c r="E978" s="36"/>
      <c r="F978" s="36" t="s">
        <v>46</v>
      </c>
      <c r="G978" s="36"/>
      <c r="I978" s="36"/>
      <c r="J978" s="36" t="s">
        <v>422</v>
      </c>
      <c r="K978" t="s">
        <v>423</v>
      </c>
      <c r="L978" s="36" t="s">
        <v>49</v>
      </c>
      <c r="M978" s="13">
        <v>13.12</v>
      </c>
      <c r="O978" s="36" t="s">
        <v>108</v>
      </c>
      <c r="P978" s="21">
        <v>900</v>
      </c>
      <c r="R978" s="21"/>
      <c r="S978" s="36" t="s">
        <v>51</v>
      </c>
      <c r="T978" s="36" t="s">
        <v>52</v>
      </c>
      <c r="U978" s="39"/>
      <c r="V978" s="44">
        <v>50</v>
      </c>
      <c r="W978" s="36" t="s">
        <v>72</v>
      </c>
      <c r="X978" s="36" t="s">
        <v>73</v>
      </c>
      <c r="Y978" s="10" t="s">
        <v>54</v>
      </c>
      <c r="Z978" s="21"/>
      <c r="AA978" s="36" t="s">
        <v>1279</v>
      </c>
      <c r="AB978" s="36" t="s">
        <v>2353</v>
      </c>
      <c r="AE978" s="36" t="s">
        <v>243</v>
      </c>
      <c r="AF978" s="44" t="s">
        <v>161</v>
      </c>
      <c r="AG978" s="15" t="s">
        <v>92</v>
      </c>
      <c r="AH978" s="44">
        <v>54.177222</v>
      </c>
      <c r="AI978" s="44">
        <v>87.190556000000001</v>
      </c>
      <c r="AJ978" s="10" t="s">
        <v>58</v>
      </c>
      <c r="AK978" s="44">
        <v>1986</v>
      </c>
      <c r="AL978" s="44"/>
      <c r="AM978" s="44"/>
      <c r="AN978" s="44"/>
      <c r="AO978" s="44"/>
      <c r="AP978" s="32"/>
    </row>
    <row r="979" spans="1:42" ht="13">
      <c r="A979" s="8" t="s">
        <v>625</v>
      </c>
      <c r="B979" s="24" t="s">
        <v>626</v>
      </c>
      <c r="C979" s="44"/>
      <c r="D979" s="28" t="s">
        <v>627</v>
      </c>
      <c r="F979" s="44" t="s">
        <v>46</v>
      </c>
      <c r="K979" t="s">
        <v>628</v>
      </c>
      <c r="L979" s="44" t="s">
        <v>49</v>
      </c>
      <c r="M979" s="13">
        <v>1.2</v>
      </c>
      <c r="O979" s="21"/>
      <c r="S979" s="44" t="s">
        <v>51</v>
      </c>
      <c r="T979" s="44" t="s">
        <v>52</v>
      </c>
      <c r="X979" s="44" t="s">
        <v>177</v>
      </c>
      <c r="Y979" s="10" t="s">
        <v>54</v>
      </c>
      <c r="AC979" t="s">
        <v>629</v>
      </c>
      <c r="AE979" t="s">
        <v>242</v>
      </c>
      <c r="AF979" t="s">
        <v>161</v>
      </c>
      <c r="AG979" s="15" t="s">
        <v>92</v>
      </c>
      <c r="AH979">
        <v>53.784142000000003</v>
      </c>
      <c r="AI979">
        <v>88.082391000000001</v>
      </c>
      <c r="AJ979" s="10" t="s">
        <v>58</v>
      </c>
    </row>
    <row r="980" spans="1:42" ht="13">
      <c r="A980" s="8" t="s">
        <v>997</v>
      </c>
      <c r="B980" s="82" t="s">
        <v>998</v>
      </c>
      <c r="C980" s="82" t="s">
        <v>999</v>
      </c>
      <c r="D980" s="51" t="s">
        <v>1000</v>
      </c>
      <c r="E980" s="50" t="s">
        <v>1001</v>
      </c>
      <c r="F980" t="s">
        <v>65</v>
      </c>
      <c r="G980" s="44" t="s">
        <v>105</v>
      </c>
      <c r="H980" s="82" t="s">
        <v>67</v>
      </c>
      <c r="I980" s="82"/>
      <c r="K980" s="44" t="s">
        <v>1002</v>
      </c>
      <c r="L980" s="36" t="s">
        <v>70</v>
      </c>
      <c r="M980" s="13">
        <v>1.2</v>
      </c>
      <c r="O980" s="36" t="s">
        <v>50</v>
      </c>
      <c r="P980">
        <v>465</v>
      </c>
      <c r="R980" s="13">
        <f t="shared" ref="R980:R988" si="46">P980/M980</f>
        <v>387.5</v>
      </c>
      <c r="S980" s="44" t="s">
        <v>71</v>
      </c>
      <c r="U980" s="39">
        <v>17.4513</v>
      </c>
      <c r="V980" s="44">
        <v>456</v>
      </c>
      <c r="W980" s="36" t="s">
        <v>72</v>
      </c>
      <c r="X980" s="36" t="s">
        <v>73</v>
      </c>
      <c r="AB980" s="82"/>
      <c r="AC980" s="82" t="s">
        <v>559</v>
      </c>
      <c r="AD980" s="82" t="s">
        <v>560</v>
      </c>
      <c r="AE980" s="82" t="s">
        <v>561</v>
      </c>
      <c r="AF980" s="82" t="s">
        <v>60</v>
      </c>
      <c r="AG980" s="15" t="s">
        <v>78</v>
      </c>
      <c r="AH980" s="77">
        <v>41.979906999999997</v>
      </c>
      <c r="AI980" s="77">
        <v>84.378788999999998</v>
      </c>
      <c r="AJ980" s="10" t="s">
        <v>79</v>
      </c>
      <c r="AL980" s="80">
        <v>277</v>
      </c>
      <c r="AM980" s="82"/>
    </row>
    <row r="981" spans="1:42" ht="13">
      <c r="A981" s="8" t="s">
        <v>1417</v>
      </c>
      <c r="B981" s="15" t="s">
        <v>1418</v>
      </c>
      <c r="C981" s="9"/>
      <c r="D981" s="28" t="s">
        <v>1419</v>
      </c>
      <c r="F981" s="44" t="s">
        <v>46</v>
      </c>
      <c r="K981" t="s">
        <v>1418</v>
      </c>
      <c r="L981" s="44" t="s">
        <v>49</v>
      </c>
      <c r="M981" s="13">
        <v>1.8</v>
      </c>
      <c r="O981" s="36" t="s">
        <v>50</v>
      </c>
      <c r="P981">
        <v>12.03</v>
      </c>
      <c r="R981" s="13">
        <f t="shared" si="46"/>
        <v>6.6833333333333327</v>
      </c>
      <c r="S981" s="36" t="s">
        <v>51</v>
      </c>
      <c r="T981" s="44" t="s">
        <v>52</v>
      </c>
      <c r="X981" s="36" t="s">
        <v>73</v>
      </c>
      <c r="AC981" t="s">
        <v>1420</v>
      </c>
      <c r="AD981" t="s">
        <v>1421</v>
      </c>
      <c r="AE981" t="s">
        <v>304</v>
      </c>
      <c r="AF981" t="s">
        <v>182</v>
      </c>
      <c r="AG981" s="15" t="s">
        <v>191</v>
      </c>
      <c r="AH981">
        <v>0.22330900000000001</v>
      </c>
      <c r="AI981">
        <v>117.280383</v>
      </c>
      <c r="AJ981" s="44" t="s">
        <v>58</v>
      </c>
      <c r="AK981">
        <v>2012</v>
      </c>
    </row>
    <row r="982" spans="1:42" ht="13">
      <c r="A982" s="8" t="s">
        <v>5578</v>
      </c>
      <c r="B982" s="65" t="s">
        <v>5579</v>
      </c>
      <c r="C982" t="s">
        <v>5580</v>
      </c>
      <c r="D982" s="62" t="s">
        <v>5581</v>
      </c>
      <c r="E982" s="62" t="s">
        <v>5582</v>
      </c>
      <c r="F982" s="36" t="s">
        <v>46</v>
      </c>
      <c r="G982" s="21"/>
      <c r="J982" s="65" t="s">
        <v>5583</v>
      </c>
      <c r="K982" s="65" t="s">
        <v>5584</v>
      </c>
      <c r="L982" s="12" t="s">
        <v>70</v>
      </c>
      <c r="M982" s="21">
        <v>9</v>
      </c>
      <c r="O982" s="36" t="s">
        <v>50</v>
      </c>
      <c r="P982" s="21">
        <v>377.666</v>
      </c>
      <c r="R982" s="13">
        <f t="shared" si="46"/>
        <v>41.962888888888891</v>
      </c>
      <c r="S982" s="44" t="s">
        <v>71</v>
      </c>
      <c r="U982" s="39">
        <v>28.572399999999998</v>
      </c>
      <c r="V982">
        <v>456</v>
      </c>
      <c r="W982" t="s">
        <v>72</v>
      </c>
      <c r="X982" s="36" t="s">
        <v>73</v>
      </c>
      <c r="Y982" s="10" t="s">
        <v>54</v>
      </c>
      <c r="AB982" t="s">
        <v>4140</v>
      </c>
      <c r="AC982" t="s">
        <v>570</v>
      </c>
      <c r="AD982" t="s">
        <v>571</v>
      </c>
      <c r="AE982" t="s">
        <v>572</v>
      </c>
      <c r="AF982" t="s">
        <v>60</v>
      </c>
      <c r="AG982" s="15" t="s">
        <v>78</v>
      </c>
      <c r="AH982">
        <v>39.947429</v>
      </c>
      <c r="AI982">
        <v>111.220258</v>
      </c>
      <c r="AJ982" s="10" t="s">
        <v>58</v>
      </c>
      <c r="AK982">
        <v>2017</v>
      </c>
      <c r="AL982" s="21">
        <v>33.5</v>
      </c>
    </row>
    <row r="983" spans="1:42" ht="13">
      <c r="A983" s="8" t="s">
        <v>2173</v>
      </c>
      <c r="B983" s="44" t="s">
        <v>2174</v>
      </c>
      <c r="C983" s="44"/>
      <c r="D983" s="28" t="s">
        <v>2175</v>
      </c>
      <c r="F983" s="44" t="s">
        <v>46</v>
      </c>
      <c r="J983" t="s">
        <v>506</v>
      </c>
      <c r="K983" t="s">
        <v>507</v>
      </c>
      <c r="L983" s="44" t="s">
        <v>49</v>
      </c>
      <c r="M983" s="13">
        <v>2.5</v>
      </c>
      <c r="O983" s="36" t="s">
        <v>50</v>
      </c>
      <c r="P983">
        <v>4.4000000000000004</v>
      </c>
      <c r="R983" s="13">
        <f t="shared" si="46"/>
        <v>1.7600000000000002</v>
      </c>
      <c r="S983" s="36" t="s">
        <v>51</v>
      </c>
      <c r="T983" s="44" t="s">
        <v>52</v>
      </c>
      <c r="X983" s="44" t="s">
        <v>177</v>
      </c>
      <c r="Y983" s="10" t="s">
        <v>54</v>
      </c>
      <c r="AA983" t="s">
        <v>2176</v>
      </c>
      <c r="AD983" t="s">
        <v>1082</v>
      </c>
      <c r="AE983" t="s">
        <v>304</v>
      </c>
      <c r="AF983" t="s">
        <v>503</v>
      </c>
      <c r="AG983" s="15" t="s">
        <v>191</v>
      </c>
      <c r="AH983">
        <v>-0.32190200000000002</v>
      </c>
      <c r="AI983">
        <v>117.086236</v>
      </c>
      <c r="AJ983" s="10" t="s">
        <v>58</v>
      </c>
      <c r="AK983">
        <v>2011</v>
      </c>
    </row>
    <row r="984" spans="1:42" ht="13">
      <c r="A984" s="8" t="s">
        <v>729</v>
      </c>
      <c r="B984" s="82" t="s">
        <v>730</v>
      </c>
      <c r="C984" s="82" t="s">
        <v>731</v>
      </c>
      <c r="D984" s="19" t="s">
        <v>732</v>
      </c>
      <c r="E984" s="19" t="s">
        <v>733</v>
      </c>
      <c r="F984" t="s">
        <v>65</v>
      </c>
      <c r="G984" s="44" t="s">
        <v>105</v>
      </c>
      <c r="H984" s="82" t="s">
        <v>67</v>
      </c>
      <c r="I984" s="82" t="s">
        <v>219</v>
      </c>
      <c r="J984" s="44" t="s">
        <v>734</v>
      </c>
      <c r="K984" t="s">
        <v>735</v>
      </c>
      <c r="L984" s="12" t="s">
        <v>70</v>
      </c>
      <c r="M984" s="13">
        <v>1.2</v>
      </c>
      <c r="O984" s="36" t="s">
        <v>50</v>
      </c>
      <c r="P984">
        <v>579.14</v>
      </c>
      <c r="R984" s="13">
        <f t="shared" si="46"/>
        <v>482.61666666666667</v>
      </c>
      <c r="S984" s="44" t="s">
        <v>71</v>
      </c>
      <c r="U984" s="27">
        <v>62.031999999999996</v>
      </c>
      <c r="V984" s="44">
        <v>456</v>
      </c>
      <c r="W984" s="12" t="s">
        <v>72</v>
      </c>
      <c r="X984" s="36" t="s">
        <v>73</v>
      </c>
      <c r="Y984" s="10" t="s">
        <v>54</v>
      </c>
      <c r="AA984" t="s">
        <v>736</v>
      </c>
      <c r="AB984" s="82"/>
      <c r="AC984" s="82" t="s">
        <v>737</v>
      </c>
      <c r="AD984" s="82" t="s">
        <v>638</v>
      </c>
      <c r="AE984" s="82" t="s">
        <v>561</v>
      </c>
      <c r="AF984" s="82" t="s">
        <v>60</v>
      </c>
      <c r="AG984" s="15" t="s">
        <v>78</v>
      </c>
      <c r="AH984" s="77">
        <v>46.798152000000002</v>
      </c>
      <c r="AI984" s="77">
        <v>85.710006000000007</v>
      </c>
      <c r="AJ984" s="44" t="s">
        <v>79</v>
      </c>
      <c r="AL984" s="80">
        <v>344.7</v>
      </c>
      <c r="AM984" s="82"/>
    </row>
    <row r="985" spans="1:42" ht="13">
      <c r="A985" s="8" t="s">
        <v>3168</v>
      </c>
      <c r="B985" s="44" t="s">
        <v>3169</v>
      </c>
      <c r="C985" s="9"/>
      <c r="D985" s="25" t="s">
        <v>3170</v>
      </c>
      <c r="E985" s="12"/>
      <c r="F985" s="12" t="s">
        <v>65</v>
      </c>
      <c r="G985" s="44" t="s">
        <v>66</v>
      </c>
      <c r="H985" s="82" t="s">
        <v>67</v>
      </c>
      <c r="J985" s="12" t="s">
        <v>3171</v>
      </c>
      <c r="K985" s="36" t="s">
        <v>3171</v>
      </c>
      <c r="L985" s="12" t="s">
        <v>70</v>
      </c>
      <c r="M985" s="21">
        <v>4</v>
      </c>
      <c r="O985" s="36" t="s">
        <v>50</v>
      </c>
      <c r="P985" s="21">
        <v>17.78</v>
      </c>
      <c r="R985" s="13">
        <f t="shared" si="46"/>
        <v>4.4450000000000003</v>
      </c>
      <c r="S985" s="36" t="s">
        <v>51</v>
      </c>
      <c r="T985" s="12" t="s">
        <v>52</v>
      </c>
      <c r="U985" s="21">
        <v>18</v>
      </c>
      <c r="V985" s="44">
        <v>50</v>
      </c>
      <c r="W985" s="12" t="s">
        <v>72</v>
      </c>
      <c r="X985" s="44" t="s">
        <v>177</v>
      </c>
      <c r="Y985" s="44" t="s">
        <v>54</v>
      </c>
      <c r="Z985" s="12"/>
      <c r="AA985" t="s">
        <v>2121</v>
      </c>
      <c r="AB985" s="36"/>
      <c r="AD985" t="s">
        <v>3172</v>
      </c>
      <c r="AE985" s="24" t="s">
        <v>364</v>
      </c>
      <c r="AF985" s="24" t="s">
        <v>172</v>
      </c>
      <c r="AG985" s="15" t="s">
        <v>180</v>
      </c>
      <c r="AH985" s="24">
        <v>23.453379999999999</v>
      </c>
      <c r="AI985" s="24">
        <v>87.239189999999994</v>
      </c>
      <c r="AJ985" s="36" t="s">
        <v>79</v>
      </c>
      <c r="AK985" s="24" t="s">
        <v>114</v>
      </c>
      <c r="AL985" s="44"/>
      <c r="AM985" s="9"/>
      <c r="AN985" s="9"/>
      <c r="AO985" s="9"/>
      <c r="AP985" s="82"/>
    </row>
    <row r="986" spans="1:42" ht="13">
      <c r="A986" s="8" t="s">
        <v>5822</v>
      </c>
      <c r="B986" s="82" t="s">
        <v>5823</v>
      </c>
      <c r="C986" s="82" t="s">
        <v>5824</v>
      </c>
      <c r="D986" s="19" t="s">
        <v>5825</v>
      </c>
      <c r="E986" s="19" t="s">
        <v>5826</v>
      </c>
      <c r="F986" t="s">
        <v>65</v>
      </c>
      <c r="G986" s="44" t="s">
        <v>66</v>
      </c>
      <c r="H986" s="82" t="s">
        <v>67</v>
      </c>
      <c r="I986" s="82"/>
      <c r="J986" t="s">
        <v>4394</v>
      </c>
      <c r="K986" t="s">
        <v>5827</v>
      </c>
      <c r="L986" s="12" t="s">
        <v>70</v>
      </c>
      <c r="M986" s="21">
        <v>10</v>
      </c>
      <c r="O986" s="36" t="s">
        <v>50</v>
      </c>
      <c r="P986">
        <v>1200</v>
      </c>
      <c r="R986" s="13">
        <f t="shared" si="46"/>
        <v>120</v>
      </c>
      <c r="S986" s="44" t="s">
        <v>71</v>
      </c>
      <c r="U986" s="39">
        <v>492.65</v>
      </c>
      <c r="V986" s="44">
        <v>456</v>
      </c>
      <c r="W986" s="12" t="s">
        <v>72</v>
      </c>
      <c r="X986" s="36" t="s">
        <v>73</v>
      </c>
      <c r="AB986" s="82" t="s">
        <v>5828</v>
      </c>
      <c r="AC986" s="82" t="s">
        <v>5829</v>
      </c>
      <c r="AD986" s="82" t="s">
        <v>571</v>
      </c>
      <c r="AE986" s="82" t="s">
        <v>572</v>
      </c>
      <c r="AF986" s="82" t="s">
        <v>60</v>
      </c>
      <c r="AG986" s="15" t="s">
        <v>78</v>
      </c>
      <c r="AH986" s="77">
        <v>39.996231999999999</v>
      </c>
      <c r="AI986" s="77">
        <v>109.205991</v>
      </c>
      <c r="AJ986" s="10" t="s">
        <v>58</v>
      </c>
      <c r="AL986" s="80">
        <v>79.2</v>
      </c>
      <c r="AM986" s="82"/>
    </row>
    <row r="987" spans="1:42" ht="13">
      <c r="A987" s="8" t="s">
        <v>2463</v>
      </c>
      <c r="B987" s="44" t="s">
        <v>2464</v>
      </c>
      <c r="C987" s="44" t="s">
        <v>2465</v>
      </c>
      <c r="D987" s="28" t="s">
        <v>2466</v>
      </c>
      <c r="F987" s="44" t="s">
        <v>46</v>
      </c>
      <c r="J987" t="s">
        <v>2343</v>
      </c>
      <c r="K987" t="s">
        <v>2343</v>
      </c>
      <c r="L987" s="44" t="s">
        <v>49</v>
      </c>
      <c r="M987" s="21">
        <v>3</v>
      </c>
      <c r="O987" s="36" t="s">
        <v>50</v>
      </c>
      <c r="P987">
        <v>37</v>
      </c>
      <c r="R987" s="13">
        <f t="shared" si="46"/>
        <v>12.333333333333334</v>
      </c>
      <c r="S987" s="36" t="s">
        <v>51</v>
      </c>
      <c r="T987" s="44" t="s">
        <v>52</v>
      </c>
      <c r="X987" s="44" t="s">
        <v>177</v>
      </c>
      <c r="Y987" s="44" t="s">
        <v>54</v>
      </c>
      <c r="AE987" t="s">
        <v>2467</v>
      </c>
      <c r="AF987" t="s">
        <v>146</v>
      </c>
      <c r="AG987" s="15" t="s">
        <v>157</v>
      </c>
      <c r="AH987">
        <v>-30.639583999999999</v>
      </c>
      <c r="AI987">
        <v>150.16727700000001</v>
      </c>
      <c r="AJ987" s="10" t="s">
        <v>58</v>
      </c>
    </row>
    <row r="988" spans="1:42" ht="13">
      <c r="A988" s="8" t="s">
        <v>6440</v>
      </c>
      <c r="B988" s="65" t="s">
        <v>6441</v>
      </c>
      <c r="C988" t="s">
        <v>6442</v>
      </c>
      <c r="D988" s="62" t="s">
        <v>6443</v>
      </c>
      <c r="E988" s="62" t="s">
        <v>6444</v>
      </c>
      <c r="F988" s="36" t="s">
        <v>46</v>
      </c>
      <c r="G988" s="21"/>
      <c r="J988" s="65" t="s">
        <v>6445</v>
      </c>
      <c r="K988" s="65" t="s">
        <v>6446</v>
      </c>
      <c r="L988" s="36" t="s">
        <v>70</v>
      </c>
      <c r="M988" s="21">
        <v>15</v>
      </c>
      <c r="O988" s="36" t="s">
        <v>50</v>
      </c>
      <c r="P988" s="21">
        <v>3375.4919</v>
      </c>
      <c r="R988" s="13">
        <f t="shared" si="46"/>
        <v>225.03279333333333</v>
      </c>
      <c r="S988" s="44" t="s">
        <v>71</v>
      </c>
      <c r="U988" s="39">
        <v>170.9024</v>
      </c>
      <c r="V988">
        <v>456</v>
      </c>
      <c r="W988" t="s">
        <v>72</v>
      </c>
      <c r="X988" s="12" t="s">
        <v>73</v>
      </c>
      <c r="Y988" s="10" t="s">
        <v>255</v>
      </c>
      <c r="AB988" t="s">
        <v>6447</v>
      </c>
      <c r="AC988" t="s">
        <v>6448</v>
      </c>
      <c r="AD988" t="s">
        <v>860</v>
      </c>
      <c r="AE988" t="s">
        <v>77</v>
      </c>
      <c r="AF988" t="s">
        <v>60</v>
      </c>
      <c r="AG988" s="15" t="s">
        <v>78</v>
      </c>
      <c r="AH988">
        <v>39.924228999999997</v>
      </c>
      <c r="AI988">
        <v>113.07025400000001</v>
      </c>
      <c r="AJ988" s="44" t="s">
        <v>58</v>
      </c>
      <c r="AK988">
        <v>2008</v>
      </c>
      <c r="AL988" s="21">
        <v>21.76</v>
      </c>
    </row>
    <row r="989" spans="1:42" ht="13">
      <c r="A989" s="8" t="s">
        <v>1805</v>
      </c>
      <c r="B989" s="15" t="s">
        <v>1806</v>
      </c>
      <c r="C989" s="9"/>
      <c r="D989" s="28" t="s">
        <v>1807</v>
      </c>
      <c r="F989" s="10" t="s">
        <v>46</v>
      </c>
      <c r="J989" t="s">
        <v>1808</v>
      </c>
      <c r="K989" t="s">
        <v>1809</v>
      </c>
      <c r="L989" s="44" t="s">
        <v>49</v>
      </c>
      <c r="M989" s="13">
        <f>N989*0.907185</f>
        <v>2.177244</v>
      </c>
      <c r="N989">
        <v>2.4</v>
      </c>
      <c r="O989" s="21"/>
      <c r="S989" s="12" t="s">
        <v>51</v>
      </c>
      <c r="T989" s="44" t="s">
        <v>52</v>
      </c>
      <c r="X989" s="12" t="s">
        <v>53</v>
      </c>
      <c r="Y989" s="10" t="s">
        <v>54</v>
      </c>
      <c r="Z989">
        <v>78</v>
      </c>
      <c r="AA989" t="s">
        <v>524</v>
      </c>
      <c r="AE989" t="s">
        <v>1547</v>
      </c>
      <c r="AF989" t="s">
        <v>94</v>
      </c>
      <c r="AG989" s="15" t="s">
        <v>101</v>
      </c>
      <c r="AH989">
        <v>32.32</v>
      </c>
      <c r="AI989">
        <v>-94.46</v>
      </c>
      <c r="AJ989" s="10" t="s">
        <v>58</v>
      </c>
    </row>
    <row r="990" spans="1:42" ht="13">
      <c r="A990" s="8" t="s">
        <v>4749</v>
      </c>
      <c r="B990" s="24" t="s">
        <v>4750</v>
      </c>
      <c r="C990" s="9" t="s">
        <v>4751</v>
      </c>
      <c r="D990" s="25" t="s">
        <v>4752</v>
      </c>
      <c r="E990" s="36"/>
      <c r="F990" s="36" t="s">
        <v>46</v>
      </c>
      <c r="G990" s="36"/>
      <c r="I990" s="36"/>
      <c r="J990" s="36" t="s">
        <v>4753</v>
      </c>
      <c r="K990" s="36" t="s">
        <v>4754</v>
      </c>
      <c r="L990" s="36" t="s">
        <v>49</v>
      </c>
      <c r="M990" s="13">
        <v>6.4</v>
      </c>
      <c r="O990" s="36" t="s">
        <v>50</v>
      </c>
      <c r="P990" s="21">
        <v>134</v>
      </c>
      <c r="R990" s="13">
        <f>P990/M990</f>
        <v>20.9375</v>
      </c>
      <c r="S990" s="44" t="s">
        <v>71</v>
      </c>
      <c r="T990" s="36" t="s">
        <v>197</v>
      </c>
      <c r="U990" s="39"/>
      <c r="V990" s="21">
        <v>1150</v>
      </c>
      <c r="W990" s="36" t="s">
        <v>58</v>
      </c>
      <c r="X990" s="36" t="s">
        <v>73</v>
      </c>
      <c r="Y990" s="10" t="s">
        <v>255</v>
      </c>
      <c r="Z990" s="36"/>
      <c r="AA990" t="s">
        <v>1697</v>
      </c>
      <c r="AB990" t="s">
        <v>4755</v>
      </c>
      <c r="AE990" s="44" t="s">
        <v>1698</v>
      </c>
      <c r="AF990" s="44" t="s">
        <v>1692</v>
      </c>
      <c r="AG990" s="15" t="s">
        <v>1699</v>
      </c>
      <c r="AH990" s="44">
        <v>50.184792999999999</v>
      </c>
      <c r="AI990" s="44">
        <v>19.259671999999998</v>
      </c>
      <c r="AJ990" s="44" t="s">
        <v>58</v>
      </c>
      <c r="AK990" s="44"/>
      <c r="AL990" s="44"/>
      <c r="AM990" s="44"/>
      <c r="AN990" s="44"/>
      <c r="AO990" s="44"/>
    </row>
    <row r="991" spans="1:42" ht="13">
      <c r="A991" s="8" t="s">
        <v>6434</v>
      </c>
      <c r="B991" s="44" t="s">
        <v>6435</v>
      </c>
      <c r="C991" s="44" t="s">
        <v>6436</v>
      </c>
      <c r="D991" s="25" t="s">
        <v>6437</v>
      </c>
      <c r="E991" s="36"/>
      <c r="F991" s="36" t="s">
        <v>65</v>
      </c>
      <c r="G991" s="44" t="s">
        <v>84</v>
      </c>
      <c r="H991" s="82" t="s">
        <v>67</v>
      </c>
      <c r="I991" s="36"/>
      <c r="J991" s="36" t="s">
        <v>6438</v>
      </c>
      <c r="K991" s="36" t="s">
        <v>6439</v>
      </c>
      <c r="L991" s="12" t="s">
        <v>70</v>
      </c>
      <c r="M991" s="21">
        <v>15</v>
      </c>
      <c r="N991" s="36"/>
      <c r="O991" s="36" t="s">
        <v>108</v>
      </c>
      <c r="P991" s="21">
        <v>6009</v>
      </c>
      <c r="Q991" s="36"/>
      <c r="R991" s="20"/>
      <c r="S991" s="36" t="s">
        <v>51</v>
      </c>
      <c r="T991" s="36" t="s">
        <v>52</v>
      </c>
      <c r="U991" s="27"/>
      <c r="V991" s="9">
        <v>50</v>
      </c>
      <c r="W991" s="12" t="s">
        <v>72</v>
      </c>
      <c r="X991" s="12" t="s">
        <v>73</v>
      </c>
      <c r="Y991" s="44" t="s">
        <v>255</v>
      </c>
      <c r="Z991" s="21">
        <v>600</v>
      </c>
      <c r="AA991" s="36" t="s">
        <v>5840</v>
      </c>
      <c r="AB991" s="36"/>
      <c r="AC991" t="s">
        <v>5841</v>
      </c>
      <c r="AD991" s="36"/>
      <c r="AE991" s="18" t="s">
        <v>4941</v>
      </c>
      <c r="AF991" s="44" t="s">
        <v>372</v>
      </c>
      <c r="AG991" s="15" t="s">
        <v>78</v>
      </c>
      <c r="AH991" s="22">
        <v>43.625</v>
      </c>
      <c r="AI991" s="22">
        <v>105.47416699999999</v>
      </c>
      <c r="AJ991" s="10" t="s">
        <v>58</v>
      </c>
      <c r="AK991" s="82" t="s">
        <v>114</v>
      </c>
      <c r="AL991" s="40">
        <v>30</v>
      </c>
      <c r="AM991" s="44"/>
      <c r="AN991" s="44"/>
      <c r="AO991" s="44"/>
    </row>
    <row r="992" spans="1:42" ht="13">
      <c r="A992" s="8" t="s">
        <v>295</v>
      </c>
      <c r="B992" s="44" t="s">
        <v>296</v>
      </c>
      <c r="D992" s="25" t="s">
        <v>297</v>
      </c>
      <c r="E992" s="36"/>
      <c r="F992" t="s">
        <v>65</v>
      </c>
      <c r="G992" s="44" t="s">
        <v>150</v>
      </c>
      <c r="H992" s="82" t="s">
        <v>67</v>
      </c>
      <c r="I992" s="36"/>
      <c r="J992" t="s">
        <v>298</v>
      </c>
      <c r="K992" t="s">
        <v>299</v>
      </c>
      <c r="L992" s="12" t="s">
        <v>70</v>
      </c>
      <c r="M992" s="21">
        <v>1</v>
      </c>
      <c r="O992" s="36" t="s">
        <v>50</v>
      </c>
      <c r="P992" s="21">
        <v>11.5</v>
      </c>
      <c r="R992" s="13">
        <f t="shared" ref="R992:R999" si="47">P992/M992</f>
        <v>11.5</v>
      </c>
      <c r="S992" s="36" t="s">
        <v>51</v>
      </c>
      <c r="T992" s="36" t="s">
        <v>52</v>
      </c>
      <c r="U992" s="27"/>
      <c r="V992" s="9">
        <v>50</v>
      </c>
      <c r="W992" s="12" t="s">
        <v>72</v>
      </c>
      <c r="X992" s="44" t="s">
        <v>177</v>
      </c>
      <c r="Y992" s="44" t="s">
        <v>54</v>
      </c>
      <c r="AA992" t="s">
        <v>300</v>
      </c>
      <c r="AB992" t="s">
        <v>301</v>
      </c>
      <c r="AC992" t="s">
        <v>302</v>
      </c>
      <c r="AD992" s="36" t="s">
        <v>303</v>
      </c>
      <c r="AE992" s="44" t="s">
        <v>304</v>
      </c>
      <c r="AF992" s="44" t="s">
        <v>182</v>
      </c>
      <c r="AG992" s="15" t="s">
        <v>191</v>
      </c>
      <c r="AH992" s="44">
        <v>0.58741200000000005</v>
      </c>
      <c r="AI992" s="44">
        <v>117.245648</v>
      </c>
      <c r="AJ992" s="36" t="s">
        <v>79</v>
      </c>
      <c r="AK992" s="44" t="s">
        <v>114</v>
      </c>
      <c r="AL992" s="44"/>
      <c r="AM992" s="44"/>
      <c r="AN992" s="44"/>
      <c r="AO992" s="44"/>
    </row>
    <row r="993" spans="1:42" ht="13">
      <c r="A993" s="8" t="s">
        <v>475</v>
      </c>
      <c r="B993" s="44" t="s">
        <v>476</v>
      </c>
      <c r="D993" s="28" t="s">
        <v>477</v>
      </c>
      <c r="F993" t="s">
        <v>65</v>
      </c>
      <c r="G993" s="44" t="s">
        <v>309</v>
      </c>
      <c r="H993" s="26" t="s">
        <v>85</v>
      </c>
      <c r="J993" t="s">
        <v>478</v>
      </c>
      <c r="K993" s="44" t="s">
        <v>479</v>
      </c>
      <c r="L993" s="12" t="s">
        <v>70</v>
      </c>
      <c r="M993" s="13">
        <v>1.1000000000000001</v>
      </c>
      <c r="O993" s="36" t="s">
        <v>50</v>
      </c>
      <c r="P993" s="21">
        <v>32.1</v>
      </c>
      <c r="R993" s="13">
        <f t="shared" si="47"/>
        <v>29.18181818181818</v>
      </c>
      <c r="S993" s="36" t="s">
        <v>51</v>
      </c>
      <c r="T993" s="12" t="s">
        <v>52</v>
      </c>
      <c r="V993" s="10">
        <v>50</v>
      </c>
      <c r="W993" s="12" t="s">
        <v>72</v>
      </c>
      <c r="X993" s="36" t="s">
        <v>73</v>
      </c>
      <c r="Y993" s="10" t="s">
        <v>110</v>
      </c>
      <c r="AB993" t="s">
        <v>480</v>
      </c>
      <c r="AE993" t="s">
        <v>333</v>
      </c>
      <c r="AF993" t="s">
        <v>326</v>
      </c>
      <c r="AG993" s="15" t="s">
        <v>101</v>
      </c>
      <c r="AH993">
        <v>49.554290299999998</v>
      </c>
      <c r="AI993">
        <v>-114.707508</v>
      </c>
      <c r="AJ993" s="10" t="s">
        <v>58</v>
      </c>
      <c r="AK993">
        <v>2021</v>
      </c>
    </row>
    <row r="994" spans="1:42" ht="13">
      <c r="A994" s="8" t="s">
        <v>537</v>
      </c>
      <c r="B994" s="44" t="s">
        <v>538</v>
      </c>
      <c r="C994" s="44" t="s">
        <v>539</v>
      </c>
      <c r="D994" s="28" t="s">
        <v>540</v>
      </c>
      <c r="F994" s="44" t="s">
        <v>46</v>
      </c>
      <c r="J994" t="s">
        <v>438</v>
      </c>
      <c r="K994" t="s">
        <v>357</v>
      </c>
      <c r="L994" s="44" t="s">
        <v>49</v>
      </c>
      <c r="M994" s="13">
        <v>1.17</v>
      </c>
      <c r="O994" s="36" t="s">
        <v>50</v>
      </c>
      <c r="P994">
        <v>16.440000000000001</v>
      </c>
      <c r="R994" s="13">
        <f t="shared" si="47"/>
        <v>14.051282051282053</v>
      </c>
      <c r="S994" s="36" t="s">
        <v>51</v>
      </c>
      <c r="T994" s="44" t="s">
        <v>52</v>
      </c>
      <c r="X994" s="44" t="s">
        <v>177</v>
      </c>
      <c r="Y994" s="44" t="s">
        <v>54</v>
      </c>
      <c r="AA994" t="s">
        <v>541</v>
      </c>
      <c r="AE994" t="s">
        <v>386</v>
      </c>
      <c r="AF994" t="s">
        <v>172</v>
      </c>
      <c r="AG994" s="15" t="s">
        <v>180</v>
      </c>
      <c r="AH994">
        <v>23.809000000000001</v>
      </c>
      <c r="AI994">
        <v>84.845799999999997</v>
      </c>
      <c r="AJ994" s="10" t="s">
        <v>58</v>
      </c>
    </row>
    <row r="995" spans="1:42" ht="13">
      <c r="A995" s="8" t="s">
        <v>3118</v>
      </c>
      <c r="B995" s="44" t="s">
        <v>3119</v>
      </c>
      <c r="C995" s="44"/>
      <c r="D995" s="25" t="s">
        <v>3120</v>
      </c>
      <c r="E995" s="36"/>
      <c r="F995" s="36" t="s">
        <v>65</v>
      </c>
      <c r="G995" s="44" t="s">
        <v>105</v>
      </c>
      <c r="H995" s="82" t="s">
        <v>67</v>
      </c>
      <c r="J995" t="s">
        <v>2289</v>
      </c>
      <c r="K995" t="s">
        <v>2290</v>
      </c>
      <c r="L995" s="36" t="s">
        <v>70</v>
      </c>
      <c r="M995" s="13">
        <v>3.9</v>
      </c>
      <c r="O995" s="36" t="s">
        <v>50</v>
      </c>
      <c r="P995" s="21">
        <v>130</v>
      </c>
      <c r="R995" s="13">
        <f t="shared" si="47"/>
        <v>33.333333333333336</v>
      </c>
      <c r="S995" s="44" t="s">
        <v>424</v>
      </c>
      <c r="T995" s="36" t="s">
        <v>425</v>
      </c>
      <c r="U995" s="39"/>
      <c r="V995" s="36"/>
      <c r="W995" s="36"/>
      <c r="X995" s="44" t="s">
        <v>177</v>
      </c>
      <c r="Y995" s="44" t="s">
        <v>54</v>
      </c>
      <c r="Z995" s="36"/>
      <c r="AB995" s="36"/>
      <c r="AC995" t="s">
        <v>3121</v>
      </c>
      <c r="AE995" s="44" t="s">
        <v>491</v>
      </c>
      <c r="AF995" s="44" t="s">
        <v>482</v>
      </c>
      <c r="AG995" s="15" t="s">
        <v>474</v>
      </c>
      <c r="AH995" s="44">
        <v>-23.663812</v>
      </c>
      <c r="AI995" s="44">
        <v>27.486556</v>
      </c>
      <c r="AJ995" s="10" t="s">
        <v>58</v>
      </c>
      <c r="AK995" s="82">
        <v>2021</v>
      </c>
      <c r="AL995" s="65">
        <v>30</v>
      </c>
      <c r="AM995" s="44" t="s">
        <v>499</v>
      </c>
      <c r="AN995" s="44" t="s">
        <v>3122</v>
      </c>
      <c r="AO995" s="43" t="s">
        <v>3123</v>
      </c>
    </row>
    <row r="996" spans="1:42" ht="13">
      <c r="A996" s="8" t="s">
        <v>3093</v>
      </c>
      <c r="B996" s="15" t="s">
        <v>3095</v>
      </c>
      <c r="C996" s="44" t="s">
        <v>3096</v>
      </c>
      <c r="D996" s="25" t="s">
        <v>3097</v>
      </c>
      <c r="E996" s="12"/>
      <c r="F996" s="36" t="s">
        <v>46</v>
      </c>
      <c r="J996" t="s">
        <v>3098</v>
      </c>
      <c r="K996" s="44" t="s">
        <v>3099</v>
      </c>
      <c r="L996" s="36" t="s">
        <v>49</v>
      </c>
      <c r="M996" s="13">
        <v>3.8</v>
      </c>
      <c r="O996" s="36" t="s">
        <v>50</v>
      </c>
      <c r="P996" s="21">
        <v>1570</v>
      </c>
      <c r="R996" s="13">
        <f t="shared" si="47"/>
        <v>413.15789473684214</v>
      </c>
      <c r="S996" s="12" t="s">
        <v>51</v>
      </c>
      <c r="T996" s="36" t="s">
        <v>52</v>
      </c>
      <c r="U996" s="39"/>
      <c r="V996" s="10">
        <v>50</v>
      </c>
      <c r="W996" s="12" t="s">
        <v>72</v>
      </c>
      <c r="X996" s="36" t="s">
        <v>53</v>
      </c>
      <c r="Y996" s="10" t="s">
        <v>54</v>
      </c>
      <c r="Z996" s="21">
        <v>908</v>
      </c>
      <c r="AA996" s="36" t="s">
        <v>3100</v>
      </c>
      <c r="AD996" s="36" t="s">
        <v>3101</v>
      </c>
      <c r="AE996" s="44" t="s">
        <v>3102</v>
      </c>
      <c r="AF996" s="44" t="s">
        <v>3094</v>
      </c>
      <c r="AG996" s="15" t="s">
        <v>180</v>
      </c>
      <c r="AH996" s="44">
        <v>24.775578700000001</v>
      </c>
      <c r="AI996" s="44">
        <v>70.398241200000001</v>
      </c>
      <c r="AJ996" s="44" t="s">
        <v>58</v>
      </c>
      <c r="AK996" s="44">
        <v>2018</v>
      </c>
      <c r="AL996" s="9"/>
      <c r="AM996" s="15"/>
      <c r="AN996" s="15"/>
      <c r="AO996" s="44"/>
    </row>
    <row r="997" spans="1:42" ht="13">
      <c r="A997" s="8" t="s">
        <v>3093</v>
      </c>
      <c r="B997" s="15" t="s">
        <v>3095</v>
      </c>
      <c r="C997" s="9" t="s">
        <v>5156</v>
      </c>
      <c r="D997" s="25" t="s">
        <v>3097</v>
      </c>
      <c r="E997" s="36"/>
      <c r="F997" s="36" t="s">
        <v>65</v>
      </c>
      <c r="G997" s="44" t="s">
        <v>84</v>
      </c>
      <c r="H997" s="82" t="s">
        <v>85</v>
      </c>
      <c r="J997" t="s">
        <v>3098</v>
      </c>
      <c r="K997" s="44" t="s">
        <v>3099</v>
      </c>
      <c r="L997" s="36" t="s">
        <v>70</v>
      </c>
      <c r="M997" s="13">
        <v>7.8</v>
      </c>
      <c r="O997" s="36" t="s">
        <v>50</v>
      </c>
      <c r="P997" s="21">
        <v>1570</v>
      </c>
      <c r="R997" s="13">
        <f t="shared" si="47"/>
        <v>201.2820512820513</v>
      </c>
      <c r="S997" s="12" t="s">
        <v>51</v>
      </c>
      <c r="T997" s="36" t="s">
        <v>52</v>
      </c>
      <c r="U997" s="39"/>
      <c r="V997" s="44">
        <v>50</v>
      </c>
      <c r="W997" s="36" t="s">
        <v>72</v>
      </c>
      <c r="X997" s="36" t="s">
        <v>53</v>
      </c>
      <c r="Y997" s="10" t="s">
        <v>54</v>
      </c>
      <c r="Z997" s="21"/>
      <c r="AA997" s="36" t="s">
        <v>3100</v>
      </c>
      <c r="AD997" s="36" t="s">
        <v>3101</v>
      </c>
      <c r="AE997" s="44" t="s">
        <v>3102</v>
      </c>
      <c r="AF997" s="44" t="s">
        <v>3094</v>
      </c>
      <c r="AG997" s="15" t="s">
        <v>180</v>
      </c>
      <c r="AH997" s="44">
        <v>24.775578700000001</v>
      </c>
      <c r="AI997" s="44">
        <v>70.398241200000001</v>
      </c>
      <c r="AJ997" s="82" t="s">
        <v>79</v>
      </c>
      <c r="AK997" s="44">
        <v>2022</v>
      </c>
      <c r="AL997" s="65">
        <v>30</v>
      </c>
      <c r="AM997" s="44"/>
      <c r="AN997" s="44"/>
      <c r="AO997" s="44"/>
    </row>
    <row r="998" spans="1:42" ht="13">
      <c r="A998" s="8" t="s">
        <v>4141</v>
      </c>
      <c r="B998" s="15" t="s">
        <v>4142</v>
      </c>
      <c r="C998" s="44"/>
      <c r="D998" s="25" t="s">
        <v>4143</v>
      </c>
      <c r="E998" s="36"/>
      <c r="F998" t="s">
        <v>46</v>
      </c>
      <c r="G998" s="36"/>
      <c r="I998" s="36"/>
      <c r="J998" t="s">
        <v>4144</v>
      </c>
      <c r="K998" s="44" t="s">
        <v>4145</v>
      </c>
      <c r="L998" s="36" t="s">
        <v>49</v>
      </c>
      <c r="M998" s="13">
        <v>5.0999999999999996</v>
      </c>
      <c r="O998" s="36" t="s">
        <v>50</v>
      </c>
      <c r="P998" s="21">
        <v>52</v>
      </c>
      <c r="R998" s="13">
        <f t="shared" si="47"/>
        <v>10.19607843137255</v>
      </c>
      <c r="S998" s="12" t="s">
        <v>51</v>
      </c>
      <c r="T998" s="36" t="s">
        <v>52</v>
      </c>
      <c r="U998" s="21">
        <v>30</v>
      </c>
      <c r="V998" s="44">
        <v>50</v>
      </c>
      <c r="W998" s="36" t="s">
        <v>72</v>
      </c>
      <c r="X998" s="36" t="s">
        <v>53</v>
      </c>
      <c r="Y998" s="44" t="s">
        <v>54</v>
      </c>
      <c r="AA998" t="s">
        <v>1501</v>
      </c>
      <c r="AC998" t="s">
        <v>4146</v>
      </c>
      <c r="AD998" s="36" t="s">
        <v>1267</v>
      </c>
      <c r="AE998" s="44" t="s">
        <v>1268</v>
      </c>
      <c r="AF998" s="44" t="s">
        <v>182</v>
      </c>
      <c r="AG998" s="15" t="s">
        <v>191</v>
      </c>
      <c r="AH998" s="44">
        <v>-3.5804930000000001</v>
      </c>
      <c r="AI998" s="44">
        <v>115.59542</v>
      </c>
      <c r="AJ998" s="44" t="s">
        <v>58</v>
      </c>
      <c r="AK998" s="44">
        <v>2009</v>
      </c>
      <c r="AL998" s="44"/>
      <c r="AM998" s="44"/>
      <c r="AN998" s="44"/>
      <c r="AO998" s="44"/>
    </row>
    <row r="999" spans="1:42" ht="13">
      <c r="A999" s="8" t="s">
        <v>2074</v>
      </c>
      <c r="B999" s="82" t="s">
        <v>2075</v>
      </c>
      <c r="C999" s="82" t="s">
        <v>2076</v>
      </c>
      <c r="D999" s="19" t="s">
        <v>2077</v>
      </c>
      <c r="E999" s="19" t="s">
        <v>2078</v>
      </c>
      <c r="F999" t="s">
        <v>65</v>
      </c>
      <c r="G999" s="10" t="s">
        <v>66</v>
      </c>
      <c r="H999" s="8" t="s">
        <v>67</v>
      </c>
      <c r="I999" s="82"/>
      <c r="J999" s="44" t="s">
        <v>2079</v>
      </c>
      <c r="K999" s="44" t="s">
        <v>2080</v>
      </c>
      <c r="L999" s="12" t="s">
        <v>70</v>
      </c>
      <c r="M999" s="13">
        <v>2.4</v>
      </c>
      <c r="O999" s="36" t="s">
        <v>50</v>
      </c>
      <c r="P999" s="39">
        <v>203.727</v>
      </c>
      <c r="R999" s="13">
        <f t="shared" si="47"/>
        <v>84.886250000000004</v>
      </c>
      <c r="S999" s="44" t="s">
        <v>71</v>
      </c>
      <c r="U999" s="39">
        <v>29.66</v>
      </c>
      <c r="V999" s="10">
        <v>456</v>
      </c>
      <c r="W999" s="12" t="s">
        <v>72</v>
      </c>
      <c r="X999" s="36" t="s">
        <v>73</v>
      </c>
      <c r="Z999" s="82"/>
      <c r="AA999" s="82"/>
      <c r="AB999" s="82" t="s">
        <v>2081</v>
      </c>
      <c r="AC999" s="82" t="s">
        <v>2082</v>
      </c>
      <c r="AD999" s="82" t="s">
        <v>2083</v>
      </c>
      <c r="AE999" s="82" t="s">
        <v>757</v>
      </c>
      <c r="AF999" s="82" t="s">
        <v>60</v>
      </c>
      <c r="AG999" s="15" t="s">
        <v>78</v>
      </c>
      <c r="AH999" s="77">
        <v>37.089483999999999</v>
      </c>
      <c r="AI999" s="77">
        <v>106.785417</v>
      </c>
      <c r="AJ999" s="44" t="s">
        <v>58</v>
      </c>
      <c r="AL999" s="80">
        <v>59.9</v>
      </c>
      <c r="AM999" s="82"/>
    </row>
    <row r="1000" spans="1:42" ht="13">
      <c r="A1000" s="8" t="s">
        <v>1955</v>
      </c>
      <c r="B1000" s="59" t="s">
        <v>1956</v>
      </c>
      <c r="C1000" t="s">
        <v>1957</v>
      </c>
      <c r="D1000" s="45" t="s">
        <v>1958</v>
      </c>
      <c r="E1000" s="12" t="s">
        <v>1959</v>
      </c>
      <c r="F1000" s="44" t="s">
        <v>65</v>
      </c>
      <c r="G1000" s="10" t="s">
        <v>105</v>
      </c>
      <c r="H1000" s="8" t="s">
        <v>67</v>
      </c>
      <c r="J1000" s="44" t="s">
        <v>1960</v>
      </c>
      <c r="K1000" s="10" t="s">
        <v>1961</v>
      </c>
      <c r="L1000" s="44" t="s">
        <v>70</v>
      </c>
      <c r="M1000" s="13">
        <v>2.4</v>
      </c>
      <c r="P1000" s="21"/>
      <c r="R1000" s="20"/>
      <c r="S1000" s="44" t="s">
        <v>71</v>
      </c>
      <c r="V1000" s="36">
        <v>456</v>
      </c>
      <c r="W1000" s="12" t="s">
        <v>72</v>
      </c>
      <c r="X1000" s="12" t="s">
        <v>73</v>
      </c>
      <c r="AA1000" t="s">
        <v>1962</v>
      </c>
      <c r="AC1000" t="s">
        <v>1963</v>
      </c>
      <c r="AD1000" t="s">
        <v>1964</v>
      </c>
      <c r="AE1000" t="s">
        <v>561</v>
      </c>
      <c r="AF1000" s="36" t="s">
        <v>60</v>
      </c>
      <c r="AG1000" s="15" t="s">
        <v>78</v>
      </c>
      <c r="AH1000">
        <v>43.924993000000001</v>
      </c>
      <c r="AI1000">
        <v>86.432537999999994</v>
      </c>
      <c r="AJ1000" s="82" t="s">
        <v>79</v>
      </c>
    </row>
    <row r="1001" spans="1:42" ht="13">
      <c r="A1001" s="8" t="s">
        <v>980</v>
      </c>
      <c r="B1001" s="24" t="s">
        <v>981</v>
      </c>
      <c r="C1001" t="s">
        <v>982</v>
      </c>
      <c r="D1001" s="28" t="s">
        <v>983</v>
      </c>
      <c r="E1001" s="25" t="s">
        <v>984</v>
      </c>
      <c r="F1001" t="s">
        <v>65</v>
      </c>
      <c r="G1001" s="44" t="s">
        <v>66</v>
      </c>
      <c r="H1001" s="82" t="s">
        <v>67</v>
      </c>
      <c r="I1001" s="44" t="s">
        <v>219</v>
      </c>
      <c r="J1001" s="44" t="s">
        <v>985</v>
      </c>
      <c r="K1001" s="44" t="s">
        <v>986</v>
      </c>
      <c r="L1001" s="36" t="s">
        <v>70</v>
      </c>
      <c r="M1001" s="13">
        <v>1.2</v>
      </c>
      <c r="O1001" s="21"/>
      <c r="R1001" s="21"/>
      <c r="S1001" s="44" t="s">
        <v>71</v>
      </c>
      <c r="U1001" s="39"/>
      <c r="V1001" s="44">
        <v>456</v>
      </c>
      <c r="W1001" s="36" t="s">
        <v>72</v>
      </c>
      <c r="X1001" s="36" t="s">
        <v>73</v>
      </c>
      <c r="AC1001" t="s">
        <v>987</v>
      </c>
      <c r="AD1001" t="s">
        <v>988</v>
      </c>
      <c r="AE1001" t="s">
        <v>561</v>
      </c>
      <c r="AF1001" s="44" t="s">
        <v>60</v>
      </c>
      <c r="AG1001" s="15" t="s">
        <v>78</v>
      </c>
      <c r="AH1001">
        <v>44.333899000000002</v>
      </c>
      <c r="AI1001">
        <v>93.274989000000005</v>
      </c>
      <c r="AJ1001" s="44" t="s">
        <v>58</v>
      </c>
    </row>
    <row r="1002" spans="1:42" ht="13">
      <c r="A1002" s="8" t="s">
        <v>283</v>
      </c>
      <c r="B1002" s="15" t="s">
        <v>284</v>
      </c>
      <c r="C1002" s="9"/>
      <c r="D1002" s="28" t="s">
        <v>286</v>
      </c>
      <c r="F1002" s="44" t="s">
        <v>46</v>
      </c>
      <c r="J1002" t="s">
        <v>287</v>
      </c>
      <c r="K1002" t="s">
        <v>288</v>
      </c>
      <c r="L1002" s="44" t="s">
        <v>49</v>
      </c>
      <c r="M1002" s="13">
        <v>1.8</v>
      </c>
      <c r="O1002" s="36" t="s">
        <v>50</v>
      </c>
      <c r="P1002">
        <v>65</v>
      </c>
      <c r="R1002" s="13">
        <f>P1002/M1002</f>
        <v>36.111111111111107</v>
      </c>
      <c r="S1002" s="44" t="s">
        <v>71</v>
      </c>
      <c r="X1002" s="36" t="s">
        <v>73</v>
      </c>
      <c r="Y1002" s="10" t="s">
        <v>110</v>
      </c>
      <c r="AE1002" t="s">
        <v>1495</v>
      </c>
      <c r="AF1002" t="s">
        <v>161</v>
      </c>
      <c r="AG1002" s="15" t="s">
        <v>92</v>
      </c>
      <c r="AH1002">
        <v>67.526223700000003</v>
      </c>
      <c r="AI1002">
        <v>64.015591999999998</v>
      </c>
      <c r="AJ1002" s="10" t="s">
        <v>58</v>
      </c>
      <c r="AK1002">
        <v>1973</v>
      </c>
    </row>
    <row r="1003" spans="1:42" ht="13">
      <c r="A1003" s="8" t="s">
        <v>283</v>
      </c>
      <c r="B1003" s="24" t="s">
        <v>284</v>
      </c>
      <c r="C1003" s="9" t="s">
        <v>285</v>
      </c>
      <c r="D1003" s="25" t="s">
        <v>286</v>
      </c>
      <c r="E1003" s="36"/>
      <c r="F1003" s="36" t="s">
        <v>65</v>
      </c>
      <c r="G1003" s="44" t="s">
        <v>84</v>
      </c>
      <c r="H1003" s="82" t="s">
        <v>85</v>
      </c>
      <c r="J1003" s="36" t="s">
        <v>287</v>
      </c>
      <c r="K1003" t="s">
        <v>288</v>
      </c>
      <c r="L1003" s="36" t="s">
        <v>70</v>
      </c>
      <c r="M1003" s="21">
        <v>1</v>
      </c>
      <c r="O1003" s="36" t="s">
        <v>50</v>
      </c>
      <c r="P1003" s="21">
        <v>65</v>
      </c>
      <c r="R1003" s="13">
        <f>P1003/M1003</f>
        <v>65</v>
      </c>
      <c r="S1003" s="44" t="s">
        <v>71</v>
      </c>
      <c r="T1003" s="36" t="s">
        <v>197</v>
      </c>
      <c r="U1003" s="39"/>
      <c r="V1003" s="36">
        <v>423</v>
      </c>
      <c r="W1003" s="36" t="s">
        <v>72</v>
      </c>
      <c r="X1003" s="36" t="s">
        <v>73</v>
      </c>
      <c r="Y1003" s="10" t="s">
        <v>110</v>
      </c>
      <c r="Z1003" s="36"/>
      <c r="AA1003" t="s">
        <v>289</v>
      </c>
      <c r="AB1003" s="36" t="s">
        <v>290</v>
      </c>
      <c r="AE1003" s="44" t="s">
        <v>243</v>
      </c>
      <c r="AF1003" s="44" t="s">
        <v>161</v>
      </c>
      <c r="AG1003" s="15" t="s">
        <v>92</v>
      </c>
      <c r="AH1003" s="44">
        <v>54.531790000000001</v>
      </c>
      <c r="AI1003" s="44">
        <v>86.167471000000006</v>
      </c>
      <c r="AJ1003" s="10" t="s">
        <v>58</v>
      </c>
      <c r="AK1003" s="44">
        <v>2023</v>
      </c>
      <c r="AL1003" s="44"/>
      <c r="AM1003" s="44"/>
      <c r="AN1003" s="44"/>
      <c r="AO1003" s="44"/>
      <c r="AP1003" s="32"/>
    </row>
    <row r="1004" spans="1:42" ht="13">
      <c r="A1004" s="8" t="s">
        <v>3824</v>
      </c>
      <c r="B1004" s="65" t="s">
        <v>3825</v>
      </c>
      <c r="C1004" t="s">
        <v>3826</v>
      </c>
      <c r="D1004" s="62" t="s">
        <v>3827</v>
      </c>
      <c r="E1004" s="62" t="s">
        <v>3828</v>
      </c>
      <c r="F1004" s="36" t="s">
        <v>46</v>
      </c>
      <c r="G1004" s="21"/>
      <c r="J1004" s="65" t="s">
        <v>3829</v>
      </c>
      <c r="K1004" s="21" t="s">
        <v>3422</v>
      </c>
      <c r="L1004" s="12" t="s">
        <v>70</v>
      </c>
      <c r="M1004" s="21">
        <v>5</v>
      </c>
      <c r="O1004" s="36" t="s">
        <v>50</v>
      </c>
      <c r="P1004" s="21">
        <v>204.245</v>
      </c>
      <c r="R1004" s="13">
        <f>P1004/M1004</f>
        <v>40.849000000000004</v>
      </c>
      <c r="S1004" s="44" t="s">
        <v>71</v>
      </c>
      <c r="U1004" s="39">
        <v>35.548400000000001</v>
      </c>
      <c r="V1004">
        <v>456</v>
      </c>
      <c r="W1004" t="s">
        <v>72</v>
      </c>
      <c r="X1004" s="12" t="s">
        <v>73</v>
      </c>
      <c r="Y1004" s="44" t="s">
        <v>54</v>
      </c>
      <c r="AB1004" t="s">
        <v>3830</v>
      </c>
      <c r="AC1004" t="s">
        <v>3831</v>
      </c>
      <c r="AD1004" t="s">
        <v>3351</v>
      </c>
      <c r="AE1004" t="s">
        <v>624</v>
      </c>
      <c r="AF1004" t="s">
        <v>60</v>
      </c>
      <c r="AG1004" s="15" t="s">
        <v>78</v>
      </c>
      <c r="AH1004">
        <v>35.096062000000003</v>
      </c>
      <c r="AI1004">
        <v>107.943871</v>
      </c>
      <c r="AJ1004" s="44" t="s">
        <v>58</v>
      </c>
      <c r="AK1004">
        <v>2006</v>
      </c>
      <c r="AL1004" s="21">
        <v>29.2</v>
      </c>
    </row>
    <row r="1005" spans="1:42" ht="13">
      <c r="A1005" s="8" t="s">
        <v>1903</v>
      </c>
      <c r="B1005" s="15" t="s">
        <v>1904</v>
      </c>
      <c r="D1005" s="25" t="s">
        <v>1905</v>
      </c>
      <c r="E1005" s="36"/>
      <c r="F1005" s="36" t="s">
        <v>65</v>
      </c>
      <c r="G1005" s="44" t="s">
        <v>150</v>
      </c>
      <c r="H1005" s="82" t="s">
        <v>67</v>
      </c>
      <c r="J1005" s="36" t="s">
        <v>1906</v>
      </c>
      <c r="K1005" t="s">
        <v>1907</v>
      </c>
      <c r="L1005" s="36" t="s">
        <v>70</v>
      </c>
      <c r="M1005" s="11">
        <v>2.3199999999999998</v>
      </c>
      <c r="O1005" s="36" t="s">
        <v>50</v>
      </c>
      <c r="P1005" s="21">
        <v>93</v>
      </c>
      <c r="R1005" s="13">
        <f>P1005/M1005</f>
        <v>40.08620689655173</v>
      </c>
      <c r="S1005" s="36" t="s">
        <v>51</v>
      </c>
      <c r="T1005" s="36" t="s">
        <v>52</v>
      </c>
      <c r="U1005" s="39">
        <v>3.16</v>
      </c>
      <c r="V1005" s="77">
        <v>220</v>
      </c>
      <c r="W1005" s="82" t="s">
        <v>58</v>
      </c>
      <c r="X1005" s="12" t="s">
        <v>53</v>
      </c>
      <c r="Y1005" s="44" t="s">
        <v>54</v>
      </c>
      <c r="Z1005" s="36"/>
      <c r="AA1005" t="s">
        <v>1908</v>
      </c>
      <c r="AB1005" s="36" t="s">
        <v>1909</v>
      </c>
      <c r="AD1005" t="s">
        <v>385</v>
      </c>
      <c r="AE1005" s="44" t="s">
        <v>386</v>
      </c>
      <c r="AF1005" s="44" t="s">
        <v>172</v>
      </c>
      <c r="AG1005" s="15" t="s">
        <v>180</v>
      </c>
      <c r="AH1005" s="44">
        <v>23.701000000000001</v>
      </c>
      <c r="AI1005" s="44">
        <v>85.230999999999995</v>
      </c>
      <c r="AJ1005" s="36" t="s">
        <v>79</v>
      </c>
      <c r="AK1005" s="44">
        <v>2020</v>
      </c>
      <c r="AL1005" s="44"/>
      <c r="AM1005" s="36" t="s">
        <v>499</v>
      </c>
      <c r="AN1005" t="s">
        <v>1910</v>
      </c>
      <c r="AO1005" s="28" t="s">
        <v>1911</v>
      </c>
      <c r="AP1005" s="82"/>
    </row>
    <row r="1006" spans="1:42" ht="13">
      <c r="A1006" s="8" t="s">
        <v>1707</v>
      </c>
      <c r="B1006" s="24" t="s">
        <v>1708</v>
      </c>
      <c r="C1006" s="44" t="s">
        <v>1709</v>
      </c>
      <c r="D1006" s="25" t="s">
        <v>1710</v>
      </c>
      <c r="E1006" s="36"/>
      <c r="F1006" s="36" t="s">
        <v>65</v>
      </c>
      <c r="G1006" s="44" t="s">
        <v>105</v>
      </c>
      <c r="H1006" s="82" t="s">
        <v>151</v>
      </c>
      <c r="I1006" s="36"/>
      <c r="J1006" s="36" t="s">
        <v>1031</v>
      </c>
      <c r="K1006" t="s">
        <v>1032</v>
      </c>
      <c r="L1006" s="36" t="s">
        <v>70</v>
      </c>
      <c r="M1006" s="65">
        <v>2</v>
      </c>
      <c r="P1006" s="21"/>
      <c r="R1006" s="21"/>
      <c r="S1006" s="36" t="s">
        <v>51</v>
      </c>
      <c r="T1006" s="36" t="s">
        <v>52</v>
      </c>
      <c r="U1006" s="39"/>
      <c r="V1006" s="44">
        <v>50</v>
      </c>
      <c r="W1006" s="36" t="s">
        <v>72</v>
      </c>
      <c r="X1006" s="12" t="s">
        <v>73</v>
      </c>
      <c r="Y1006" s="44" t="s">
        <v>110</v>
      </c>
      <c r="Z1006" s="36"/>
      <c r="AB1006" s="36" t="s">
        <v>1121</v>
      </c>
      <c r="AE1006" s="44" t="s">
        <v>243</v>
      </c>
      <c r="AF1006" s="44" t="s">
        <v>161</v>
      </c>
      <c r="AG1006" s="15" t="s">
        <v>92</v>
      </c>
      <c r="AH1006" s="44">
        <v>53.643357199999997</v>
      </c>
      <c r="AI1006" s="44">
        <v>87.8464302</v>
      </c>
      <c r="AJ1006" s="36" t="s">
        <v>79</v>
      </c>
      <c r="AK1006" t="s">
        <v>114</v>
      </c>
      <c r="AL1006" s="44"/>
      <c r="AM1006" s="44"/>
      <c r="AN1006" s="44"/>
      <c r="AO1006" s="44"/>
      <c r="AP1006" s="32"/>
    </row>
    <row r="1007" spans="1:42" ht="13">
      <c r="A1007" s="8" t="s">
        <v>5735</v>
      </c>
      <c r="B1007" s="65" t="s">
        <v>5736</v>
      </c>
      <c r="C1007" s="44" t="s">
        <v>5737</v>
      </c>
      <c r="D1007" s="62" t="s">
        <v>5738</v>
      </c>
      <c r="E1007" s="62" t="s">
        <v>5739</v>
      </c>
      <c r="F1007" s="36" t="s">
        <v>46</v>
      </c>
      <c r="G1007" s="21"/>
      <c r="J1007" s="21" t="s">
        <v>5740</v>
      </c>
      <c r="K1007" s="65" t="s">
        <v>5741</v>
      </c>
      <c r="L1007" s="36" t="s">
        <v>70</v>
      </c>
      <c r="M1007" s="21">
        <v>10</v>
      </c>
      <c r="O1007" s="36" t="s">
        <v>50</v>
      </c>
      <c r="P1007" s="21">
        <v>588</v>
      </c>
      <c r="R1007" s="13">
        <f>P1007/M1007</f>
        <v>58.8</v>
      </c>
      <c r="S1007" s="44" t="s">
        <v>71</v>
      </c>
      <c r="U1007" s="39">
        <v>85.122966000000005</v>
      </c>
      <c r="V1007">
        <v>456</v>
      </c>
      <c r="W1007" t="s">
        <v>72</v>
      </c>
      <c r="X1007" s="12" t="s">
        <v>73</v>
      </c>
      <c r="Y1007" s="44" t="s">
        <v>255</v>
      </c>
      <c r="AB1007" t="s">
        <v>5742</v>
      </c>
      <c r="AC1007" t="s">
        <v>5743</v>
      </c>
      <c r="AD1007" t="s">
        <v>860</v>
      </c>
      <c r="AE1007" t="s">
        <v>77</v>
      </c>
      <c r="AF1007" t="s">
        <v>60</v>
      </c>
      <c r="AG1007" s="15" t="s">
        <v>78</v>
      </c>
      <c r="AH1007">
        <v>40.013182</v>
      </c>
      <c r="AI1007">
        <v>113.10334899999999</v>
      </c>
      <c r="AJ1007" s="10" t="s">
        <v>58</v>
      </c>
      <c r="AK1007">
        <v>2013</v>
      </c>
      <c r="AL1007" s="21">
        <v>58.8</v>
      </c>
    </row>
    <row r="1008" spans="1:42" ht="13">
      <c r="A1008" s="8" t="s">
        <v>2128</v>
      </c>
      <c r="B1008" s="15" t="s">
        <v>2129</v>
      </c>
      <c r="C1008" s="9"/>
      <c r="D1008" s="28" t="s">
        <v>2130</v>
      </c>
      <c r="F1008" s="44" t="s">
        <v>46</v>
      </c>
      <c r="J1008" t="s">
        <v>2131</v>
      </c>
      <c r="K1008" t="s">
        <v>186</v>
      </c>
      <c r="L1008" s="44" t="s">
        <v>49</v>
      </c>
      <c r="M1008" s="13">
        <v>2.5</v>
      </c>
      <c r="O1008" s="36" t="s">
        <v>50</v>
      </c>
      <c r="P1008">
        <v>36</v>
      </c>
      <c r="R1008" s="13">
        <f>P1008/M1008</f>
        <v>14.4</v>
      </c>
      <c r="S1008" s="12" t="s">
        <v>51</v>
      </c>
      <c r="T1008" s="44" t="s">
        <v>52</v>
      </c>
      <c r="X1008" s="10" t="s">
        <v>177</v>
      </c>
      <c r="Y1008" s="10" t="s">
        <v>54</v>
      </c>
      <c r="AA1008" t="s">
        <v>2132</v>
      </c>
      <c r="AC1008" t="s">
        <v>2133</v>
      </c>
      <c r="AD1008" t="s">
        <v>189</v>
      </c>
      <c r="AE1008" t="s">
        <v>190</v>
      </c>
      <c r="AF1008" t="s">
        <v>182</v>
      </c>
      <c r="AG1008" s="15" t="s">
        <v>191</v>
      </c>
      <c r="AH1008">
        <v>-1.216067</v>
      </c>
      <c r="AI1008">
        <v>114.804693</v>
      </c>
      <c r="AJ1008" s="10" t="s">
        <v>58</v>
      </c>
      <c r="AK1008">
        <v>2009</v>
      </c>
    </row>
    <row r="1009" spans="1:42" ht="13">
      <c r="A1009" s="8" t="s">
        <v>1614</v>
      </c>
      <c r="B1009" s="15" t="s">
        <v>1615</v>
      </c>
      <c r="C1009" s="9"/>
      <c r="D1009" s="28" t="s">
        <v>1616</v>
      </c>
      <c r="F1009" s="44" t="s">
        <v>46</v>
      </c>
      <c r="J1009" t="s">
        <v>1617</v>
      </c>
      <c r="K1009" t="s">
        <v>1618</v>
      </c>
      <c r="L1009" s="44" t="s">
        <v>49</v>
      </c>
      <c r="M1009" s="13">
        <f>N1009*0.907185</f>
        <v>1.9050885000000002</v>
      </c>
      <c r="N1009">
        <v>2.1</v>
      </c>
      <c r="O1009" s="21"/>
      <c r="S1009" s="12" t="s">
        <v>51</v>
      </c>
      <c r="T1009" s="44" t="s">
        <v>52</v>
      </c>
      <c r="X1009" s="10" t="s">
        <v>177</v>
      </c>
      <c r="Y1009" s="10" t="s">
        <v>54</v>
      </c>
      <c r="Z1009">
        <v>145</v>
      </c>
      <c r="AA1009" t="s">
        <v>1067</v>
      </c>
      <c r="AE1009" t="s">
        <v>1068</v>
      </c>
      <c r="AF1009" t="s">
        <v>94</v>
      </c>
      <c r="AG1009" s="15" t="s">
        <v>101</v>
      </c>
      <c r="AH1009">
        <v>40.428786000000002</v>
      </c>
      <c r="AI1009">
        <v>-107.539759</v>
      </c>
      <c r="AJ1009" s="10" t="s">
        <v>58</v>
      </c>
    </row>
    <row r="1010" spans="1:42" ht="13">
      <c r="A1010" s="8" t="s">
        <v>3658</v>
      </c>
      <c r="B1010" s="15" t="s">
        <v>3659</v>
      </c>
      <c r="C1010" s="44"/>
      <c r="D1010" s="28" t="s">
        <v>3660</v>
      </c>
      <c r="F1010" s="44" t="s">
        <v>46</v>
      </c>
      <c r="J1010" t="s">
        <v>3661</v>
      </c>
      <c r="K1010" t="s">
        <v>3662</v>
      </c>
      <c r="L1010" s="44" t="s">
        <v>49</v>
      </c>
      <c r="M1010" s="13">
        <v>4.93</v>
      </c>
      <c r="O1010" s="12" t="s">
        <v>50</v>
      </c>
      <c r="P1010">
        <v>48.6</v>
      </c>
      <c r="R1010" s="13">
        <f t="shared" ref="R1010:R1032" si="48">P1010/M1010</f>
        <v>9.8580121703853969</v>
      </c>
      <c r="S1010" s="36" t="s">
        <v>51</v>
      </c>
      <c r="T1010" s="44" t="s">
        <v>52</v>
      </c>
      <c r="X1010" s="44" t="s">
        <v>177</v>
      </c>
      <c r="Y1010" s="10" t="s">
        <v>54</v>
      </c>
      <c r="AC1010" t="s">
        <v>3663</v>
      </c>
      <c r="AD1010" t="s">
        <v>3664</v>
      </c>
      <c r="AE1010" t="s">
        <v>304</v>
      </c>
      <c r="AF1010" t="s">
        <v>503</v>
      </c>
      <c r="AG1010" s="15" t="s">
        <v>191</v>
      </c>
      <c r="AH1010">
        <v>-0.31719399999999998</v>
      </c>
      <c r="AI1010">
        <v>115.85404</v>
      </c>
      <c r="AJ1010" s="10" t="s">
        <v>58</v>
      </c>
      <c r="AK1010">
        <v>2005</v>
      </c>
    </row>
    <row r="1011" spans="1:42" ht="13">
      <c r="A1011" s="8" t="s">
        <v>4686</v>
      </c>
      <c r="B1011" s="15" t="s">
        <v>4687</v>
      </c>
      <c r="D1011" s="25" t="s">
        <v>4688</v>
      </c>
      <c r="E1011" s="36"/>
      <c r="F1011" s="36" t="s">
        <v>65</v>
      </c>
      <c r="G1011" s="44" t="s">
        <v>150</v>
      </c>
      <c r="H1011" s="82" t="s">
        <v>67</v>
      </c>
      <c r="J1011" s="44" t="s">
        <v>4689</v>
      </c>
      <c r="K1011" s="44" t="s">
        <v>4690</v>
      </c>
      <c r="L1011" s="36" t="s">
        <v>70</v>
      </c>
      <c r="M1011" s="21">
        <v>6</v>
      </c>
      <c r="O1011" s="36" t="s">
        <v>50</v>
      </c>
      <c r="P1011" s="21">
        <v>166</v>
      </c>
      <c r="R1011" s="13">
        <f t="shared" si="48"/>
        <v>27.666666666666668</v>
      </c>
      <c r="S1011" s="12" t="s">
        <v>51</v>
      </c>
      <c r="T1011" s="36" t="s">
        <v>52</v>
      </c>
      <c r="U1011" s="39">
        <v>4.5999999999999996</v>
      </c>
      <c r="V1011" s="77">
        <v>230</v>
      </c>
      <c r="W1011" s="82" t="s">
        <v>58</v>
      </c>
      <c r="X1011" s="36" t="s">
        <v>53</v>
      </c>
      <c r="Y1011" s="10" t="s">
        <v>54</v>
      </c>
      <c r="Z1011" s="36"/>
      <c r="AA1011" t="s">
        <v>4691</v>
      </c>
      <c r="AB1011" s="36" t="s">
        <v>4692</v>
      </c>
      <c r="AD1011" t="s">
        <v>541</v>
      </c>
      <c r="AE1011" s="44" t="s">
        <v>386</v>
      </c>
      <c r="AF1011" s="44" t="s">
        <v>172</v>
      </c>
      <c r="AG1011" s="15" t="s">
        <v>180</v>
      </c>
      <c r="AH1011" s="44">
        <v>23.821190000000001</v>
      </c>
      <c r="AI1011" s="44">
        <v>84.577209999999994</v>
      </c>
      <c r="AJ1011" s="36" t="s">
        <v>79</v>
      </c>
      <c r="AK1011" s="44">
        <v>2017</v>
      </c>
      <c r="AL1011" s="65">
        <v>30</v>
      </c>
      <c r="AM1011" s="44"/>
      <c r="AN1011" s="44"/>
      <c r="AO1011" s="44"/>
      <c r="AP1011" s="82"/>
    </row>
    <row r="1012" spans="1:42" ht="13">
      <c r="A1012" s="8" t="s">
        <v>4890</v>
      </c>
      <c r="B1012" s="44" t="s">
        <v>4891</v>
      </c>
      <c r="C1012" s="44"/>
      <c r="D1012" s="25" t="s">
        <v>4892</v>
      </c>
      <c r="F1012" s="36" t="s">
        <v>46</v>
      </c>
      <c r="J1012" t="s">
        <v>4893</v>
      </c>
      <c r="K1012" t="s">
        <v>196</v>
      </c>
      <c r="L1012" s="12" t="s">
        <v>49</v>
      </c>
      <c r="M1012" s="21">
        <v>7</v>
      </c>
      <c r="O1012" s="36" t="s">
        <v>50</v>
      </c>
      <c r="P1012" s="21">
        <v>214</v>
      </c>
      <c r="R1012" s="13">
        <f t="shared" si="48"/>
        <v>30.571428571428573</v>
      </c>
      <c r="S1012" s="36" t="s">
        <v>51</v>
      </c>
      <c r="T1012" s="36" t="s">
        <v>52</v>
      </c>
      <c r="U1012" s="27"/>
      <c r="V1012" s="44">
        <v>50</v>
      </c>
      <c r="W1012" s="36" t="s">
        <v>72</v>
      </c>
      <c r="X1012" s="36" t="s">
        <v>53</v>
      </c>
      <c r="Y1012" s="10" t="s">
        <v>54</v>
      </c>
      <c r="AC1012" t="s">
        <v>4894</v>
      </c>
      <c r="AD1012" t="s">
        <v>4895</v>
      </c>
      <c r="AE1012" s="44"/>
      <c r="AF1012" s="44" t="s">
        <v>43</v>
      </c>
      <c r="AG1012" s="15" t="s">
        <v>57</v>
      </c>
      <c r="AH1012" s="44">
        <v>38.18562</v>
      </c>
      <c r="AI1012" s="44">
        <v>36.269939999999998</v>
      </c>
      <c r="AJ1012" s="10" t="s">
        <v>58</v>
      </c>
      <c r="AK1012" s="44">
        <v>2016</v>
      </c>
      <c r="AL1012" s="44"/>
      <c r="AM1012" s="44" t="s">
        <v>499</v>
      </c>
      <c r="AN1012" s="44" t="s">
        <v>4896</v>
      </c>
      <c r="AO1012" s="25" t="s">
        <v>4897</v>
      </c>
    </row>
    <row r="1013" spans="1:42" ht="13">
      <c r="A1013" s="8" t="s">
        <v>5078</v>
      </c>
      <c r="B1013" s="15" t="s">
        <v>5079</v>
      </c>
      <c r="C1013" s="15"/>
      <c r="D1013" s="25" t="s">
        <v>5080</v>
      </c>
      <c r="E1013" s="12"/>
      <c r="F1013" s="36" t="s">
        <v>46</v>
      </c>
      <c r="G1013" s="36"/>
      <c r="I1013" s="36"/>
      <c r="J1013" s="12" t="s">
        <v>337</v>
      </c>
      <c r="K1013" s="44" t="s">
        <v>3293</v>
      </c>
      <c r="L1013" s="12" t="s">
        <v>49</v>
      </c>
      <c r="M1013" s="13">
        <v>7.5</v>
      </c>
      <c r="O1013" s="36" t="s">
        <v>50</v>
      </c>
      <c r="P1013" s="21">
        <v>412</v>
      </c>
      <c r="R1013" s="13">
        <f t="shared" si="48"/>
        <v>54.93333333333333</v>
      </c>
      <c r="S1013" s="36" t="s">
        <v>51</v>
      </c>
      <c r="T1013" s="12" t="s">
        <v>52</v>
      </c>
      <c r="U1013" s="27"/>
      <c r="V1013" s="44">
        <v>50</v>
      </c>
      <c r="W1013" s="12" t="s">
        <v>72</v>
      </c>
      <c r="X1013" s="12" t="s">
        <v>53</v>
      </c>
      <c r="Y1013" s="10" t="s">
        <v>54</v>
      </c>
      <c r="Z1013" s="36"/>
      <c r="AB1013" s="36" t="s">
        <v>5081</v>
      </c>
      <c r="AE1013" s="24" t="s">
        <v>5082</v>
      </c>
      <c r="AF1013" s="24" t="s">
        <v>161</v>
      </c>
      <c r="AG1013" s="15" t="s">
        <v>92</v>
      </c>
      <c r="AH1013" s="24">
        <v>54.473333330000003</v>
      </c>
      <c r="AI1013" s="24">
        <v>100.70194444000001</v>
      </c>
      <c r="AJ1013" s="44" t="s">
        <v>58</v>
      </c>
      <c r="AK1013" s="9"/>
      <c r="AL1013" s="44"/>
      <c r="AM1013" s="44"/>
      <c r="AN1013" s="44"/>
      <c r="AO1013" s="44"/>
      <c r="AP1013" s="32"/>
    </row>
    <row r="1014" spans="1:42" ht="13">
      <c r="A1014" s="8" t="s">
        <v>4882</v>
      </c>
      <c r="B1014" s="15" t="s">
        <v>4883</v>
      </c>
      <c r="C1014" s="9" t="s">
        <v>4884</v>
      </c>
      <c r="D1014" s="25" t="s">
        <v>4885</v>
      </c>
      <c r="F1014" s="36" t="s">
        <v>46</v>
      </c>
      <c r="J1014" t="s">
        <v>195</v>
      </c>
      <c r="K1014" t="s">
        <v>196</v>
      </c>
      <c r="L1014" s="12" t="s">
        <v>49</v>
      </c>
      <c r="M1014" s="21">
        <v>7</v>
      </c>
      <c r="O1014" s="36" t="s">
        <v>50</v>
      </c>
      <c r="P1014" s="21">
        <v>280</v>
      </c>
      <c r="R1014" s="13">
        <f t="shared" si="48"/>
        <v>40</v>
      </c>
      <c r="S1014" s="44" t="s">
        <v>424</v>
      </c>
      <c r="T1014" s="36" t="s">
        <v>425</v>
      </c>
      <c r="U1014" s="27"/>
      <c r="X1014" s="12" t="s">
        <v>53</v>
      </c>
      <c r="Y1014" s="10" t="s">
        <v>54</v>
      </c>
      <c r="AB1014" t="s">
        <v>4886</v>
      </c>
      <c r="AE1014" s="24" t="s">
        <v>4887</v>
      </c>
      <c r="AF1014" s="9" t="s">
        <v>43</v>
      </c>
      <c r="AG1014" s="15" t="s">
        <v>57</v>
      </c>
      <c r="AH1014" s="44">
        <v>39.634822999999997</v>
      </c>
      <c r="AI1014" s="44">
        <v>29.455310999999998</v>
      </c>
      <c r="AJ1014" s="10" t="s">
        <v>58</v>
      </c>
      <c r="AK1014" s="24"/>
      <c r="AL1014" s="9"/>
      <c r="AM1014" s="9" t="s">
        <v>499</v>
      </c>
      <c r="AN1014" s="9" t="s">
        <v>4888</v>
      </c>
      <c r="AO1014" s="25" t="s">
        <v>4889</v>
      </c>
    </row>
    <row r="1015" spans="1:42" ht="13">
      <c r="A1015" s="8" t="s">
        <v>4808</v>
      </c>
      <c r="B1015" s="44" t="s">
        <v>4809</v>
      </c>
      <c r="C1015" s="44"/>
      <c r="D1015" s="25" t="s">
        <v>4810</v>
      </c>
      <c r="E1015" s="36"/>
      <c r="F1015" t="s">
        <v>46</v>
      </c>
      <c r="J1015" s="36" t="s">
        <v>4811</v>
      </c>
      <c r="K1015" t="s">
        <v>1766</v>
      </c>
      <c r="L1015" s="12" t="s">
        <v>49</v>
      </c>
      <c r="M1015" s="13">
        <f>N1015*0.907185</f>
        <v>6.6224505000000002</v>
      </c>
      <c r="N1015">
        <v>7.3</v>
      </c>
      <c r="O1015" s="36" t="s">
        <v>50</v>
      </c>
      <c r="P1015" s="21">
        <f>Q1015*0.907185</f>
        <v>69.853245000000001</v>
      </c>
      <c r="Q1015">
        <v>77</v>
      </c>
      <c r="R1015" s="13">
        <f t="shared" si="48"/>
        <v>10.547945205479452</v>
      </c>
      <c r="S1015" s="10" t="s">
        <v>71</v>
      </c>
      <c r="T1015" s="36" t="s">
        <v>197</v>
      </c>
      <c r="U1015" s="21">
        <v>38</v>
      </c>
      <c r="V1015" s="21">
        <v>213.36</v>
      </c>
      <c r="W1015" s="12" t="s">
        <v>58</v>
      </c>
      <c r="X1015" s="12" t="s">
        <v>73</v>
      </c>
      <c r="Y1015" s="44" t="s">
        <v>54</v>
      </c>
      <c r="Z1015" s="21">
        <v>446</v>
      </c>
      <c r="AA1015" t="s">
        <v>465</v>
      </c>
      <c r="AB1015" t="s">
        <v>4340</v>
      </c>
      <c r="AC1015" t="s">
        <v>3460</v>
      </c>
      <c r="AE1015" s="44" t="s">
        <v>124</v>
      </c>
      <c r="AF1015" s="44" t="s">
        <v>94</v>
      </c>
      <c r="AG1015" s="15" t="s">
        <v>101</v>
      </c>
      <c r="AH1015" s="44">
        <v>40.119882500000003</v>
      </c>
      <c r="AI1015" s="44">
        <v>-80.588099900000003</v>
      </c>
      <c r="AJ1015" s="10" t="s">
        <v>58</v>
      </c>
      <c r="AK1015" s="44">
        <v>2012</v>
      </c>
      <c r="AL1015" s="44"/>
      <c r="AM1015" s="44"/>
      <c r="AN1015" s="44"/>
      <c r="AO1015" s="44"/>
    </row>
    <row r="1016" spans="1:42" ht="13">
      <c r="A1016" s="8" t="s">
        <v>4774</v>
      </c>
      <c r="B1016" s="15" t="s">
        <v>4775</v>
      </c>
      <c r="C1016" s="9" t="s">
        <v>4776</v>
      </c>
      <c r="D1016" s="44" t="s">
        <v>4777</v>
      </c>
      <c r="E1016" s="12"/>
      <c r="F1016" s="12" t="s">
        <v>46</v>
      </c>
      <c r="G1016" s="36"/>
      <c r="H1016" s="82" t="s">
        <v>85</v>
      </c>
      <c r="I1016" s="36"/>
      <c r="J1016" s="44" t="s">
        <v>4778</v>
      </c>
      <c r="K1016" s="44" t="s">
        <v>4778</v>
      </c>
      <c r="L1016" s="12" t="s">
        <v>49</v>
      </c>
      <c r="M1016" s="13">
        <v>6.5</v>
      </c>
      <c r="O1016" s="36" t="s">
        <v>50</v>
      </c>
      <c r="P1016" s="21">
        <v>700</v>
      </c>
      <c r="R1016" s="13">
        <f t="shared" si="48"/>
        <v>107.69230769230769</v>
      </c>
      <c r="S1016" s="12" t="s">
        <v>51</v>
      </c>
      <c r="T1016" s="36" t="s">
        <v>52</v>
      </c>
      <c r="U1016" s="39">
        <v>24.87</v>
      </c>
      <c r="V1016" s="10">
        <v>50</v>
      </c>
      <c r="W1016" s="12" t="s">
        <v>72</v>
      </c>
      <c r="X1016" s="36" t="s">
        <v>53</v>
      </c>
      <c r="Y1016" s="10" t="s">
        <v>54</v>
      </c>
      <c r="Z1016" s="36"/>
      <c r="AA1016" s="36" t="s">
        <v>4779</v>
      </c>
      <c r="AB1016" s="12" t="s">
        <v>4780</v>
      </c>
      <c r="AE1016" s="24" t="s">
        <v>4781</v>
      </c>
      <c r="AF1016" s="9" t="s">
        <v>1692</v>
      </c>
      <c r="AG1016" s="15" t="s">
        <v>1699</v>
      </c>
      <c r="AH1016" s="9">
        <v>50.928753</v>
      </c>
      <c r="AI1016" s="9">
        <v>14.926341000000001</v>
      </c>
      <c r="AJ1016" s="44" t="s">
        <v>58</v>
      </c>
      <c r="AK1016" s="24">
        <v>1904</v>
      </c>
      <c r="AL1016" s="44">
        <v>6</v>
      </c>
      <c r="AM1016" s="15" t="s">
        <v>499</v>
      </c>
      <c r="AN1016" s="10" t="s">
        <v>4782</v>
      </c>
      <c r="AO1016" s="44" t="s">
        <v>4783</v>
      </c>
    </row>
    <row r="1017" spans="1:42" ht="13">
      <c r="A1017" s="8" t="s">
        <v>4774</v>
      </c>
      <c r="B1017" s="44" t="s">
        <v>4775</v>
      </c>
      <c r="C1017" s="44" t="s">
        <v>4776</v>
      </c>
      <c r="D1017" s="44" t="s">
        <v>4777</v>
      </c>
      <c r="E1017" s="36"/>
      <c r="F1017" s="36" t="s">
        <v>65</v>
      </c>
      <c r="G1017" s="44" t="s">
        <v>105</v>
      </c>
      <c r="H1017" s="82" t="s">
        <v>85</v>
      </c>
      <c r="J1017" s="44" t="s">
        <v>4778</v>
      </c>
      <c r="K1017" s="44" t="s">
        <v>4778</v>
      </c>
      <c r="L1017" s="12" t="s">
        <v>70</v>
      </c>
      <c r="M1017" s="13">
        <v>11.5</v>
      </c>
      <c r="O1017" s="36" t="s">
        <v>50</v>
      </c>
      <c r="P1017" s="21">
        <v>290</v>
      </c>
      <c r="R1017" s="13">
        <f t="shared" si="48"/>
        <v>25.217391304347824</v>
      </c>
      <c r="S1017" s="36" t="s">
        <v>51</v>
      </c>
      <c r="T1017" s="12" t="s">
        <v>52</v>
      </c>
      <c r="U1017" s="21">
        <v>30</v>
      </c>
      <c r="V1017" s="44">
        <v>50</v>
      </c>
      <c r="W1017" s="12" t="s">
        <v>72</v>
      </c>
      <c r="X1017" s="12" t="s">
        <v>53</v>
      </c>
      <c r="Y1017" s="10" t="s">
        <v>54</v>
      </c>
      <c r="Z1017" s="36"/>
      <c r="AA1017" s="36" t="s">
        <v>4779</v>
      </c>
      <c r="AB1017" s="36" t="s">
        <v>6091</v>
      </c>
      <c r="AE1017" s="44" t="s">
        <v>4781</v>
      </c>
      <c r="AF1017" s="44" t="s">
        <v>1692</v>
      </c>
      <c r="AG1017" s="15" t="s">
        <v>1699</v>
      </c>
      <c r="AH1017" s="44">
        <v>50.928753</v>
      </c>
      <c r="AI1017" s="44">
        <v>14.926341000000001</v>
      </c>
      <c r="AJ1017" s="10" t="s">
        <v>58</v>
      </c>
      <c r="AK1017" s="44">
        <v>2020</v>
      </c>
      <c r="AL1017" s="44">
        <v>24</v>
      </c>
      <c r="AM1017" s="44" t="s">
        <v>499</v>
      </c>
      <c r="AN1017" s="44" t="s">
        <v>4782</v>
      </c>
      <c r="AO1017" s="44" t="s">
        <v>4783</v>
      </c>
    </row>
    <row r="1018" spans="1:42" ht="13">
      <c r="A1018" s="8" t="s">
        <v>6863</v>
      </c>
      <c r="B1018" s="15" t="s">
        <v>6864</v>
      </c>
      <c r="C1018" s="9"/>
      <c r="D1018" s="25" t="s">
        <v>6865</v>
      </c>
      <c r="E1018" s="36"/>
      <c r="F1018" t="s">
        <v>46</v>
      </c>
      <c r="G1018" s="36"/>
      <c r="I1018" s="36"/>
      <c r="J1018" t="s">
        <v>4696</v>
      </c>
      <c r="K1018" t="s">
        <v>391</v>
      </c>
      <c r="L1018" s="36" t="s">
        <v>49</v>
      </c>
      <c r="M1018" s="13">
        <v>35.6</v>
      </c>
      <c r="O1018" s="36" t="s">
        <v>50</v>
      </c>
      <c r="P1018" s="21">
        <v>602</v>
      </c>
      <c r="R1018" s="13">
        <f t="shared" si="48"/>
        <v>16.91011235955056</v>
      </c>
      <c r="S1018" s="12" t="s">
        <v>51</v>
      </c>
      <c r="T1018" s="36" t="s">
        <v>52</v>
      </c>
      <c r="U1018" s="39"/>
      <c r="V1018" s="44">
        <v>50</v>
      </c>
      <c r="W1018" s="36" t="s">
        <v>72</v>
      </c>
      <c r="X1018" s="44" t="s">
        <v>177</v>
      </c>
      <c r="Y1018" s="44" t="s">
        <v>54</v>
      </c>
      <c r="AA1018" t="s">
        <v>1501</v>
      </c>
      <c r="AD1018" s="36" t="s">
        <v>4104</v>
      </c>
      <c r="AE1018" s="44" t="s">
        <v>1268</v>
      </c>
      <c r="AF1018" s="44" t="s">
        <v>182</v>
      </c>
      <c r="AG1018" s="15" t="s">
        <v>191</v>
      </c>
      <c r="AH1018" s="44">
        <v>-2.2044839999999999</v>
      </c>
      <c r="AI1018" s="44">
        <v>115.527798</v>
      </c>
      <c r="AJ1018" s="10" t="s">
        <v>58</v>
      </c>
      <c r="AK1018" s="44">
        <v>1997</v>
      </c>
      <c r="AL1018" s="44"/>
      <c r="AM1018" s="44" t="s">
        <v>115</v>
      </c>
      <c r="AN1018" s="44" t="s">
        <v>4697</v>
      </c>
      <c r="AO1018" s="28" t="s">
        <v>4698</v>
      </c>
    </row>
    <row r="1019" spans="1:42" ht="13">
      <c r="A1019" s="8" t="s">
        <v>2156</v>
      </c>
      <c r="B1019" s="44" t="s">
        <v>2157</v>
      </c>
      <c r="C1019" s="44"/>
      <c r="D1019" s="28" t="s">
        <v>2158</v>
      </c>
      <c r="F1019" s="44" t="s">
        <v>46</v>
      </c>
      <c r="K1019" t="s">
        <v>2159</v>
      </c>
      <c r="L1019" s="44" t="s">
        <v>49</v>
      </c>
      <c r="M1019" s="13">
        <v>2.5</v>
      </c>
      <c r="O1019" s="36" t="s">
        <v>50</v>
      </c>
      <c r="P1019">
        <v>93</v>
      </c>
      <c r="R1019" s="13">
        <f t="shared" si="48"/>
        <v>37.200000000000003</v>
      </c>
      <c r="S1019" s="36" t="s">
        <v>51</v>
      </c>
      <c r="T1019" s="44" t="s">
        <v>52</v>
      </c>
      <c r="X1019" s="12" t="s">
        <v>73</v>
      </c>
      <c r="Y1019" s="10" t="s">
        <v>54</v>
      </c>
      <c r="AA1019" t="s">
        <v>1297</v>
      </c>
      <c r="AB1019" t="s">
        <v>2160</v>
      </c>
      <c r="AC1019" t="s">
        <v>791</v>
      </c>
      <c r="AD1019" t="s">
        <v>792</v>
      </c>
      <c r="AE1019" t="s">
        <v>793</v>
      </c>
      <c r="AF1019" t="s">
        <v>482</v>
      </c>
      <c r="AG1019" s="15" t="s">
        <v>474</v>
      </c>
      <c r="AH1019">
        <v>-26.409753899999998</v>
      </c>
      <c r="AI1019">
        <v>29.201059600000001</v>
      </c>
      <c r="AJ1019" s="82" t="s">
        <v>79</v>
      </c>
      <c r="AK1019">
        <v>2016</v>
      </c>
    </row>
    <row r="1020" spans="1:42" ht="13">
      <c r="A1020" s="8" t="s">
        <v>5527</v>
      </c>
      <c r="B1020" s="44" t="s">
        <v>5528</v>
      </c>
      <c r="C1020" s="44" t="s">
        <v>5529</v>
      </c>
      <c r="D1020" s="25" t="s">
        <v>5530</v>
      </c>
      <c r="E1020" s="36"/>
      <c r="F1020" s="36" t="s">
        <v>46</v>
      </c>
      <c r="J1020" s="36" t="s">
        <v>5531</v>
      </c>
      <c r="K1020" s="44" t="s">
        <v>5532</v>
      </c>
      <c r="L1020" s="12" t="s">
        <v>49</v>
      </c>
      <c r="M1020" s="11">
        <v>8.7899999999999991</v>
      </c>
      <c r="O1020" s="36" t="s">
        <v>50</v>
      </c>
      <c r="P1020" s="65">
        <v>182</v>
      </c>
      <c r="R1020" s="13">
        <f t="shared" si="48"/>
        <v>20.705346985210468</v>
      </c>
      <c r="S1020" s="10" t="s">
        <v>424</v>
      </c>
      <c r="T1020" s="36" t="s">
        <v>425</v>
      </c>
      <c r="U1020" s="27"/>
      <c r="V1020" s="36"/>
      <c r="W1020" s="12"/>
      <c r="X1020" s="12" t="s">
        <v>73</v>
      </c>
      <c r="Y1020" s="10" t="s">
        <v>54</v>
      </c>
      <c r="Z1020" s="21">
        <v>750</v>
      </c>
      <c r="AA1020" t="s">
        <v>805</v>
      </c>
      <c r="AB1020" s="36"/>
      <c r="AC1020" t="s">
        <v>2624</v>
      </c>
      <c r="AD1020" t="s">
        <v>5533</v>
      </c>
      <c r="AE1020" s="44" t="s">
        <v>793</v>
      </c>
      <c r="AF1020" s="44" t="s">
        <v>482</v>
      </c>
      <c r="AG1020" s="15" t="s">
        <v>474</v>
      </c>
      <c r="AH1020" s="44">
        <v>-26.038394199999999</v>
      </c>
      <c r="AI1020" s="44">
        <v>29.161331799999999</v>
      </c>
      <c r="AJ1020" s="10" t="s">
        <v>58</v>
      </c>
      <c r="AK1020" s="44"/>
      <c r="AL1020" s="44"/>
      <c r="AM1020" s="44"/>
      <c r="AN1020" s="44"/>
      <c r="AO1020" s="44"/>
    </row>
    <row r="1021" spans="1:42" ht="13">
      <c r="A1021" s="8" t="s">
        <v>5522</v>
      </c>
      <c r="B1021" s="15" t="s">
        <v>5523</v>
      </c>
      <c r="C1021" s="44" t="s">
        <v>5524</v>
      </c>
      <c r="D1021" s="25" t="s">
        <v>5525</v>
      </c>
      <c r="E1021" s="12"/>
      <c r="F1021" s="36" t="s">
        <v>46</v>
      </c>
      <c r="J1021" s="12" t="s">
        <v>2159</v>
      </c>
      <c r="K1021" s="36" t="s">
        <v>3649</v>
      </c>
      <c r="L1021" s="12" t="s">
        <v>49</v>
      </c>
      <c r="M1021" s="13">
        <v>8.6999999999999993</v>
      </c>
      <c r="O1021" s="12" t="s">
        <v>50</v>
      </c>
      <c r="P1021" s="21">
        <v>260</v>
      </c>
      <c r="R1021" s="13">
        <f t="shared" si="48"/>
        <v>29.885057471264371</v>
      </c>
      <c r="S1021" s="44" t="s">
        <v>71</v>
      </c>
      <c r="T1021" s="44" t="s">
        <v>153</v>
      </c>
      <c r="U1021" s="21">
        <v>18</v>
      </c>
      <c r="V1021" s="36">
        <v>160</v>
      </c>
      <c r="W1021" s="36" t="s">
        <v>58</v>
      </c>
      <c r="X1021" s="12" t="s">
        <v>73</v>
      </c>
      <c r="Y1021" s="10" t="s">
        <v>54</v>
      </c>
      <c r="Z1021" s="21">
        <v>1600</v>
      </c>
      <c r="AA1021" t="s">
        <v>1297</v>
      </c>
      <c r="AB1021" s="36" t="s">
        <v>3650</v>
      </c>
      <c r="AC1021" t="s">
        <v>5526</v>
      </c>
      <c r="AD1021" t="s">
        <v>792</v>
      </c>
      <c r="AE1021" s="36" t="s">
        <v>793</v>
      </c>
      <c r="AF1021" s="9" t="s">
        <v>482</v>
      </c>
      <c r="AG1021" s="15" t="s">
        <v>474</v>
      </c>
      <c r="AH1021" s="36">
        <v>-26.463291900000002</v>
      </c>
      <c r="AI1021" s="36">
        <v>29.285711200000001</v>
      </c>
      <c r="AJ1021" s="10" t="s">
        <v>58</v>
      </c>
      <c r="AK1021">
        <v>1980</v>
      </c>
      <c r="AL1021" s="21">
        <v>32</v>
      </c>
      <c r="AM1021" s="44"/>
      <c r="AN1021" s="44"/>
      <c r="AO1021" s="44"/>
    </row>
    <row r="1022" spans="1:42" ht="13">
      <c r="A1022" s="8" t="s">
        <v>800</v>
      </c>
      <c r="B1022" s="44" t="s">
        <v>801</v>
      </c>
      <c r="C1022" s="44" t="s">
        <v>802</v>
      </c>
      <c r="D1022" s="25" t="s">
        <v>803</v>
      </c>
      <c r="E1022" s="12"/>
      <c r="F1022" s="36" t="s">
        <v>65</v>
      </c>
      <c r="G1022" s="44" t="s">
        <v>150</v>
      </c>
      <c r="H1022" s="82" t="s">
        <v>67</v>
      </c>
      <c r="K1022" s="10" t="s">
        <v>804</v>
      </c>
      <c r="L1022" s="12" t="s">
        <v>70</v>
      </c>
      <c r="M1022" s="11">
        <v>1.2</v>
      </c>
      <c r="O1022" s="12" t="s">
        <v>50</v>
      </c>
      <c r="P1022" s="21">
        <v>9.1</v>
      </c>
      <c r="R1022" s="13">
        <f t="shared" si="48"/>
        <v>7.583333333333333</v>
      </c>
      <c r="S1022" s="12" t="s">
        <v>51</v>
      </c>
      <c r="T1022" s="12" t="s">
        <v>52</v>
      </c>
      <c r="U1022" s="39"/>
      <c r="V1022" s="10">
        <v>50</v>
      </c>
      <c r="W1022" s="12" t="s">
        <v>72</v>
      </c>
      <c r="X1022" s="12" t="s">
        <v>73</v>
      </c>
      <c r="Y1022" s="10" t="s">
        <v>54</v>
      </c>
      <c r="Z1022" s="36"/>
      <c r="AA1022" t="s">
        <v>805</v>
      </c>
      <c r="AB1022" s="36" t="s">
        <v>806</v>
      </c>
      <c r="AC1022" t="s">
        <v>807</v>
      </c>
      <c r="AD1022" t="s">
        <v>808</v>
      </c>
      <c r="AE1022" s="44" t="s">
        <v>793</v>
      </c>
      <c r="AF1022" s="44" t="s">
        <v>482</v>
      </c>
      <c r="AG1022" s="15" t="s">
        <v>474</v>
      </c>
      <c r="AH1022" s="9">
        <v>-25.860119000000001</v>
      </c>
      <c r="AI1022" s="24">
        <v>30.019121999999999</v>
      </c>
      <c r="AJ1022" s="10" t="s">
        <v>58</v>
      </c>
      <c r="AK1022" s="24" t="s">
        <v>114</v>
      </c>
      <c r="AL1022" s="15">
        <v>6</v>
      </c>
      <c r="AM1022" s="44"/>
      <c r="AN1022" s="44"/>
      <c r="AO1022" s="44"/>
    </row>
    <row r="1023" spans="1:42" ht="13">
      <c r="A1023" s="8" t="s">
        <v>291</v>
      </c>
      <c r="B1023" s="15" t="s">
        <v>292</v>
      </c>
      <c r="C1023" s="9" t="s">
        <v>293</v>
      </c>
      <c r="D1023" s="28" t="s">
        <v>294</v>
      </c>
      <c r="F1023" s="44" t="s">
        <v>46</v>
      </c>
      <c r="J1023" s="36" t="s">
        <v>287</v>
      </c>
      <c r="K1023" t="s">
        <v>288</v>
      </c>
      <c r="L1023" s="44" t="s">
        <v>49</v>
      </c>
      <c r="M1023" s="21">
        <v>1</v>
      </c>
      <c r="O1023" s="12" t="s">
        <v>50</v>
      </c>
      <c r="P1023" s="36">
        <v>7</v>
      </c>
      <c r="R1023" s="13">
        <f t="shared" si="48"/>
        <v>7</v>
      </c>
      <c r="S1023" s="36" t="s">
        <v>51</v>
      </c>
      <c r="T1023" s="44" t="s">
        <v>52</v>
      </c>
      <c r="X1023" s="12" t="s">
        <v>73</v>
      </c>
      <c r="Y1023" s="10" t="s">
        <v>110</v>
      </c>
      <c r="AF1023" t="s">
        <v>161</v>
      </c>
      <c r="AG1023" s="15" t="s">
        <v>92</v>
      </c>
      <c r="AH1023" s="36">
        <v>54.000759000000002</v>
      </c>
      <c r="AI1023" s="36">
        <v>86.648904000000002</v>
      </c>
      <c r="AJ1023" s="10" t="s">
        <v>58</v>
      </c>
      <c r="AK1023">
        <v>1932</v>
      </c>
    </row>
    <row r="1024" spans="1:42" ht="13">
      <c r="A1024" s="8" t="s">
        <v>5835</v>
      </c>
      <c r="B1024" s="44" t="s">
        <v>5836</v>
      </c>
      <c r="C1024" s="44" t="s">
        <v>5837</v>
      </c>
      <c r="D1024" s="25" t="s">
        <v>5838</v>
      </c>
      <c r="E1024" s="36"/>
      <c r="F1024" s="36" t="s">
        <v>46</v>
      </c>
      <c r="G1024" s="36"/>
      <c r="I1024" s="36"/>
      <c r="J1024" s="36" t="s">
        <v>5839</v>
      </c>
      <c r="K1024" s="36" t="s">
        <v>4940</v>
      </c>
      <c r="L1024" s="12" t="s">
        <v>49</v>
      </c>
      <c r="M1024" s="21">
        <v>10</v>
      </c>
      <c r="N1024" s="36"/>
      <c r="O1024" s="12" t="s">
        <v>50</v>
      </c>
      <c r="P1024" s="21">
        <v>313</v>
      </c>
      <c r="Q1024" s="36"/>
      <c r="R1024" s="13">
        <f t="shared" si="48"/>
        <v>31.3</v>
      </c>
      <c r="S1024" s="36" t="s">
        <v>51</v>
      </c>
      <c r="T1024" s="36" t="s">
        <v>52</v>
      </c>
      <c r="U1024" s="39"/>
      <c r="V1024" s="44">
        <v>50</v>
      </c>
      <c r="W1024" s="36" t="s">
        <v>72</v>
      </c>
      <c r="X1024" s="36" t="s">
        <v>73</v>
      </c>
      <c r="Y1024" s="10" t="s">
        <v>110</v>
      </c>
      <c r="Z1024" s="36"/>
      <c r="AA1024" s="36" t="s">
        <v>5840</v>
      </c>
      <c r="AB1024" s="36"/>
      <c r="AC1024" t="s">
        <v>5841</v>
      </c>
      <c r="AD1024" s="36"/>
      <c r="AE1024" s="82" t="s">
        <v>4941</v>
      </c>
      <c r="AF1024" s="44" t="s">
        <v>372</v>
      </c>
      <c r="AG1024" s="15" t="s">
        <v>78</v>
      </c>
      <c r="AH1024" s="77">
        <v>43.666784999999997</v>
      </c>
      <c r="AI1024" s="77">
        <v>105.518056</v>
      </c>
      <c r="AJ1024" s="44" t="s">
        <v>58</v>
      </c>
      <c r="AK1024" s="77">
        <v>2009</v>
      </c>
      <c r="AL1024" s="82"/>
      <c r="AM1024" s="82"/>
      <c r="AN1024" s="82"/>
      <c r="AO1024" s="44"/>
      <c r="AP1024" s="82"/>
    </row>
    <row r="1025" spans="1:42" ht="13">
      <c r="A1025" s="8" t="s">
        <v>1100</v>
      </c>
      <c r="B1025" s="15" t="s">
        <v>1101</v>
      </c>
      <c r="C1025" s="9"/>
      <c r="D1025" s="28" t="s">
        <v>1102</v>
      </c>
      <c r="F1025" s="44" t="s">
        <v>46</v>
      </c>
      <c r="J1025" t="s">
        <v>459</v>
      </c>
      <c r="K1025" t="s">
        <v>357</v>
      </c>
      <c r="L1025" s="44" t="s">
        <v>49</v>
      </c>
      <c r="M1025" s="13">
        <v>1.38</v>
      </c>
      <c r="O1025" s="36" t="s">
        <v>50</v>
      </c>
      <c r="P1025">
        <v>24.37</v>
      </c>
      <c r="R1025" s="13">
        <f t="shared" si="48"/>
        <v>17.659420289855074</v>
      </c>
      <c r="S1025" s="36" t="s">
        <v>51</v>
      </c>
      <c r="T1025" s="44" t="s">
        <v>52</v>
      </c>
      <c r="X1025" s="44" t="s">
        <v>177</v>
      </c>
      <c r="Y1025" s="10" t="s">
        <v>54</v>
      </c>
      <c r="AA1025" t="s">
        <v>1103</v>
      </c>
      <c r="AE1025" t="s">
        <v>461</v>
      </c>
      <c r="AF1025" t="s">
        <v>172</v>
      </c>
      <c r="AG1025" s="15" t="s">
        <v>180</v>
      </c>
      <c r="AH1025">
        <v>20.029199999999999</v>
      </c>
      <c r="AI1025">
        <v>79.054599999999994</v>
      </c>
      <c r="AJ1025" s="44" t="s">
        <v>58</v>
      </c>
    </row>
    <row r="1026" spans="1:42" ht="13">
      <c r="A1026" s="8" t="s">
        <v>5993</v>
      </c>
      <c r="B1026" s="24" t="s">
        <v>5994</v>
      </c>
      <c r="C1026" s="24" t="s">
        <v>5995</v>
      </c>
      <c r="D1026" s="25" t="s">
        <v>5996</v>
      </c>
      <c r="E1026" s="12"/>
      <c r="F1026" t="s">
        <v>46</v>
      </c>
      <c r="J1026" s="36" t="s">
        <v>5997</v>
      </c>
      <c r="K1026" t="s">
        <v>1115</v>
      </c>
      <c r="L1026" s="12" t="s">
        <v>49</v>
      </c>
      <c r="M1026" s="11">
        <v>10.4</v>
      </c>
      <c r="O1026" s="36" t="s">
        <v>50</v>
      </c>
      <c r="P1026" s="65">
        <v>151</v>
      </c>
      <c r="R1026" s="13">
        <f t="shared" si="48"/>
        <v>14.519230769230768</v>
      </c>
      <c r="S1026" s="44" t="s">
        <v>71</v>
      </c>
      <c r="T1026" s="36" t="s">
        <v>197</v>
      </c>
      <c r="U1026" s="21">
        <v>137</v>
      </c>
      <c r="V1026" s="36">
        <v>225</v>
      </c>
      <c r="W1026" s="12" t="s">
        <v>72</v>
      </c>
      <c r="X1026" s="12" t="s">
        <v>73</v>
      </c>
      <c r="Y1026" s="44" t="s">
        <v>54</v>
      </c>
      <c r="Z1026" s="21">
        <v>931</v>
      </c>
      <c r="AA1026" t="s">
        <v>2437</v>
      </c>
      <c r="AB1026" t="s">
        <v>2438</v>
      </c>
      <c r="AE1026" s="24" t="s">
        <v>156</v>
      </c>
      <c r="AF1026" s="24" t="s">
        <v>146</v>
      </c>
      <c r="AG1026" s="15" t="s">
        <v>157</v>
      </c>
      <c r="AH1026" s="24">
        <v>-32.242539000000001</v>
      </c>
      <c r="AI1026" s="24">
        <v>149.749697</v>
      </c>
      <c r="AJ1026" s="10" t="s">
        <v>58</v>
      </c>
      <c r="AK1026" s="24"/>
      <c r="AL1026" s="44"/>
      <c r="AM1026" s="15"/>
      <c r="AN1026" s="15"/>
      <c r="AO1026" s="24"/>
    </row>
    <row r="1027" spans="1:42" ht="13">
      <c r="A1027" s="8" t="s">
        <v>4125</v>
      </c>
      <c r="B1027" s="65" t="s">
        <v>4126</v>
      </c>
      <c r="C1027" t="s">
        <v>4127</v>
      </c>
      <c r="D1027" s="62" t="s">
        <v>4128</v>
      </c>
      <c r="E1027" s="62" t="s">
        <v>4129</v>
      </c>
      <c r="F1027" s="36" t="s">
        <v>46</v>
      </c>
      <c r="G1027" s="21"/>
      <c r="J1027" s="65" t="s">
        <v>4130</v>
      </c>
      <c r="K1027" s="65" t="s">
        <v>4131</v>
      </c>
      <c r="L1027" s="12" t="s">
        <v>70</v>
      </c>
      <c r="M1027" s="13">
        <v>5.0999999999999996</v>
      </c>
      <c r="O1027" s="36" t="s">
        <v>50</v>
      </c>
      <c r="P1027" s="21">
        <v>203</v>
      </c>
      <c r="R1027" s="13">
        <f t="shared" si="48"/>
        <v>39.803921568627452</v>
      </c>
      <c r="S1027" s="44" t="s">
        <v>71</v>
      </c>
      <c r="U1027" s="27">
        <v>44.8</v>
      </c>
      <c r="V1027">
        <v>456</v>
      </c>
      <c r="W1027" t="s">
        <v>72</v>
      </c>
      <c r="X1027" s="12" t="s">
        <v>73</v>
      </c>
      <c r="Y1027" s="10" t="s">
        <v>54</v>
      </c>
      <c r="AB1027" t="s">
        <v>4132</v>
      </c>
      <c r="AC1027" t="s">
        <v>3698</v>
      </c>
      <c r="AD1027" t="s">
        <v>571</v>
      </c>
      <c r="AE1027" t="s">
        <v>572</v>
      </c>
      <c r="AF1027" t="s">
        <v>60</v>
      </c>
      <c r="AG1027" s="15" t="s">
        <v>78</v>
      </c>
      <c r="AH1027">
        <v>39.289093000000001</v>
      </c>
      <c r="AI1027">
        <v>110.18347799999999</v>
      </c>
      <c r="AJ1027" s="44" t="s">
        <v>58</v>
      </c>
      <c r="AK1027">
        <v>1992</v>
      </c>
      <c r="AL1027" s="21"/>
    </row>
    <row r="1028" spans="1:42" ht="13">
      <c r="A1028" s="8" t="s">
        <v>3233</v>
      </c>
      <c r="B1028" s="15" t="s">
        <v>3234</v>
      </c>
      <c r="C1028" s="9"/>
      <c r="D1028" s="25" t="s">
        <v>3235</v>
      </c>
      <c r="E1028" s="12"/>
      <c r="F1028" s="12" t="s">
        <v>65</v>
      </c>
      <c r="G1028" s="10" t="s">
        <v>309</v>
      </c>
      <c r="H1028" s="8" t="s">
        <v>67</v>
      </c>
      <c r="I1028" s="44" t="s">
        <v>1313</v>
      </c>
      <c r="J1028" s="36" t="s">
        <v>3236</v>
      </c>
      <c r="K1028" t="s">
        <v>1444</v>
      </c>
      <c r="L1028" s="12" t="s">
        <v>70</v>
      </c>
      <c r="M1028" s="21">
        <v>4</v>
      </c>
      <c r="O1028" s="36" t="s">
        <v>50</v>
      </c>
      <c r="P1028" s="21">
        <v>807</v>
      </c>
      <c r="R1028" s="13">
        <f t="shared" si="48"/>
        <v>201.75</v>
      </c>
      <c r="S1028" s="44" t="s">
        <v>51</v>
      </c>
      <c r="T1028" s="44" t="s">
        <v>52</v>
      </c>
      <c r="U1028" s="27"/>
      <c r="V1028" s="44">
        <v>50</v>
      </c>
      <c r="W1028" s="12" t="s">
        <v>72</v>
      </c>
      <c r="X1028" s="12" t="s">
        <v>73</v>
      </c>
      <c r="Y1028" s="10" t="s">
        <v>110</v>
      </c>
      <c r="Z1028" s="21"/>
      <c r="AA1028" t="s">
        <v>3237</v>
      </c>
      <c r="AB1028" s="12" t="s">
        <v>2430</v>
      </c>
      <c r="AD1028" t="s">
        <v>3238</v>
      </c>
      <c r="AE1028" s="24" t="s">
        <v>2431</v>
      </c>
      <c r="AF1028" s="9" t="s">
        <v>161</v>
      </c>
      <c r="AG1028" s="15" t="s">
        <v>92</v>
      </c>
      <c r="AH1028" s="9">
        <v>51.601374800000002</v>
      </c>
      <c r="AI1028" s="9">
        <v>93.928716699999995</v>
      </c>
      <c r="AJ1028" s="82" t="s">
        <v>79</v>
      </c>
      <c r="AK1028" s="44">
        <v>2030</v>
      </c>
      <c r="AL1028" s="9"/>
      <c r="AM1028" s="9" t="s">
        <v>1510</v>
      </c>
      <c r="AN1028" s="9"/>
      <c r="AO1028" s="9"/>
      <c r="AP1028" s="32"/>
    </row>
    <row r="1029" spans="1:42" ht="13">
      <c r="A1029" s="8" t="s">
        <v>3233</v>
      </c>
      <c r="B1029" s="15" t="s">
        <v>3234</v>
      </c>
      <c r="C1029" s="9"/>
      <c r="D1029" s="25" t="s">
        <v>3235</v>
      </c>
      <c r="E1029" s="36"/>
      <c r="F1029" s="36" t="s">
        <v>65</v>
      </c>
      <c r="G1029" s="44" t="s">
        <v>309</v>
      </c>
      <c r="H1029" s="82" t="s">
        <v>85</v>
      </c>
      <c r="I1029" s="44" t="s">
        <v>219</v>
      </c>
      <c r="J1029" s="36" t="s">
        <v>3236</v>
      </c>
      <c r="K1029" t="s">
        <v>1444</v>
      </c>
      <c r="L1029" s="12" t="s">
        <v>70</v>
      </c>
      <c r="M1029" s="13">
        <v>5.5</v>
      </c>
      <c r="O1029" s="36" t="s">
        <v>50</v>
      </c>
      <c r="P1029" s="21">
        <v>807</v>
      </c>
      <c r="R1029" s="13">
        <f t="shared" si="48"/>
        <v>146.72727272727272</v>
      </c>
      <c r="S1029" s="44" t="s">
        <v>51</v>
      </c>
      <c r="T1029" s="44" t="s">
        <v>52</v>
      </c>
      <c r="U1029" s="27"/>
      <c r="V1029" s="10">
        <v>50</v>
      </c>
      <c r="W1029" s="12" t="s">
        <v>72</v>
      </c>
      <c r="X1029" s="12" t="s">
        <v>73</v>
      </c>
      <c r="Y1029" s="44" t="s">
        <v>110</v>
      </c>
      <c r="Z1029" s="21"/>
      <c r="AA1029" t="s">
        <v>3237</v>
      </c>
      <c r="AB1029" s="36" t="s">
        <v>2430</v>
      </c>
      <c r="AD1029" t="s">
        <v>3238</v>
      </c>
      <c r="AE1029" s="24" t="s">
        <v>2431</v>
      </c>
      <c r="AF1029" s="24" t="s">
        <v>161</v>
      </c>
      <c r="AG1029" s="15" t="s">
        <v>92</v>
      </c>
      <c r="AH1029" s="24">
        <v>51.601374800000002</v>
      </c>
      <c r="AI1029" s="24">
        <v>93.928716699999995</v>
      </c>
      <c r="AJ1029" s="82" t="s">
        <v>79</v>
      </c>
      <c r="AK1029" s="9">
        <v>2024</v>
      </c>
      <c r="AL1029" s="9"/>
      <c r="AM1029" s="10" t="s">
        <v>1510</v>
      </c>
      <c r="AN1029" s="15"/>
      <c r="AO1029" s="44"/>
      <c r="AP1029" s="32"/>
    </row>
    <row r="1030" spans="1:42" ht="13">
      <c r="A1030" s="8" t="s">
        <v>1083</v>
      </c>
      <c r="B1030" s="44" t="s">
        <v>1084</v>
      </c>
      <c r="C1030" s="44"/>
      <c r="D1030" s="28" t="s">
        <v>1085</v>
      </c>
      <c r="F1030" s="44" t="s">
        <v>46</v>
      </c>
      <c r="J1030" t="s">
        <v>1024</v>
      </c>
      <c r="K1030" t="s">
        <v>1024</v>
      </c>
      <c r="L1030" s="44" t="s">
        <v>49</v>
      </c>
      <c r="M1030" s="11">
        <v>1.36</v>
      </c>
      <c r="O1030" s="36" t="s">
        <v>50</v>
      </c>
      <c r="P1030">
        <v>15.4</v>
      </c>
      <c r="R1030" s="13">
        <f t="shared" si="48"/>
        <v>11.323529411764705</v>
      </c>
      <c r="S1030" s="12" t="s">
        <v>51</v>
      </c>
      <c r="T1030" s="44" t="s">
        <v>52</v>
      </c>
      <c r="X1030" s="36" t="s">
        <v>53</v>
      </c>
      <c r="Y1030" s="10" t="s">
        <v>54</v>
      </c>
      <c r="AA1030" t="s">
        <v>1086</v>
      </c>
      <c r="AE1030" t="s">
        <v>1026</v>
      </c>
      <c r="AF1030" t="s">
        <v>172</v>
      </c>
      <c r="AG1030" s="15" t="s">
        <v>180</v>
      </c>
      <c r="AH1030">
        <v>23.723769999999998</v>
      </c>
      <c r="AI1030">
        <v>68.837768999999994</v>
      </c>
      <c r="AJ1030" s="10" t="s">
        <v>58</v>
      </c>
    </row>
    <row r="1031" spans="1:42" ht="13">
      <c r="A1031" s="8" t="s">
        <v>3627</v>
      </c>
      <c r="B1031" s="15" t="s">
        <v>3628</v>
      </c>
      <c r="C1031" s="9"/>
      <c r="D1031" s="28" t="s">
        <v>3629</v>
      </c>
      <c r="F1031" s="44" t="s">
        <v>46</v>
      </c>
      <c r="J1031" t="s">
        <v>1212</v>
      </c>
      <c r="K1031" t="s">
        <v>357</v>
      </c>
      <c r="L1031" s="44" t="s">
        <v>49</v>
      </c>
      <c r="M1031" s="11">
        <v>4.8499999999999996</v>
      </c>
      <c r="O1031" s="36" t="s">
        <v>50</v>
      </c>
      <c r="P1031">
        <v>11.68</v>
      </c>
      <c r="R1031" s="13">
        <f t="shared" si="48"/>
        <v>2.4082474226804127</v>
      </c>
      <c r="S1031" s="36" t="s">
        <v>51</v>
      </c>
      <c r="T1031" s="44" t="s">
        <v>52</v>
      </c>
      <c r="X1031" s="44" t="s">
        <v>177</v>
      </c>
      <c r="Y1031" s="10" t="s">
        <v>54</v>
      </c>
      <c r="AA1031" t="s">
        <v>513</v>
      </c>
      <c r="AB1031" t="s">
        <v>3630</v>
      </c>
      <c r="AD1031" t="s">
        <v>513</v>
      </c>
      <c r="AE1031" t="s">
        <v>461</v>
      </c>
      <c r="AF1031" t="s">
        <v>172</v>
      </c>
      <c r="AG1031" s="15" t="s">
        <v>180</v>
      </c>
      <c r="AH1031">
        <v>20.845832999999999</v>
      </c>
      <c r="AI1031">
        <v>79.271665999999996</v>
      </c>
      <c r="AJ1031" s="10" t="s">
        <v>58</v>
      </c>
    </row>
    <row r="1032" spans="1:42" ht="13">
      <c r="A1032" s="8" t="s">
        <v>4117</v>
      </c>
      <c r="B1032" s="15" t="s">
        <v>4118</v>
      </c>
      <c r="C1032" s="9" t="s">
        <v>4119</v>
      </c>
      <c r="D1032" s="25" t="s">
        <v>4120</v>
      </c>
      <c r="E1032" s="36"/>
      <c r="F1032" t="s">
        <v>65</v>
      </c>
      <c r="G1032" s="44" t="s">
        <v>105</v>
      </c>
      <c r="H1032" s="82" t="s">
        <v>85</v>
      </c>
      <c r="J1032" s="36" t="s">
        <v>4121</v>
      </c>
      <c r="K1032" s="44" t="s">
        <v>4122</v>
      </c>
      <c r="L1032" s="36" t="s">
        <v>70</v>
      </c>
      <c r="M1032" s="21">
        <v>5.0199999999999996</v>
      </c>
      <c r="O1032" s="36" t="s">
        <v>50</v>
      </c>
      <c r="P1032" s="21">
        <v>150</v>
      </c>
      <c r="R1032" s="13">
        <f t="shared" si="48"/>
        <v>29.880478087649404</v>
      </c>
      <c r="S1032" s="36" t="s">
        <v>51</v>
      </c>
      <c r="T1032" s="36" t="s">
        <v>52</v>
      </c>
      <c r="U1032" s="39"/>
      <c r="V1032" s="44">
        <v>50</v>
      </c>
      <c r="W1032" s="36" t="s">
        <v>72</v>
      </c>
      <c r="X1032" s="36" t="s">
        <v>73</v>
      </c>
      <c r="Y1032" s="10" t="s">
        <v>255</v>
      </c>
      <c r="Z1032" s="21">
        <v>500</v>
      </c>
      <c r="AA1032" t="s">
        <v>3673</v>
      </c>
      <c r="AB1032" t="s">
        <v>2753</v>
      </c>
      <c r="AE1032" s="36" t="s">
        <v>156</v>
      </c>
      <c r="AF1032" s="36" t="s">
        <v>146</v>
      </c>
      <c r="AG1032" s="15" t="s">
        <v>157</v>
      </c>
      <c r="AH1032" s="36">
        <v>-32.549368999999999</v>
      </c>
      <c r="AI1032" s="36">
        <v>150.98478700000001</v>
      </c>
      <c r="AJ1032" s="10" t="s">
        <v>58</v>
      </c>
      <c r="AK1032" t="s">
        <v>114</v>
      </c>
      <c r="AL1032" s="44">
        <v>23</v>
      </c>
      <c r="AO1032" s="44"/>
    </row>
    <row r="1033" spans="1:42" ht="13">
      <c r="A1033" s="8" t="s">
        <v>3048</v>
      </c>
      <c r="B1033" s="44" t="s">
        <v>3049</v>
      </c>
      <c r="C1033" s="44" t="s">
        <v>3050</v>
      </c>
      <c r="D1033" s="25" t="s">
        <v>3051</v>
      </c>
      <c r="E1033" s="36"/>
      <c r="F1033" s="36" t="s">
        <v>65</v>
      </c>
      <c r="G1033" s="44" t="s">
        <v>84</v>
      </c>
      <c r="H1033" s="82" t="s">
        <v>85</v>
      </c>
      <c r="J1033" s="36"/>
      <c r="K1033" s="10" t="s">
        <v>3052</v>
      </c>
      <c r="L1033" s="36" t="s">
        <v>70</v>
      </c>
      <c r="M1033" s="13">
        <v>3.7</v>
      </c>
      <c r="P1033" s="21"/>
      <c r="R1033" s="21"/>
      <c r="S1033" s="36" t="s">
        <v>51</v>
      </c>
      <c r="T1033" s="36" t="s">
        <v>52</v>
      </c>
      <c r="U1033" s="39"/>
      <c r="V1033" s="44">
        <v>50</v>
      </c>
      <c r="W1033" s="36" t="s">
        <v>72</v>
      </c>
      <c r="X1033" s="36" t="s">
        <v>73</v>
      </c>
      <c r="Y1033" s="10" t="s">
        <v>255</v>
      </c>
      <c r="Z1033" s="36"/>
      <c r="AB1033" s="36" t="s">
        <v>3053</v>
      </c>
      <c r="AE1033" s="44" t="s">
        <v>289</v>
      </c>
      <c r="AF1033" s="44" t="s">
        <v>161</v>
      </c>
      <c r="AG1033" s="15" t="s">
        <v>92</v>
      </c>
      <c r="AH1033" s="44">
        <v>53.570833</v>
      </c>
      <c r="AI1033" s="44">
        <v>87.667500000000004</v>
      </c>
      <c r="AJ1033" s="44" t="s">
        <v>58</v>
      </c>
      <c r="AK1033" t="s">
        <v>114</v>
      </c>
      <c r="AL1033" s="44"/>
      <c r="AM1033" s="44"/>
      <c r="AN1033" s="44"/>
      <c r="AO1033" s="44"/>
      <c r="AP1033" s="32"/>
    </row>
    <row r="1034" spans="1:42" ht="13">
      <c r="A1034" s="8" t="s">
        <v>5659</v>
      </c>
      <c r="B1034" s="15" t="s">
        <v>5660</v>
      </c>
      <c r="C1034" s="9" t="s">
        <v>220</v>
      </c>
      <c r="D1034" s="25" t="s">
        <v>5661</v>
      </c>
      <c r="E1034" s="36"/>
      <c r="F1034" s="36" t="s">
        <v>46</v>
      </c>
      <c r="G1034" s="36"/>
      <c r="I1034" s="36"/>
      <c r="J1034" s="36" t="s">
        <v>211</v>
      </c>
      <c r="K1034" t="s">
        <v>212</v>
      </c>
      <c r="L1034" s="36" t="s">
        <v>49</v>
      </c>
      <c r="M1034" s="13">
        <v>9.5</v>
      </c>
      <c r="P1034" s="21"/>
      <c r="R1034" s="21"/>
      <c r="S1034" s="44" t="s">
        <v>424</v>
      </c>
      <c r="T1034" s="36" t="s">
        <v>425</v>
      </c>
      <c r="U1034" s="39"/>
      <c r="V1034" s="36"/>
      <c r="W1034" s="36"/>
      <c r="X1034" s="44" t="s">
        <v>177</v>
      </c>
      <c r="Y1034" s="10" t="s">
        <v>54</v>
      </c>
      <c r="Z1034" s="36"/>
      <c r="AB1034" s="36"/>
      <c r="AE1034" s="44" t="s">
        <v>222</v>
      </c>
      <c r="AF1034" s="44" t="s">
        <v>161</v>
      </c>
      <c r="AG1034" s="15" t="s">
        <v>92</v>
      </c>
      <c r="AH1034" s="44">
        <v>51.170873</v>
      </c>
      <c r="AI1034" s="44">
        <v>133.027726</v>
      </c>
      <c r="AJ1034" s="10" t="s">
        <v>58</v>
      </c>
      <c r="AK1034" s="44"/>
      <c r="AL1034" s="44"/>
      <c r="AM1034" s="44"/>
      <c r="AN1034" s="44"/>
      <c r="AO1034" s="44"/>
      <c r="AP1034" s="32"/>
    </row>
    <row r="1035" spans="1:42" ht="13">
      <c r="A1035" s="8" t="s">
        <v>5964</v>
      </c>
      <c r="B1035" s="15" t="s">
        <v>5965</v>
      </c>
      <c r="C1035" s="9"/>
      <c r="D1035" s="43" t="s">
        <v>5966</v>
      </c>
      <c r="E1035" s="36"/>
      <c r="F1035" s="36" t="s">
        <v>65</v>
      </c>
      <c r="G1035" s="44" t="s">
        <v>150</v>
      </c>
      <c r="H1035" s="82" t="s">
        <v>67</v>
      </c>
      <c r="I1035" s="36"/>
      <c r="J1035" s="36" t="s">
        <v>1237</v>
      </c>
      <c r="K1035" s="36" t="s">
        <v>1237</v>
      </c>
      <c r="L1035" s="36" t="s">
        <v>70</v>
      </c>
      <c r="M1035" s="65">
        <v>10</v>
      </c>
      <c r="P1035" s="21"/>
      <c r="R1035" s="21"/>
      <c r="S1035" s="12" t="s">
        <v>51</v>
      </c>
      <c r="T1035" s="44" t="s">
        <v>52</v>
      </c>
      <c r="U1035" s="65">
        <v>10</v>
      </c>
      <c r="V1035" s="44">
        <v>50</v>
      </c>
      <c r="W1035" s="36" t="s">
        <v>72</v>
      </c>
      <c r="X1035" s="10" t="s">
        <v>177</v>
      </c>
      <c r="Y1035" s="44" t="s">
        <v>54</v>
      </c>
      <c r="Z1035" s="36"/>
      <c r="AA1035" s="36" t="s">
        <v>5967</v>
      </c>
      <c r="AB1035" s="36"/>
      <c r="AE1035" s="36" t="s">
        <v>5968</v>
      </c>
      <c r="AF1035" s="44" t="s">
        <v>172</v>
      </c>
      <c r="AG1035" s="15" t="s">
        <v>180</v>
      </c>
      <c r="AH1035" s="36">
        <v>24.499941</v>
      </c>
      <c r="AI1035" s="36">
        <v>87.500032000000004</v>
      </c>
      <c r="AJ1035" s="44" t="s">
        <v>79</v>
      </c>
      <c r="AK1035" s="44" t="s">
        <v>114</v>
      </c>
      <c r="AL1035" s="44"/>
      <c r="AM1035" s="44"/>
      <c r="AN1035" s="44"/>
      <c r="AO1035" s="44"/>
      <c r="AP1035" s="32"/>
    </row>
    <row r="1036" spans="1:42" ht="13">
      <c r="A1036" s="8" t="s">
        <v>3239</v>
      </c>
      <c r="B1036" s="15" t="s">
        <v>3240</v>
      </c>
      <c r="C1036" s="9" t="s">
        <v>3241</v>
      </c>
      <c r="D1036" s="25" t="s">
        <v>3242</v>
      </c>
      <c r="E1036" s="36"/>
      <c r="F1036" s="36" t="s">
        <v>65</v>
      </c>
      <c r="G1036" s="44" t="s">
        <v>66</v>
      </c>
      <c r="H1036" s="82" t="s">
        <v>67</v>
      </c>
      <c r="I1036" s="36"/>
      <c r="J1036" s="36" t="s">
        <v>1443</v>
      </c>
      <c r="K1036" t="s">
        <v>1444</v>
      </c>
      <c r="L1036" s="36" t="s">
        <v>70</v>
      </c>
      <c r="M1036" s="21">
        <v>4</v>
      </c>
      <c r="O1036" s="36" t="s">
        <v>50</v>
      </c>
      <c r="P1036" s="21">
        <v>621</v>
      </c>
      <c r="R1036" s="13">
        <f>P1036/M1036</f>
        <v>155.25</v>
      </c>
      <c r="S1036" s="44" t="s">
        <v>71</v>
      </c>
      <c r="T1036" s="36"/>
      <c r="U1036" s="21">
        <v>157</v>
      </c>
      <c r="V1036" s="36">
        <v>423</v>
      </c>
      <c r="W1036" s="36" t="s">
        <v>72</v>
      </c>
      <c r="X1036" s="36" t="s">
        <v>73</v>
      </c>
      <c r="Y1036" s="10" t="s">
        <v>110</v>
      </c>
      <c r="Z1036" s="21"/>
      <c r="AB1036" s="36" t="s">
        <v>2154</v>
      </c>
      <c r="AE1036" s="44" t="s">
        <v>2155</v>
      </c>
      <c r="AF1036" s="44" t="s">
        <v>161</v>
      </c>
      <c r="AG1036" s="15" t="s">
        <v>92</v>
      </c>
      <c r="AH1036" s="44">
        <v>67.502753600000005</v>
      </c>
      <c r="AI1036" s="44">
        <v>63.991831099999999</v>
      </c>
      <c r="AJ1036" s="82" t="s">
        <v>79</v>
      </c>
      <c r="AK1036" s="44">
        <v>2020</v>
      </c>
      <c r="AL1036" s="44"/>
      <c r="AM1036" s="44"/>
      <c r="AN1036" s="44"/>
      <c r="AO1036" s="44"/>
      <c r="AP1036" s="32"/>
    </row>
    <row r="1037" spans="1:42" ht="13">
      <c r="A1037" s="8" t="s">
        <v>1879</v>
      </c>
      <c r="B1037" s="44" t="s">
        <v>1880</v>
      </c>
      <c r="C1037" s="44" t="s">
        <v>1029</v>
      </c>
      <c r="D1037" s="28" t="s">
        <v>1881</v>
      </c>
      <c r="F1037" s="44" t="s">
        <v>46</v>
      </c>
      <c r="J1037" t="s">
        <v>1031</v>
      </c>
      <c r="K1037" t="s">
        <v>1032</v>
      </c>
      <c r="L1037" s="44" t="s">
        <v>49</v>
      </c>
      <c r="M1037" s="13">
        <v>2.29</v>
      </c>
      <c r="O1037" s="36" t="s">
        <v>50</v>
      </c>
      <c r="P1037" s="36">
        <v>413.7</v>
      </c>
      <c r="R1037" s="13">
        <f>P1037/M1037</f>
        <v>180.65502183406113</v>
      </c>
      <c r="S1037" s="10" t="s">
        <v>71</v>
      </c>
      <c r="X1037" s="36" t="s">
        <v>73</v>
      </c>
      <c r="Y1037" s="10" t="s">
        <v>110</v>
      </c>
      <c r="AC1037" t="s">
        <v>629</v>
      </c>
      <c r="AE1037" t="s">
        <v>242</v>
      </c>
      <c r="AF1037" t="s">
        <v>161</v>
      </c>
      <c r="AG1037" s="15" t="s">
        <v>92</v>
      </c>
      <c r="AH1037">
        <v>54.123890000000003</v>
      </c>
      <c r="AI1037">
        <v>87.295827000000003</v>
      </c>
      <c r="AJ1037" s="44" t="s">
        <v>58</v>
      </c>
    </row>
    <row r="1038" spans="1:42" ht="13">
      <c r="A1038" s="8" t="s">
        <v>1925</v>
      </c>
      <c r="B1038" s="44" t="s">
        <v>1926</v>
      </c>
      <c r="C1038" s="44"/>
      <c r="D1038" s="28" t="s">
        <v>1927</v>
      </c>
      <c r="F1038" s="44" t="s">
        <v>46</v>
      </c>
      <c r="J1038" t="s">
        <v>1928</v>
      </c>
      <c r="K1038" t="s">
        <v>1648</v>
      </c>
      <c r="L1038" s="44" t="s">
        <v>49</v>
      </c>
      <c r="M1038" s="13">
        <v>2.37</v>
      </c>
      <c r="O1038" s="36" t="s">
        <v>50</v>
      </c>
      <c r="P1038">
        <v>94</v>
      </c>
      <c r="R1038" s="13">
        <f>P1038/M1038</f>
        <v>39.662447257383967</v>
      </c>
      <c r="S1038" s="44" t="s">
        <v>71</v>
      </c>
      <c r="X1038" s="36" t="s">
        <v>73</v>
      </c>
      <c r="AB1038" t="s">
        <v>1929</v>
      </c>
      <c r="AF1038" t="s">
        <v>43</v>
      </c>
      <c r="AG1038" s="15" t="s">
        <v>57</v>
      </c>
      <c r="AH1038">
        <v>39.921990999999998</v>
      </c>
      <c r="AI1038">
        <v>28.968405000000001</v>
      </c>
      <c r="AJ1038" t="s">
        <v>79</v>
      </c>
    </row>
    <row r="1039" spans="1:42" ht="13">
      <c r="A1039" s="8" t="s">
        <v>6512</v>
      </c>
      <c r="B1039" s="44" t="s">
        <v>6513</v>
      </c>
      <c r="C1039" s="44" t="s">
        <v>6514</v>
      </c>
      <c r="D1039" s="25" t="s">
        <v>6515</v>
      </c>
      <c r="E1039" s="36"/>
      <c r="F1039" t="s">
        <v>65</v>
      </c>
      <c r="G1039" s="44" t="s">
        <v>150</v>
      </c>
      <c r="H1039" s="82" t="s">
        <v>67</v>
      </c>
      <c r="J1039" s="36" t="s">
        <v>6516</v>
      </c>
      <c r="K1039" t="s">
        <v>1115</v>
      </c>
      <c r="L1039" s="36" t="s">
        <v>70</v>
      </c>
      <c r="M1039" s="21">
        <v>16</v>
      </c>
      <c r="O1039" s="36" t="s">
        <v>108</v>
      </c>
      <c r="P1039" s="21">
        <v>762</v>
      </c>
      <c r="R1039" s="21"/>
      <c r="S1039" s="36" t="s">
        <v>51</v>
      </c>
      <c r="T1039" s="36" t="s">
        <v>52</v>
      </c>
      <c r="U1039" s="21">
        <v>283</v>
      </c>
      <c r="V1039" s="44">
        <v>50</v>
      </c>
      <c r="W1039" s="36" t="s">
        <v>72</v>
      </c>
      <c r="X1039" s="36" t="s">
        <v>73</v>
      </c>
      <c r="Y1039" s="44" t="s">
        <v>255</v>
      </c>
      <c r="Z1039" s="21">
        <v>950</v>
      </c>
      <c r="AA1039" t="s">
        <v>279</v>
      </c>
      <c r="AB1039" t="s">
        <v>1116</v>
      </c>
      <c r="AE1039" s="36" t="s">
        <v>257</v>
      </c>
      <c r="AF1039" s="44" t="s">
        <v>146</v>
      </c>
      <c r="AG1039" s="15" t="s">
        <v>157</v>
      </c>
      <c r="AH1039" s="36">
        <v>-23.470141999999999</v>
      </c>
      <c r="AI1039" s="36">
        <v>148.033559</v>
      </c>
      <c r="AJ1039" s="82" t="s">
        <v>79</v>
      </c>
      <c r="AK1039" s="44">
        <v>2026</v>
      </c>
      <c r="AL1039" s="65">
        <v>45</v>
      </c>
      <c r="AM1039" s="44" t="s">
        <v>115</v>
      </c>
      <c r="AN1039" s="36" t="s">
        <v>3282</v>
      </c>
      <c r="AO1039" s="25" t="s">
        <v>3283</v>
      </c>
    </row>
    <row r="1040" spans="1:42" ht="13">
      <c r="A1040" s="8" t="s">
        <v>1111</v>
      </c>
      <c r="B1040" s="44" t="s">
        <v>1112</v>
      </c>
      <c r="C1040" s="44"/>
      <c r="D1040" s="25" t="s">
        <v>1113</v>
      </c>
      <c r="E1040" s="36"/>
      <c r="F1040" t="s">
        <v>65</v>
      </c>
      <c r="G1040" s="44" t="s">
        <v>150</v>
      </c>
      <c r="H1040" s="82" t="s">
        <v>67</v>
      </c>
      <c r="J1040" s="36" t="s">
        <v>1114</v>
      </c>
      <c r="K1040" t="s">
        <v>1115</v>
      </c>
      <c r="L1040" s="36" t="s">
        <v>70</v>
      </c>
      <c r="M1040" s="13">
        <v>1.4</v>
      </c>
      <c r="O1040" s="36" t="s">
        <v>50</v>
      </c>
      <c r="P1040" s="21">
        <v>45</v>
      </c>
      <c r="R1040" s="13">
        <f t="shared" ref="R1040:R1048" si="49">P1040/M1040</f>
        <v>32.142857142857146</v>
      </c>
      <c r="S1040" s="12" t="s">
        <v>51</v>
      </c>
      <c r="T1040" s="36" t="s">
        <v>52</v>
      </c>
      <c r="U1040" s="39"/>
      <c r="V1040" s="44">
        <v>50</v>
      </c>
      <c r="W1040" s="36" t="s">
        <v>72</v>
      </c>
      <c r="X1040" s="12" t="s">
        <v>73</v>
      </c>
      <c r="Y1040" s="10" t="s">
        <v>255</v>
      </c>
      <c r="Z1040" s="21">
        <v>75</v>
      </c>
      <c r="AA1040" t="s">
        <v>279</v>
      </c>
      <c r="AB1040" t="s">
        <v>1116</v>
      </c>
      <c r="AE1040" s="36" t="s">
        <v>257</v>
      </c>
      <c r="AF1040" s="44" t="s">
        <v>146</v>
      </c>
      <c r="AG1040" s="15" t="s">
        <v>157</v>
      </c>
      <c r="AH1040" s="36">
        <v>-23.340738200000001</v>
      </c>
      <c r="AI1040" s="36">
        <v>147.85037</v>
      </c>
      <c r="AJ1040" s="36" t="s">
        <v>79</v>
      </c>
      <c r="AK1040">
        <v>2022</v>
      </c>
      <c r="AO1040" s="44"/>
    </row>
    <row r="1041" spans="1:42" ht="13">
      <c r="A1041" s="8" t="s">
        <v>2978</v>
      </c>
      <c r="B1041" s="24" t="s">
        <v>2979</v>
      </c>
      <c r="C1041" s="9" t="s">
        <v>2980</v>
      </c>
      <c r="D1041" s="28" t="s">
        <v>2981</v>
      </c>
      <c r="F1041" s="44" t="s">
        <v>46</v>
      </c>
      <c r="J1041" t="s">
        <v>1143</v>
      </c>
      <c r="K1041" t="s">
        <v>1143</v>
      </c>
      <c r="L1041" s="44" t="s">
        <v>49</v>
      </c>
      <c r="M1041" s="13">
        <v>3.6</v>
      </c>
      <c r="O1041" s="12" t="s">
        <v>50</v>
      </c>
      <c r="P1041">
        <v>44</v>
      </c>
      <c r="R1041" s="13">
        <f t="shared" si="49"/>
        <v>12.222222222222221</v>
      </c>
      <c r="S1041" s="12" t="s">
        <v>51</v>
      </c>
      <c r="T1041" s="44" t="s">
        <v>52</v>
      </c>
      <c r="X1041" s="44" t="s">
        <v>177</v>
      </c>
      <c r="Y1041" s="10" t="s">
        <v>54</v>
      </c>
      <c r="AB1041" t="s">
        <v>806</v>
      </c>
      <c r="AD1041" t="s">
        <v>808</v>
      </c>
      <c r="AE1041" t="s">
        <v>793</v>
      </c>
      <c r="AF1041" t="s">
        <v>482</v>
      </c>
      <c r="AG1041" s="15" t="s">
        <v>474</v>
      </c>
      <c r="AH1041">
        <v>-26.173802999999999</v>
      </c>
      <c r="AI1041">
        <v>28.843381000000001</v>
      </c>
      <c r="AJ1041" s="10" t="s">
        <v>58</v>
      </c>
    </row>
    <row r="1042" spans="1:42" ht="13">
      <c r="A1042" s="8" t="s">
        <v>809</v>
      </c>
      <c r="B1042" s="15" t="s">
        <v>810</v>
      </c>
      <c r="C1042" s="9"/>
      <c r="D1042" s="25" t="s">
        <v>811</v>
      </c>
      <c r="E1042" s="36"/>
      <c r="F1042" s="36" t="s">
        <v>65</v>
      </c>
      <c r="G1042" s="44" t="s">
        <v>421</v>
      </c>
      <c r="H1042" s="82" t="s">
        <v>67</v>
      </c>
      <c r="J1042" s="44" t="s">
        <v>812</v>
      </c>
      <c r="K1042" s="44" t="s">
        <v>812</v>
      </c>
      <c r="L1042" s="36" t="s">
        <v>70</v>
      </c>
      <c r="M1042" s="13">
        <v>1.2</v>
      </c>
      <c r="O1042" s="36" t="s">
        <v>50</v>
      </c>
      <c r="P1042" s="21">
        <v>325.2</v>
      </c>
      <c r="R1042" s="13">
        <f t="shared" si="49"/>
        <v>271</v>
      </c>
      <c r="S1042" s="12" t="s">
        <v>51</v>
      </c>
      <c r="T1042" s="36" t="s">
        <v>52</v>
      </c>
      <c r="U1042" s="21">
        <v>86</v>
      </c>
      <c r="V1042" s="44">
        <v>50</v>
      </c>
      <c r="W1042" s="36" t="s">
        <v>72</v>
      </c>
      <c r="X1042" s="12" t="s">
        <v>73</v>
      </c>
      <c r="Y1042" s="10" t="s">
        <v>255</v>
      </c>
      <c r="Z1042" s="36"/>
      <c r="AA1042" t="s">
        <v>491</v>
      </c>
      <c r="AB1042" s="36"/>
      <c r="AC1042" t="s">
        <v>813</v>
      </c>
      <c r="AD1042" t="s">
        <v>490</v>
      </c>
      <c r="AE1042" s="44" t="s">
        <v>491</v>
      </c>
      <c r="AF1042" s="44" t="s">
        <v>482</v>
      </c>
      <c r="AG1042" s="15" t="s">
        <v>474</v>
      </c>
      <c r="AH1042" s="44">
        <v>-22.173055999999999</v>
      </c>
      <c r="AI1042" s="44">
        <v>29.680278000000001</v>
      </c>
      <c r="AJ1042" s="10" t="s">
        <v>58</v>
      </c>
      <c r="AK1042" t="s">
        <v>114</v>
      </c>
      <c r="AL1042" s="44"/>
      <c r="AM1042" s="44"/>
      <c r="AN1042" s="44"/>
      <c r="AO1042" s="44"/>
    </row>
    <row r="1043" spans="1:42" ht="13">
      <c r="A1043" s="8" t="s">
        <v>2890</v>
      </c>
      <c r="B1043" s="15" t="s">
        <v>2892</v>
      </c>
      <c r="C1043" s="9"/>
      <c r="D1043" s="28" t="s">
        <v>2893</v>
      </c>
      <c r="F1043" s="44" t="s">
        <v>46</v>
      </c>
      <c r="K1043" t="s">
        <v>2894</v>
      </c>
      <c r="L1043" s="44" t="s">
        <v>49</v>
      </c>
      <c r="M1043" s="13">
        <v>3.5</v>
      </c>
      <c r="O1043" s="36" t="s">
        <v>50</v>
      </c>
      <c r="P1043">
        <v>358</v>
      </c>
      <c r="R1043" s="13">
        <f t="shared" si="49"/>
        <v>102.28571428571429</v>
      </c>
      <c r="S1043" s="44" t="s">
        <v>71</v>
      </c>
      <c r="X1043" s="36" t="s">
        <v>53</v>
      </c>
      <c r="Y1043" s="10" t="s">
        <v>54</v>
      </c>
      <c r="AA1043" t="s">
        <v>2895</v>
      </c>
      <c r="AF1043" t="s">
        <v>2891</v>
      </c>
      <c r="AG1043" s="15" t="s">
        <v>57</v>
      </c>
      <c r="AH1043">
        <v>46.368918999999998</v>
      </c>
      <c r="AI1043">
        <v>15.077636999999999</v>
      </c>
      <c r="AJ1043" s="44" t="s">
        <v>58</v>
      </c>
      <c r="AL1043" s="65">
        <v>34</v>
      </c>
    </row>
    <row r="1044" spans="1:42" ht="13">
      <c r="A1044" s="8" t="s">
        <v>6057</v>
      </c>
      <c r="B1044" s="44" t="s">
        <v>6058</v>
      </c>
      <c r="C1044" s="44"/>
      <c r="D1044" s="25" t="s">
        <v>6059</v>
      </c>
      <c r="E1044" s="36"/>
      <c r="F1044" s="36" t="s">
        <v>46</v>
      </c>
      <c r="G1044" s="36"/>
      <c r="I1044" s="36"/>
      <c r="J1044" t="s">
        <v>5400</v>
      </c>
      <c r="K1044" s="36" t="s">
        <v>5030</v>
      </c>
      <c r="L1044" s="36" t="s">
        <v>49</v>
      </c>
      <c r="M1044" s="21">
        <v>11</v>
      </c>
      <c r="O1044" s="36" t="s">
        <v>50</v>
      </c>
      <c r="P1044" s="21">
        <v>415</v>
      </c>
      <c r="R1044" s="13">
        <f t="shared" si="49"/>
        <v>37.727272727272727</v>
      </c>
      <c r="S1044" s="36" t="s">
        <v>51</v>
      </c>
      <c r="T1044" s="36" t="s">
        <v>52</v>
      </c>
      <c r="U1044" s="39"/>
      <c r="V1044" s="77">
        <v>50</v>
      </c>
      <c r="W1044" s="82" t="s">
        <v>72</v>
      </c>
      <c r="X1044" s="12" t="s">
        <v>53</v>
      </c>
      <c r="Y1044" s="44" t="s">
        <v>54</v>
      </c>
      <c r="Z1044" s="36"/>
      <c r="AA1044" s="36" t="s">
        <v>5401</v>
      </c>
      <c r="AB1044" s="36" t="s">
        <v>6060</v>
      </c>
      <c r="AE1044" s="44" t="s">
        <v>5403</v>
      </c>
      <c r="AF1044" s="44" t="s">
        <v>5025</v>
      </c>
      <c r="AG1044" s="15" t="s">
        <v>1699</v>
      </c>
      <c r="AH1044" s="44">
        <v>51.128</v>
      </c>
      <c r="AI1044" s="44">
        <v>12.385999999999999</v>
      </c>
      <c r="AJ1044" s="10" t="s">
        <v>58</v>
      </c>
      <c r="AK1044" s="44">
        <v>1949</v>
      </c>
      <c r="AL1044" s="44">
        <v>20</v>
      </c>
      <c r="AM1044" s="44"/>
      <c r="AN1044" s="44"/>
      <c r="AO1044" s="44"/>
    </row>
    <row r="1045" spans="1:42" ht="13">
      <c r="A1045" s="8" t="s">
        <v>3763</v>
      </c>
      <c r="B1045" s="44" t="s">
        <v>3764</v>
      </c>
      <c r="C1045" s="44"/>
      <c r="D1045" s="25" t="s">
        <v>3765</v>
      </c>
      <c r="E1045" s="36"/>
      <c r="F1045" s="36" t="s">
        <v>65</v>
      </c>
      <c r="G1045" s="44" t="s">
        <v>309</v>
      </c>
      <c r="H1045" s="82" t="s">
        <v>67</v>
      </c>
      <c r="I1045" s="36"/>
      <c r="J1045" s="36"/>
      <c r="K1045" t="s">
        <v>2146</v>
      </c>
      <c r="L1045" s="36" t="s">
        <v>70</v>
      </c>
      <c r="M1045" s="21">
        <v>5</v>
      </c>
      <c r="O1045" s="36" t="s">
        <v>50</v>
      </c>
      <c r="P1045" s="21">
        <v>71.900000000000006</v>
      </c>
      <c r="R1045" s="13">
        <f t="shared" si="49"/>
        <v>14.38</v>
      </c>
      <c r="S1045" s="36" t="s">
        <v>51</v>
      </c>
      <c r="T1045" s="36" t="s">
        <v>52</v>
      </c>
      <c r="U1045" s="39"/>
      <c r="V1045" s="44">
        <v>50</v>
      </c>
      <c r="W1045" s="36" t="s">
        <v>72</v>
      </c>
      <c r="X1045" s="44" t="s">
        <v>73</v>
      </c>
      <c r="Y1045" s="36"/>
      <c r="Z1045" s="36"/>
      <c r="AB1045" s="36" t="s">
        <v>629</v>
      </c>
      <c r="AE1045" s="44" t="s">
        <v>243</v>
      </c>
      <c r="AF1045" s="44" t="s">
        <v>161</v>
      </c>
      <c r="AG1045" s="15" t="s">
        <v>92</v>
      </c>
      <c r="AH1045" s="44">
        <v>53.570833</v>
      </c>
      <c r="AI1045" s="44">
        <v>87.667500000000004</v>
      </c>
      <c r="AJ1045" s="36" t="s">
        <v>79</v>
      </c>
      <c r="AK1045" s="44">
        <v>2020</v>
      </c>
      <c r="AL1045" s="44"/>
      <c r="AM1045" s="44"/>
      <c r="AN1045" s="44"/>
      <c r="AO1045" s="44"/>
      <c r="AP1045" s="32"/>
    </row>
    <row r="1046" spans="1:42" ht="13">
      <c r="A1046" s="8" t="s">
        <v>3492</v>
      </c>
      <c r="B1046" s="15" t="s">
        <v>3493</v>
      </c>
      <c r="D1046" s="25" t="s">
        <v>3494</v>
      </c>
      <c r="E1046" s="36"/>
      <c r="F1046" t="s">
        <v>65</v>
      </c>
      <c r="G1046" s="44" t="s">
        <v>150</v>
      </c>
      <c r="H1046" s="82" t="s">
        <v>151</v>
      </c>
      <c r="I1046" s="44" t="s">
        <v>219</v>
      </c>
      <c r="J1046" s="36" t="s">
        <v>3495</v>
      </c>
      <c r="K1046" t="s">
        <v>2343</v>
      </c>
      <c r="L1046" s="36" t="s">
        <v>70</v>
      </c>
      <c r="M1046" s="11">
        <v>4.5</v>
      </c>
      <c r="O1046" s="36" t="s">
        <v>50</v>
      </c>
      <c r="P1046" s="21">
        <v>168</v>
      </c>
      <c r="R1046" s="13">
        <f t="shared" si="49"/>
        <v>37.333333333333336</v>
      </c>
      <c r="S1046" s="36" t="s">
        <v>51</v>
      </c>
      <c r="T1046" s="36" t="s">
        <v>52</v>
      </c>
      <c r="U1046" s="21">
        <v>30</v>
      </c>
      <c r="V1046" s="44">
        <v>50</v>
      </c>
      <c r="W1046" s="36" t="s">
        <v>72</v>
      </c>
      <c r="X1046" s="36" t="s">
        <v>73</v>
      </c>
      <c r="Y1046" s="10" t="s">
        <v>110</v>
      </c>
      <c r="Z1046" s="21">
        <v>450</v>
      </c>
      <c r="AA1046" t="s">
        <v>3496</v>
      </c>
      <c r="AB1046" t="s">
        <v>3497</v>
      </c>
      <c r="AE1046" s="36" t="s">
        <v>156</v>
      </c>
      <c r="AF1046" s="36" t="s">
        <v>146</v>
      </c>
      <c r="AG1046" s="15" t="s">
        <v>157</v>
      </c>
      <c r="AH1046" s="36">
        <v>-30.764669999999999</v>
      </c>
      <c r="AI1046" s="36">
        <v>150.17894000000001</v>
      </c>
      <c r="AJ1046" s="10" t="s">
        <v>58</v>
      </c>
      <c r="AK1046" t="s">
        <v>114</v>
      </c>
      <c r="AM1046" s="44" t="s">
        <v>115</v>
      </c>
      <c r="AN1046" s="44" t="s">
        <v>116</v>
      </c>
      <c r="AO1046" s="44"/>
    </row>
    <row r="1047" spans="1:42" ht="13">
      <c r="A1047" s="8" t="s">
        <v>3492</v>
      </c>
      <c r="B1047" s="44" t="s">
        <v>3493</v>
      </c>
      <c r="D1047" s="25" t="s">
        <v>3494</v>
      </c>
      <c r="E1047" s="36"/>
      <c r="F1047" t="s">
        <v>65</v>
      </c>
      <c r="G1047" s="44" t="s">
        <v>150</v>
      </c>
      <c r="H1047" s="82" t="s">
        <v>85</v>
      </c>
      <c r="I1047" s="44" t="s">
        <v>1313</v>
      </c>
      <c r="J1047" s="36" t="s">
        <v>3495</v>
      </c>
      <c r="K1047" t="s">
        <v>2343</v>
      </c>
      <c r="L1047" s="12" t="s">
        <v>70</v>
      </c>
      <c r="M1047" s="11">
        <v>5.5</v>
      </c>
      <c r="O1047" s="36" t="s">
        <v>50</v>
      </c>
      <c r="P1047" s="21">
        <v>168</v>
      </c>
      <c r="R1047" s="13">
        <f t="shared" si="49"/>
        <v>30.545454545454547</v>
      </c>
      <c r="S1047" s="36" t="s">
        <v>51</v>
      </c>
      <c r="T1047" s="36" t="s">
        <v>52</v>
      </c>
      <c r="U1047" s="21">
        <v>30</v>
      </c>
      <c r="V1047" s="44">
        <v>50</v>
      </c>
      <c r="W1047" s="36" t="s">
        <v>72</v>
      </c>
      <c r="X1047" s="12" t="s">
        <v>73</v>
      </c>
      <c r="Y1047" s="10" t="s">
        <v>110</v>
      </c>
      <c r="Z1047" s="21">
        <v>170</v>
      </c>
      <c r="AA1047" t="s">
        <v>3496</v>
      </c>
      <c r="AB1047" t="s">
        <v>3497</v>
      </c>
      <c r="AE1047" s="36" t="s">
        <v>156</v>
      </c>
      <c r="AF1047" s="36" t="s">
        <v>146</v>
      </c>
      <c r="AG1047" s="15" t="s">
        <v>157</v>
      </c>
      <c r="AH1047" s="36">
        <v>-30.764669999999999</v>
      </c>
      <c r="AI1047" s="36">
        <v>150.17894000000001</v>
      </c>
      <c r="AJ1047" s="44" t="s">
        <v>58</v>
      </c>
      <c r="AK1047" t="s">
        <v>114</v>
      </c>
      <c r="AL1047" s="44">
        <v>25</v>
      </c>
      <c r="AM1047" s="44" t="s">
        <v>115</v>
      </c>
      <c r="AN1047" s="44" t="s">
        <v>116</v>
      </c>
      <c r="AO1047" s="44"/>
    </row>
    <row r="1048" spans="1:42" ht="13">
      <c r="A1048" s="8" t="s">
        <v>3651</v>
      </c>
      <c r="B1048" s="15" t="s">
        <v>3652</v>
      </c>
      <c r="C1048" s="44"/>
      <c r="D1048" s="28" t="s">
        <v>3653</v>
      </c>
      <c r="F1048" s="44" t="s">
        <v>46</v>
      </c>
      <c r="K1048" t="s">
        <v>1388</v>
      </c>
      <c r="L1048" s="44" t="s">
        <v>49</v>
      </c>
      <c r="M1048" s="11">
        <v>4.9000000000000004</v>
      </c>
      <c r="O1048" s="36" t="s">
        <v>50</v>
      </c>
      <c r="P1048">
        <v>119</v>
      </c>
      <c r="R1048" s="13">
        <f t="shared" si="49"/>
        <v>24.285714285714285</v>
      </c>
      <c r="S1048" s="36" t="s">
        <v>51</v>
      </c>
      <c r="T1048" s="44" t="s">
        <v>52</v>
      </c>
      <c r="X1048" s="44" t="s">
        <v>177</v>
      </c>
      <c r="Y1048" s="44" t="s">
        <v>54</v>
      </c>
      <c r="AD1048" t="s">
        <v>1279</v>
      </c>
      <c r="AE1048" t="s">
        <v>243</v>
      </c>
      <c r="AF1048" t="s">
        <v>161</v>
      </c>
      <c r="AG1048" s="15" t="s">
        <v>92</v>
      </c>
      <c r="AH1048">
        <v>54.410677999999997</v>
      </c>
      <c r="AI1048">
        <v>86.794083000000001</v>
      </c>
      <c r="AJ1048" s="10" t="s">
        <v>58</v>
      </c>
      <c r="AK1048">
        <v>2004</v>
      </c>
    </row>
    <row r="1049" spans="1:42" ht="13">
      <c r="A1049" s="8" t="s">
        <v>1280</v>
      </c>
      <c r="B1049" s="15" t="s">
        <v>1281</v>
      </c>
      <c r="C1049" s="9"/>
      <c r="D1049" s="28" t="s">
        <v>1282</v>
      </c>
      <c r="F1049" s="44" t="s">
        <v>46</v>
      </c>
      <c r="J1049" t="s">
        <v>1283</v>
      </c>
      <c r="K1049" s="44" t="s">
        <v>1284</v>
      </c>
      <c r="L1049" s="44" t="s">
        <v>49</v>
      </c>
      <c r="M1049" s="13">
        <f>N1049*0.907185</f>
        <v>1.5422145</v>
      </c>
      <c r="N1049">
        <v>1.7</v>
      </c>
      <c r="O1049" s="21"/>
      <c r="S1049" s="44" t="s">
        <v>71</v>
      </c>
      <c r="X1049" s="12" t="s">
        <v>73</v>
      </c>
      <c r="Z1049">
        <v>254</v>
      </c>
      <c r="AA1049" t="s">
        <v>99</v>
      </c>
      <c r="AE1049" t="s">
        <v>100</v>
      </c>
      <c r="AF1049" t="s">
        <v>94</v>
      </c>
      <c r="AG1049" s="15" t="s">
        <v>101</v>
      </c>
      <c r="AH1049">
        <v>39.947187</v>
      </c>
      <c r="AI1049">
        <v>-89.497975999999994</v>
      </c>
      <c r="AJ1049" s="10" t="s">
        <v>58</v>
      </c>
    </row>
    <row r="1050" spans="1:42" ht="13">
      <c r="A1050" s="8" t="s">
        <v>5146</v>
      </c>
      <c r="B1050" s="15" t="s">
        <v>5148</v>
      </c>
      <c r="C1050" s="9"/>
      <c r="D1050" s="44" t="s">
        <v>5149</v>
      </c>
      <c r="E1050" s="36"/>
      <c r="F1050" s="36" t="s">
        <v>46</v>
      </c>
      <c r="G1050" s="36"/>
      <c r="I1050" s="36"/>
      <c r="J1050" s="36" t="s">
        <v>5150</v>
      </c>
      <c r="K1050" s="44" t="s">
        <v>5151</v>
      </c>
      <c r="L1050" s="36" t="s">
        <v>49</v>
      </c>
      <c r="M1050" s="11">
        <v>7.8</v>
      </c>
      <c r="O1050" s="36" t="s">
        <v>108</v>
      </c>
      <c r="P1050" s="21">
        <v>770</v>
      </c>
      <c r="R1050" s="21"/>
      <c r="S1050" s="36" t="s">
        <v>51</v>
      </c>
      <c r="T1050" s="36" t="s">
        <v>109</v>
      </c>
      <c r="U1050" s="39"/>
      <c r="V1050" s="77">
        <v>80</v>
      </c>
      <c r="W1050" s="82" t="s">
        <v>58</v>
      </c>
      <c r="X1050" s="12" t="s">
        <v>53</v>
      </c>
      <c r="Y1050" s="10" t="s">
        <v>54</v>
      </c>
      <c r="Z1050" s="21"/>
      <c r="AB1050" s="36" t="s">
        <v>5152</v>
      </c>
      <c r="AE1050" s="44" t="s">
        <v>5153</v>
      </c>
      <c r="AF1050" s="44" t="s">
        <v>5147</v>
      </c>
      <c r="AG1050" s="15" t="s">
        <v>1699</v>
      </c>
      <c r="AH1050" s="44">
        <v>47.747895</v>
      </c>
      <c r="AI1050" s="44">
        <v>20.055917000000001</v>
      </c>
      <c r="AJ1050" s="44" t="s">
        <v>58</v>
      </c>
      <c r="AK1050" s="44"/>
      <c r="AL1050" s="44"/>
      <c r="AM1050" s="36" t="s">
        <v>499</v>
      </c>
      <c r="AN1050" s="36" t="s">
        <v>5154</v>
      </c>
      <c r="AO1050" s="25" t="s">
        <v>5155</v>
      </c>
    </row>
    <row r="1051" spans="1:42" ht="13">
      <c r="A1051" s="8" t="s">
        <v>3438</v>
      </c>
      <c r="B1051" s="15" t="s">
        <v>3439</v>
      </c>
      <c r="C1051" s="9" t="s">
        <v>3440</v>
      </c>
      <c r="D1051" s="25" t="s">
        <v>3441</v>
      </c>
      <c r="E1051" s="12"/>
      <c r="F1051" s="12" t="s">
        <v>65</v>
      </c>
      <c r="G1051" s="44" t="s">
        <v>150</v>
      </c>
      <c r="H1051" s="82" t="s">
        <v>85</v>
      </c>
      <c r="J1051" s="36" t="s">
        <v>3442</v>
      </c>
      <c r="K1051" t="s">
        <v>3443</v>
      </c>
      <c r="L1051" s="12" t="s">
        <v>70</v>
      </c>
      <c r="M1051" s="13">
        <v>4.2</v>
      </c>
      <c r="O1051" s="36" t="s">
        <v>3444</v>
      </c>
      <c r="P1051" s="21">
        <v>260</v>
      </c>
      <c r="Q1051" s="36"/>
      <c r="R1051" s="13">
        <f>P1051/M1051</f>
        <v>61.904761904761905</v>
      </c>
      <c r="S1051" s="36" t="s">
        <v>51</v>
      </c>
      <c r="T1051" s="12" t="s">
        <v>52</v>
      </c>
      <c r="U1051" s="27"/>
      <c r="V1051" s="77">
        <v>50</v>
      </c>
      <c r="W1051" s="82" t="s">
        <v>72</v>
      </c>
      <c r="X1051" s="44" t="s">
        <v>177</v>
      </c>
      <c r="Y1051" s="10" t="s">
        <v>54</v>
      </c>
      <c r="Z1051" s="36"/>
      <c r="AA1051" s="36"/>
      <c r="AB1051" s="36" t="s">
        <v>3445</v>
      </c>
      <c r="AE1051" s="24" t="s">
        <v>2266</v>
      </c>
      <c r="AF1051" s="9" t="s">
        <v>326</v>
      </c>
      <c r="AG1051" s="15" t="s">
        <v>101</v>
      </c>
      <c r="AH1051" s="9">
        <v>53.396111699999999</v>
      </c>
      <c r="AI1051" s="9">
        <v>-117.64780519999999</v>
      </c>
      <c r="AJ1051" s="36" t="s">
        <v>79</v>
      </c>
      <c r="AK1051" t="s">
        <v>114</v>
      </c>
      <c r="AL1051" s="9"/>
      <c r="AM1051" s="10"/>
      <c r="AN1051" s="15"/>
      <c r="AO1051" s="44"/>
    </row>
    <row r="1052" spans="1:42" ht="13">
      <c r="A1052" s="8" t="s">
        <v>3438</v>
      </c>
      <c r="B1052" s="44" t="s">
        <v>3439</v>
      </c>
      <c r="C1052" s="44" t="s">
        <v>4087</v>
      </c>
      <c r="D1052" s="25" t="s">
        <v>3441</v>
      </c>
      <c r="E1052" s="36"/>
      <c r="F1052" s="36" t="s">
        <v>46</v>
      </c>
      <c r="G1052" s="36"/>
      <c r="H1052" s="82" t="s">
        <v>85</v>
      </c>
      <c r="I1052" s="36"/>
      <c r="J1052" s="36" t="s">
        <v>3442</v>
      </c>
      <c r="K1052" s="36" t="s">
        <v>3443</v>
      </c>
      <c r="L1052" s="36" t="s">
        <v>49</v>
      </c>
      <c r="M1052" s="21">
        <v>5</v>
      </c>
      <c r="O1052" s="36" t="s">
        <v>50</v>
      </c>
      <c r="P1052" s="21">
        <v>313</v>
      </c>
      <c r="Q1052" s="36"/>
      <c r="R1052" s="13">
        <f>P1052/M1052</f>
        <v>62.6</v>
      </c>
      <c r="S1052" s="12" t="s">
        <v>51</v>
      </c>
      <c r="T1052" s="36" t="s">
        <v>52</v>
      </c>
      <c r="U1052" s="39">
        <v>99.84</v>
      </c>
      <c r="V1052" s="44">
        <v>50</v>
      </c>
      <c r="W1052" s="36" t="s">
        <v>72</v>
      </c>
      <c r="X1052" s="36" t="s">
        <v>73</v>
      </c>
      <c r="Y1052" s="10" t="s">
        <v>54</v>
      </c>
      <c r="Z1052" s="21">
        <v>510</v>
      </c>
      <c r="AA1052" s="36" t="s">
        <v>4088</v>
      </c>
      <c r="AB1052" s="36" t="s">
        <v>3445</v>
      </c>
      <c r="AE1052" s="44" t="s">
        <v>2266</v>
      </c>
      <c r="AF1052" s="44" t="s">
        <v>326</v>
      </c>
      <c r="AG1052" s="15" t="s">
        <v>101</v>
      </c>
      <c r="AH1052" s="44">
        <v>53.396111699999999</v>
      </c>
      <c r="AI1052" s="44">
        <v>-117.64780519999999</v>
      </c>
      <c r="AJ1052" s="44" t="s">
        <v>58</v>
      </c>
      <c r="AK1052" s="44">
        <v>2019</v>
      </c>
      <c r="AL1052" s="44">
        <v>25</v>
      </c>
      <c r="AM1052" s="44"/>
      <c r="AN1052" s="44"/>
      <c r="AO1052" s="44"/>
    </row>
    <row r="1053" spans="1:42" ht="13">
      <c r="A1053" s="8" t="s">
        <v>2150</v>
      </c>
      <c r="B1053" s="15" t="s">
        <v>2151</v>
      </c>
      <c r="C1053" s="44"/>
      <c r="D1053" s="25" t="s">
        <v>2152</v>
      </c>
      <c r="E1053" s="36"/>
      <c r="F1053" s="36" t="s">
        <v>65</v>
      </c>
      <c r="G1053" s="44" t="s">
        <v>150</v>
      </c>
      <c r="H1053" s="82" t="s">
        <v>85</v>
      </c>
      <c r="J1053" s="36" t="s">
        <v>1443</v>
      </c>
      <c r="K1053" t="s">
        <v>1444</v>
      </c>
      <c r="L1053" s="12" t="s">
        <v>70</v>
      </c>
      <c r="M1053" s="13">
        <v>2.5</v>
      </c>
      <c r="O1053" s="36" t="s">
        <v>50</v>
      </c>
      <c r="P1053" s="21">
        <v>18.600000000000001</v>
      </c>
      <c r="R1053" s="13">
        <f>P1053/M1053</f>
        <v>7.44</v>
      </c>
      <c r="S1053" s="44" t="s">
        <v>71</v>
      </c>
      <c r="T1053" s="36"/>
      <c r="U1053" s="39"/>
      <c r="V1053" s="36">
        <v>423</v>
      </c>
      <c r="W1053" s="12" t="s">
        <v>72</v>
      </c>
      <c r="X1053" s="36" t="s">
        <v>73</v>
      </c>
      <c r="Y1053" s="10" t="s">
        <v>110</v>
      </c>
      <c r="Z1053" s="36"/>
      <c r="AA1053" t="s">
        <v>2153</v>
      </c>
      <c r="AB1053" s="36" t="s">
        <v>2154</v>
      </c>
      <c r="AE1053" s="44" t="s">
        <v>2155</v>
      </c>
      <c r="AF1053" s="44" t="s">
        <v>161</v>
      </c>
      <c r="AG1053" s="15" t="s">
        <v>92</v>
      </c>
      <c r="AH1053" s="44">
        <v>67.595317699999995</v>
      </c>
      <c r="AI1053" s="24">
        <v>63.616020800000001</v>
      </c>
      <c r="AJ1053" s="44" t="s">
        <v>58</v>
      </c>
      <c r="AK1053" s="44">
        <v>2023</v>
      </c>
      <c r="AL1053" s="15"/>
      <c r="AM1053" s="9"/>
      <c r="AN1053" s="9"/>
      <c r="AO1053" s="9"/>
      <c r="AP1053" s="32"/>
    </row>
    <row r="1054" spans="1:42" ht="13">
      <c r="A1054" s="8" t="s">
        <v>1440</v>
      </c>
      <c r="B1054" s="44" t="s">
        <v>1441</v>
      </c>
      <c r="C1054" s="44"/>
      <c r="D1054" s="28" t="s">
        <v>1442</v>
      </c>
      <c r="F1054" s="44" t="s">
        <v>46</v>
      </c>
      <c r="J1054" t="s">
        <v>1443</v>
      </c>
      <c r="K1054" t="s">
        <v>1444</v>
      </c>
      <c r="L1054" s="44" t="s">
        <v>49</v>
      </c>
      <c r="M1054" s="13">
        <v>1.8</v>
      </c>
      <c r="O1054" s="36" t="s">
        <v>50</v>
      </c>
      <c r="P1054" s="36">
        <v>40</v>
      </c>
      <c r="R1054" s="13">
        <f>P1054/M1054</f>
        <v>22.222222222222221</v>
      </c>
      <c r="S1054" s="44" t="s">
        <v>71</v>
      </c>
      <c r="X1054" s="12" t="s">
        <v>73</v>
      </c>
      <c r="Y1054" s="44" t="s">
        <v>110</v>
      </c>
      <c r="AE1054" t="s">
        <v>1445</v>
      </c>
      <c r="AF1054" t="s">
        <v>161</v>
      </c>
      <c r="AG1054" s="15" t="s">
        <v>92</v>
      </c>
      <c r="AH1054">
        <v>62.999572000000001</v>
      </c>
      <c r="AI1054">
        <v>178.746701</v>
      </c>
      <c r="AJ1054" s="36" t="s">
        <v>79</v>
      </c>
      <c r="AK1054">
        <v>2017</v>
      </c>
    </row>
    <row r="1055" spans="1:42" ht="13">
      <c r="A1055" s="8" t="s">
        <v>1167</v>
      </c>
      <c r="B1055" s="24" t="s">
        <v>1168</v>
      </c>
      <c r="C1055" s="24"/>
      <c r="D1055" s="25" t="s">
        <v>1169</v>
      </c>
      <c r="E1055" s="12"/>
      <c r="F1055" s="12" t="s">
        <v>65</v>
      </c>
      <c r="G1055" s="44" t="s">
        <v>105</v>
      </c>
      <c r="H1055" s="82" t="s">
        <v>85</v>
      </c>
      <c r="J1055" s="36" t="s">
        <v>211</v>
      </c>
      <c r="K1055" t="s">
        <v>212</v>
      </c>
      <c r="L1055" s="12" t="s">
        <v>70</v>
      </c>
      <c r="M1055" s="13">
        <v>1.5</v>
      </c>
      <c r="O1055" s="36" t="s">
        <v>50</v>
      </c>
      <c r="P1055" s="21">
        <v>123</v>
      </c>
      <c r="R1055" s="13">
        <f>P1055/M1055</f>
        <v>82</v>
      </c>
      <c r="S1055" s="36" t="s">
        <v>51</v>
      </c>
      <c r="T1055" s="12" t="s">
        <v>52</v>
      </c>
      <c r="U1055" s="39"/>
      <c r="V1055" s="44">
        <v>50</v>
      </c>
      <c r="W1055" s="12" t="s">
        <v>72</v>
      </c>
      <c r="X1055" s="12" t="s">
        <v>73</v>
      </c>
      <c r="Y1055" s="36"/>
      <c r="Z1055" s="36"/>
      <c r="AB1055" s="12"/>
      <c r="AE1055" s="9" t="s">
        <v>1170</v>
      </c>
      <c r="AF1055" s="24" t="s">
        <v>161</v>
      </c>
      <c r="AG1055" s="15" t="s">
        <v>92</v>
      </c>
      <c r="AH1055" s="24">
        <v>53.30865</v>
      </c>
      <c r="AI1055" s="24">
        <v>91.380635999999996</v>
      </c>
      <c r="AJ1055" s="36" t="s">
        <v>79</v>
      </c>
      <c r="AK1055" s="24">
        <v>2021</v>
      </c>
      <c r="AL1055" s="24"/>
      <c r="AM1055" s="9"/>
      <c r="AN1055" s="9"/>
      <c r="AO1055" s="9"/>
      <c r="AP1055" s="32"/>
    </row>
    <row r="1056" spans="1:42" ht="13">
      <c r="A1056" s="8" t="s">
        <v>3413</v>
      </c>
      <c r="B1056" s="44" t="s">
        <v>3414</v>
      </c>
      <c r="C1056" s="44" t="s">
        <v>3415</v>
      </c>
      <c r="D1056" s="28" t="s">
        <v>3416</v>
      </c>
      <c r="F1056" s="44" t="s">
        <v>46</v>
      </c>
      <c r="J1056" t="s">
        <v>1041</v>
      </c>
      <c r="K1056" t="s">
        <v>1042</v>
      </c>
      <c r="L1056" s="44" t="s">
        <v>49</v>
      </c>
      <c r="M1056" s="13">
        <v>4.2</v>
      </c>
      <c r="O1056" s="21"/>
      <c r="S1056" s="36" t="s">
        <v>51</v>
      </c>
      <c r="T1056" s="36" t="s">
        <v>52</v>
      </c>
      <c r="X1056" s="36" t="s">
        <v>73</v>
      </c>
      <c r="Y1056" s="44" t="s">
        <v>54</v>
      </c>
      <c r="AB1056" t="s">
        <v>1009</v>
      </c>
      <c r="AE1056" t="s">
        <v>3417</v>
      </c>
      <c r="AF1056" t="s">
        <v>161</v>
      </c>
      <c r="AG1056" s="15" t="s">
        <v>92</v>
      </c>
      <c r="AH1056">
        <v>42.724778000000001</v>
      </c>
      <c r="AI1056">
        <v>133.08419599999999</v>
      </c>
      <c r="AJ1056" s="36" t="s">
        <v>79</v>
      </c>
      <c r="AK1056">
        <v>2010</v>
      </c>
    </row>
    <row r="1057" spans="1:42" ht="13">
      <c r="A1057" s="8" t="s">
        <v>3054</v>
      </c>
      <c r="B1057" s="44" t="s">
        <v>3055</v>
      </c>
      <c r="C1057" s="44" t="s">
        <v>3056</v>
      </c>
      <c r="D1057" s="25" t="s">
        <v>3057</v>
      </c>
      <c r="E1057" s="36"/>
      <c r="F1057" s="36" t="s">
        <v>65</v>
      </c>
      <c r="G1057" s="44" t="s">
        <v>84</v>
      </c>
      <c r="H1057" s="82" t="s">
        <v>85</v>
      </c>
      <c r="J1057" s="36"/>
      <c r="K1057" s="44" t="s">
        <v>3052</v>
      </c>
      <c r="L1057" s="12" t="s">
        <v>70</v>
      </c>
      <c r="M1057" s="13">
        <v>3.7</v>
      </c>
      <c r="O1057" s="36" t="s">
        <v>50</v>
      </c>
      <c r="P1057" s="21">
        <v>150.6</v>
      </c>
      <c r="R1057" s="13">
        <f t="shared" ref="R1057:R1062" si="50">P1057/M1057</f>
        <v>40.702702702702702</v>
      </c>
      <c r="S1057" s="36" t="s">
        <v>51</v>
      </c>
      <c r="T1057" s="36" t="s">
        <v>52</v>
      </c>
      <c r="U1057" s="27"/>
      <c r="V1057" s="44">
        <v>50</v>
      </c>
      <c r="W1057" s="36" t="s">
        <v>72</v>
      </c>
      <c r="X1057" s="44" t="s">
        <v>73</v>
      </c>
      <c r="Y1057" s="36"/>
      <c r="Z1057" s="36"/>
      <c r="AB1057" s="36" t="s">
        <v>3058</v>
      </c>
      <c r="AE1057" s="44" t="s">
        <v>2148</v>
      </c>
      <c r="AF1057" s="44" t="s">
        <v>161</v>
      </c>
      <c r="AG1057" s="15" t="s">
        <v>92</v>
      </c>
      <c r="AH1057" s="44">
        <v>54.646940000000001</v>
      </c>
      <c r="AI1057" s="44">
        <v>83.627026999999998</v>
      </c>
      <c r="AJ1057" s="10" t="s">
        <v>58</v>
      </c>
      <c r="AK1057" s="44">
        <v>2020</v>
      </c>
      <c r="AL1057" s="44"/>
      <c r="AM1057" s="44"/>
      <c r="AN1057" s="44"/>
      <c r="AO1057" s="44"/>
      <c r="AP1057" s="32"/>
    </row>
    <row r="1058" spans="1:42" ht="13">
      <c r="A1058" s="8" t="s">
        <v>3054</v>
      </c>
      <c r="B1058" s="15" t="s">
        <v>3055</v>
      </c>
      <c r="C1058" s="44" t="s">
        <v>3056</v>
      </c>
      <c r="D1058" s="25" t="s">
        <v>3057</v>
      </c>
      <c r="E1058" s="12"/>
      <c r="F1058" s="36" t="s">
        <v>46</v>
      </c>
      <c r="G1058" s="36"/>
      <c r="H1058" s="82" t="s">
        <v>85</v>
      </c>
      <c r="I1058" s="36"/>
      <c r="J1058" s="12"/>
      <c r="K1058" s="44" t="s">
        <v>3052</v>
      </c>
      <c r="L1058" s="12" t="s">
        <v>49</v>
      </c>
      <c r="M1058" s="13">
        <v>6.3</v>
      </c>
      <c r="O1058" s="36" t="s">
        <v>50</v>
      </c>
      <c r="P1058" s="21">
        <v>150.6</v>
      </c>
      <c r="R1058" s="13">
        <f t="shared" si="50"/>
        <v>23.904761904761905</v>
      </c>
      <c r="S1058" s="36" t="s">
        <v>51</v>
      </c>
      <c r="T1058" s="36" t="s">
        <v>52</v>
      </c>
      <c r="U1058" s="27"/>
      <c r="V1058" s="44">
        <v>50</v>
      </c>
      <c r="W1058" s="36" t="s">
        <v>72</v>
      </c>
      <c r="X1058" s="44" t="s">
        <v>73</v>
      </c>
      <c r="Y1058" s="36"/>
      <c r="Z1058" s="36"/>
      <c r="AB1058" s="36" t="s">
        <v>3058</v>
      </c>
      <c r="AE1058" s="24" t="s">
        <v>2148</v>
      </c>
      <c r="AF1058" s="44" t="s">
        <v>161</v>
      </c>
      <c r="AG1058" s="15" t="s">
        <v>92</v>
      </c>
      <c r="AH1058" s="9">
        <v>54.646940000000001</v>
      </c>
      <c r="AI1058" s="9">
        <v>83.627026999999998</v>
      </c>
      <c r="AJ1058" s="10" t="s">
        <v>58</v>
      </c>
      <c r="AK1058" s="24">
        <v>2016</v>
      </c>
      <c r="AL1058" s="9"/>
      <c r="AM1058" s="10"/>
      <c r="AN1058" s="15"/>
      <c r="AO1058" s="44"/>
      <c r="AP1058" s="32"/>
    </row>
    <row r="1059" spans="1:42" ht="13">
      <c r="A1059" s="8" t="s">
        <v>6612</v>
      </c>
      <c r="B1059" s="44" t="s">
        <v>6613</v>
      </c>
      <c r="C1059" s="44"/>
      <c r="D1059" s="28" t="s">
        <v>6614</v>
      </c>
      <c r="F1059" s="12" t="s">
        <v>46</v>
      </c>
      <c r="G1059" s="36"/>
      <c r="I1059" s="36"/>
      <c r="J1059" s="36" t="s">
        <v>6615</v>
      </c>
      <c r="K1059" s="36" t="s">
        <v>6078</v>
      </c>
      <c r="L1059" s="12" t="s">
        <v>49</v>
      </c>
      <c r="M1059" s="21">
        <v>18</v>
      </c>
      <c r="N1059" s="36"/>
      <c r="O1059" s="12" t="s">
        <v>50</v>
      </c>
      <c r="P1059" s="21">
        <v>150.6</v>
      </c>
      <c r="Q1059" s="36"/>
      <c r="R1059" s="13">
        <f t="shared" si="50"/>
        <v>8.3666666666666671</v>
      </c>
      <c r="S1059" s="36" t="s">
        <v>51</v>
      </c>
      <c r="T1059" s="36" t="s">
        <v>52</v>
      </c>
      <c r="U1059" s="27"/>
      <c r="V1059" s="44">
        <v>50</v>
      </c>
      <c r="W1059" s="12" t="s">
        <v>72</v>
      </c>
      <c r="X1059" s="12" t="s">
        <v>73</v>
      </c>
      <c r="Y1059" s="44" t="s">
        <v>54</v>
      </c>
      <c r="Z1059" s="21">
        <v>6000</v>
      </c>
      <c r="AA1059" s="36" t="s">
        <v>5289</v>
      </c>
      <c r="AB1059" s="36" t="s">
        <v>6616</v>
      </c>
      <c r="AD1059" s="36"/>
      <c r="AE1059" s="44" t="s">
        <v>5290</v>
      </c>
      <c r="AF1059" s="44" t="s">
        <v>3462</v>
      </c>
      <c r="AG1059" s="15" t="s">
        <v>92</v>
      </c>
      <c r="AH1059" s="44">
        <v>52.083831000000004</v>
      </c>
      <c r="AI1059" s="44">
        <v>76.860478000000001</v>
      </c>
      <c r="AJ1059" s="36" t="s">
        <v>79</v>
      </c>
      <c r="AK1059" s="44">
        <v>1996</v>
      </c>
      <c r="AL1059" s="44"/>
      <c r="AM1059" s="44" t="s">
        <v>499</v>
      </c>
      <c r="AN1059" s="44" t="s">
        <v>6617</v>
      </c>
      <c r="AO1059" s="28" t="s">
        <v>6618</v>
      </c>
    </row>
    <row r="1060" spans="1:42" ht="13">
      <c r="A1060" s="8" t="s">
        <v>6813</v>
      </c>
      <c r="B1060" s="15" t="s">
        <v>6814</v>
      </c>
      <c r="C1060" s="9" t="s">
        <v>6815</v>
      </c>
      <c r="D1060" s="25" t="s">
        <v>6816</v>
      </c>
      <c r="E1060" s="12"/>
      <c r="F1060" s="12" t="s">
        <v>65</v>
      </c>
      <c r="G1060" s="44" t="s">
        <v>150</v>
      </c>
      <c r="H1060" s="82" t="s">
        <v>67</v>
      </c>
      <c r="I1060" s="36"/>
      <c r="J1060" s="12" t="s">
        <v>6817</v>
      </c>
      <c r="K1060" t="s">
        <v>166</v>
      </c>
      <c r="L1060" s="12" t="s">
        <v>70</v>
      </c>
      <c r="M1060" s="21">
        <v>30</v>
      </c>
      <c r="O1060" s="12" t="s">
        <v>50</v>
      </c>
      <c r="P1060" s="21">
        <v>225</v>
      </c>
      <c r="R1060" s="13">
        <f t="shared" si="50"/>
        <v>7.5</v>
      </c>
      <c r="S1060" s="12" t="s">
        <v>51</v>
      </c>
      <c r="T1060" s="12" t="s">
        <v>52</v>
      </c>
      <c r="U1060" s="39"/>
      <c r="V1060" s="10">
        <v>50</v>
      </c>
      <c r="W1060" s="12" t="s">
        <v>72</v>
      </c>
      <c r="X1060" s="44" t="s">
        <v>73</v>
      </c>
      <c r="Y1060" s="36"/>
      <c r="Z1060" s="36"/>
      <c r="AA1060" s="12" t="s">
        <v>6818</v>
      </c>
      <c r="AB1060" s="12" t="s">
        <v>168</v>
      </c>
      <c r="AE1060" s="44" t="s">
        <v>5977</v>
      </c>
      <c r="AF1060" s="24" t="s">
        <v>161</v>
      </c>
      <c r="AG1060" s="15" t="s">
        <v>92</v>
      </c>
      <c r="AH1060" s="24">
        <v>73.509776000000002</v>
      </c>
      <c r="AI1060" s="24">
        <v>80.530612000000005</v>
      </c>
      <c r="AJ1060" s="36" t="s">
        <v>79</v>
      </c>
      <c r="AK1060" s="24">
        <v>2019</v>
      </c>
      <c r="AL1060" s="44"/>
      <c r="AM1060" s="9" t="s">
        <v>115</v>
      </c>
      <c r="AN1060" s="9"/>
      <c r="AO1060" s="9"/>
      <c r="AP1060" s="32"/>
    </row>
    <row r="1061" spans="1:42" ht="13">
      <c r="A1061" s="8" t="s">
        <v>160</v>
      </c>
      <c r="B1061" s="15" t="s">
        <v>162</v>
      </c>
      <c r="C1061" s="9" t="s">
        <v>163</v>
      </c>
      <c r="D1061" s="25" t="s">
        <v>164</v>
      </c>
      <c r="E1061" s="12"/>
      <c r="F1061" s="12" t="s">
        <v>65</v>
      </c>
      <c r="G1061" s="44" t="s">
        <v>105</v>
      </c>
      <c r="H1061" s="82" t="s">
        <v>67</v>
      </c>
      <c r="I1061" s="36"/>
      <c r="J1061" s="36" t="s">
        <v>165</v>
      </c>
      <c r="K1061" t="s">
        <v>166</v>
      </c>
      <c r="L1061" s="12" t="s">
        <v>70</v>
      </c>
      <c r="M1061" s="21">
        <v>1</v>
      </c>
      <c r="O1061" s="36" t="s">
        <v>50</v>
      </c>
      <c r="P1061" s="21">
        <v>69</v>
      </c>
      <c r="R1061" s="13">
        <f t="shared" si="50"/>
        <v>69</v>
      </c>
      <c r="S1061" s="44" t="s">
        <v>51</v>
      </c>
      <c r="T1061" s="44" t="s">
        <v>52</v>
      </c>
      <c r="U1061" s="27"/>
      <c r="V1061" s="44">
        <v>50</v>
      </c>
      <c r="W1061" s="36" t="s">
        <v>72</v>
      </c>
      <c r="X1061" s="36" t="s">
        <v>88</v>
      </c>
      <c r="Y1061" s="36"/>
      <c r="Z1061" s="36"/>
      <c r="AA1061" t="s">
        <v>167</v>
      </c>
      <c r="AB1061" s="12" t="s">
        <v>168</v>
      </c>
      <c r="AD1061" t="s">
        <v>169</v>
      </c>
      <c r="AE1061" s="24" t="s">
        <v>170</v>
      </c>
      <c r="AF1061" s="9" t="s">
        <v>161</v>
      </c>
      <c r="AG1061" s="15" t="s">
        <v>92</v>
      </c>
      <c r="AH1061" s="9">
        <v>73.507226500000002</v>
      </c>
      <c r="AI1061" s="9">
        <v>80.535045400000001</v>
      </c>
      <c r="AJ1061" s="36" t="s">
        <v>79</v>
      </c>
      <c r="AK1061" s="24">
        <v>2024</v>
      </c>
      <c r="AL1061" s="15"/>
      <c r="AM1061" s="10"/>
      <c r="AN1061" s="15"/>
      <c r="AO1061" s="44"/>
      <c r="AP1061" s="32"/>
    </row>
    <row r="1062" spans="1:42" ht="13">
      <c r="A1062" s="8" t="s">
        <v>3290</v>
      </c>
      <c r="B1062" s="15" t="s">
        <v>3291</v>
      </c>
      <c r="C1062" s="9"/>
      <c r="D1062" s="25" t="s">
        <v>3292</v>
      </c>
      <c r="E1062" s="36"/>
      <c r="F1062" s="36" t="s">
        <v>65</v>
      </c>
      <c r="G1062" s="44" t="s">
        <v>309</v>
      </c>
      <c r="H1062" s="82" t="s">
        <v>67</v>
      </c>
      <c r="I1062" s="36"/>
      <c r="J1062" s="36" t="s">
        <v>337</v>
      </c>
      <c r="K1062" t="s">
        <v>3293</v>
      </c>
      <c r="L1062" s="36" t="s">
        <v>70</v>
      </c>
      <c r="M1062" s="21">
        <v>4</v>
      </c>
      <c r="O1062" s="36" t="s">
        <v>50</v>
      </c>
      <c r="P1062" s="21">
        <v>170</v>
      </c>
      <c r="R1062" s="13">
        <f t="shared" si="50"/>
        <v>42.5</v>
      </c>
      <c r="S1062" s="12" t="s">
        <v>51</v>
      </c>
      <c r="T1062" s="36" t="s">
        <v>52</v>
      </c>
      <c r="U1062" s="39"/>
      <c r="V1062" s="44">
        <v>50</v>
      </c>
      <c r="W1062" s="36" t="s">
        <v>72</v>
      </c>
      <c r="X1062" s="36" t="s">
        <v>73</v>
      </c>
      <c r="Y1062" s="10" t="s">
        <v>54</v>
      </c>
      <c r="Z1062" s="36"/>
      <c r="AA1062" t="s">
        <v>3107</v>
      </c>
      <c r="AB1062" s="36"/>
      <c r="AE1062" s="44" t="s">
        <v>1034</v>
      </c>
      <c r="AF1062" s="44" t="s">
        <v>161</v>
      </c>
      <c r="AG1062" s="15" t="s">
        <v>92</v>
      </c>
      <c r="AH1062" s="44">
        <v>54.084336999999998</v>
      </c>
      <c r="AI1062" s="44">
        <v>90.853735</v>
      </c>
      <c r="AJ1062" s="36" t="s">
        <v>79</v>
      </c>
      <c r="AK1062" s="44">
        <v>2019</v>
      </c>
      <c r="AL1062" s="44"/>
      <c r="AM1062" s="44"/>
      <c r="AN1062" s="44"/>
      <c r="AO1062" s="44"/>
      <c r="AP1062" s="32"/>
    </row>
    <row r="1063" spans="1:42" ht="13">
      <c r="A1063" s="8" t="s">
        <v>5140</v>
      </c>
      <c r="B1063" s="15" t="s">
        <v>5141</v>
      </c>
      <c r="C1063" s="82" t="s">
        <v>5142</v>
      </c>
      <c r="D1063" s="57" t="s">
        <v>5143</v>
      </c>
      <c r="E1063" s="36"/>
      <c r="F1063" t="s">
        <v>46</v>
      </c>
      <c r="J1063" s="36" t="s">
        <v>5144</v>
      </c>
      <c r="K1063" s="36" t="s">
        <v>3065</v>
      </c>
      <c r="L1063" s="36" t="s">
        <v>49</v>
      </c>
      <c r="M1063" s="11">
        <v>7.8</v>
      </c>
      <c r="P1063" s="21"/>
      <c r="R1063" s="21"/>
      <c r="S1063" s="12" t="s">
        <v>51</v>
      </c>
      <c r="T1063" s="36" t="s">
        <v>52</v>
      </c>
      <c r="U1063" s="39"/>
      <c r="V1063" s="77">
        <v>50</v>
      </c>
      <c r="W1063" s="82" t="s">
        <v>72</v>
      </c>
      <c r="X1063" s="36" t="s">
        <v>53</v>
      </c>
      <c r="Y1063" s="10" t="s">
        <v>54</v>
      </c>
      <c r="Z1063" s="36"/>
      <c r="AA1063" t="s">
        <v>3066</v>
      </c>
      <c r="AB1063" s="36" t="s">
        <v>5145</v>
      </c>
      <c r="AE1063" s="44"/>
      <c r="AF1063" s="44" t="s">
        <v>3060</v>
      </c>
      <c r="AG1063" s="15" t="s">
        <v>1699</v>
      </c>
      <c r="AH1063" s="77">
        <v>50.491799</v>
      </c>
      <c r="AI1063" s="77">
        <v>13.561961999999999</v>
      </c>
      <c r="AJ1063" s="10" t="s">
        <v>58</v>
      </c>
      <c r="AK1063" s="77">
        <v>1982</v>
      </c>
      <c r="AL1063" s="82"/>
      <c r="AM1063" s="44"/>
      <c r="AN1063" s="44"/>
      <c r="AO1063" s="44"/>
    </row>
    <row r="1064" spans="1:42" ht="13">
      <c r="A1064" s="8" t="s">
        <v>3943</v>
      </c>
      <c r="B1064" s="15" t="s">
        <v>3944</v>
      </c>
      <c r="C1064" s="44"/>
      <c r="D1064" s="25" t="s">
        <v>3945</v>
      </c>
      <c r="E1064" s="12"/>
      <c r="F1064" t="s">
        <v>65</v>
      </c>
      <c r="G1064" s="44" t="s">
        <v>105</v>
      </c>
      <c r="H1064" s="82" t="s">
        <v>67</v>
      </c>
      <c r="J1064" s="36" t="s">
        <v>3946</v>
      </c>
      <c r="K1064" s="44" t="s">
        <v>3947</v>
      </c>
      <c r="L1064" s="12" t="s">
        <v>70</v>
      </c>
      <c r="M1064" s="21">
        <v>5</v>
      </c>
      <c r="O1064" s="36" t="s">
        <v>50</v>
      </c>
      <c r="P1064" s="21">
        <v>125</v>
      </c>
      <c r="R1064" s="13">
        <f t="shared" ref="R1064:R1072" si="51">P1064/M1064</f>
        <v>25</v>
      </c>
      <c r="S1064" s="44" t="s">
        <v>71</v>
      </c>
      <c r="T1064" s="12" t="s">
        <v>197</v>
      </c>
      <c r="U1064" s="39"/>
      <c r="V1064" s="36">
        <v>690</v>
      </c>
      <c r="W1064" s="12" t="s">
        <v>58</v>
      </c>
      <c r="X1064" s="44" t="s">
        <v>177</v>
      </c>
      <c r="Y1064" s="44" t="s">
        <v>54</v>
      </c>
      <c r="Z1064" s="36">
        <v>1110</v>
      </c>
      <c r="AA1064" t="s">
        <v>1306</v>
      </c>
      <c r="AB1064" t="s">
        <v>3948</v>
      </c>
      <c r="AE1064" s="44" t="s">
        <v>156</v>
      </c>
      <c r="AF1064" s="44" t="s">
        <v>146</v>
      </c>
      <c r="AG1064" s="15" t="s">
        <v>157</v>
      </c>
      <c r="AH1064" s="44">
        <v>-33.223340999999998</v>
      </c>
      <c r="AI1064" s="44">
        <v>151.390511</v>
      </c>
      <c r="AJ1064" s="10" t="s">
        <v>58</v>
      </c>
      <c r="AK1064" s="44">
        <v>2025</v>
      </c>
      <c r="AL1064" s="65">
        <v>33</v>
      </c>
      <c r="AM1064" s="44" t="s">
        <v>115</v>
      </c>
      <c r="AN1064" s="44" t="s">
        <v>2439</v>
      </c>
      <c r="AO1064" s="25" t="s">
        <v>2440</v>
      </c>
    </row>
    <row r="1065" spans="1:42" ht="13">
      <c r="A1065" s="8" t="s">
        <v>1332</v>
      </c>
      <c r="B1065" s="24" t="s">
        <v>1333</v>
      </c>
      <c r="D1065" s="25" t="s">
        <v>1334</v>
      </c>
      <c r="E1065" s="12"/>
      <c r="F1065" t="s">
        <v>65</v>
      </c>
      <c r="G1065" s="44" t="s">
        <v>150</v>
      </c>
      <c r="H1065" s="26" t="s">
        <v>67</v>
      </c>
      <c r="J1065" s="44" t="s">
        <v>1335</v>
      </c>
      <c r="K1065" t="s">
        <v>1336</v>
      </c>
      <c r="L1065" s="12" t="s">
        <v>70</v>
      </c>
      <c r="M1065" s="13">
        <v>1.6</v>
      </c>
      <c r="O1065" s="36" t="s">
        <v>50</v>
      </c>
      <c r="P1065" s="21">
        <v>15.6</v>
      </c>
      <c r="R1065" s="13">
        <f t="shared" si="51"/>
        <v>9.75</v>
      </c>
      <c r="S1065" s="12" t="s">
        <v>51</v>
      </c>
      <c r="T1065" s="12" t="s">
        <v>52</v>
      </c>
      <c r="U1065" s="39"/>
      <c r="V1065" s="10">
        <v>50</v>
      </c>
      <c r="W1065" s="12" t="s">
        <v>72</v>
      </c>
      <c r="X1065" s="12" t="s">
        <v>73</v>
      </c>
      <c r="Y1065" s="10" t="s">
        <v>110</v>
      </c>
      <c r="Z1065" s="21">
        <v>223</v>
      </c>
      <c r="AA1065" t="s">
        <v>279</v>
      </c>
      <c r="AB1065" t="s">
        <v>280</v>
      </c>
      <c r="AE1065" s="36" t="s">
        <v>257</v>
      </c>
      <c r="AF1065" s="36" t="s">
        <v>146</v>
      </c>
      <c r="AG1065" s="15" t="s">
        <v>157</v>
      </c>
      <c r="AH1065" s="36">
        <v>-23.582326369979999</v>
      </c>
      <c r="AI1065" s="36">
        <v>149.21814923241999</v>
      </c>
      <c r="AJ1065" s="36" t="s">
        <v>79</v>
      </c>
      <c r="AK1065">
        <v>2023</v>
      </c>
      <c r="AM1065" s="9" t="s">
        <v>115</v>
      </c>
      <c r="AN1065" s="36" t="s">
        <v>1337</v>
      </c>
      <c r="AO1065" s="25" t="s">
        <v>1338</v>
      </c>
    </row>
    <row r="1066" spans="1:42" ht="13">
      <c r="A1066" s="8" t="s">
        <v>3668</v>
      </c>
      <c r="B1066" s="15" t="s">
        <v>3669</v>
      </c>
      <c r="C1066" s="9" t="s">
        <v>3670</v>
      </c>
      <c r="D1066" s="28" t="s">
        <v>3671</v>
      </c>
      <c r="F1066" s="44" t="s">
        <v>46</v>
      </c>
      <c r="J1066" t="s">
        <v>3672</v>
      </c>
      <c r="K1066" t="s">
        <v>1398</v>
      </c>
      <c r="L1066" s="44" t="s">
        <v>49</v>
      </c>
      <c r="M1066" s="21">
        <v>4.9800000000000004</v>
      </c>
      <c r="N1066">
        <v>5.5</v>
      </c>
      <c r="O1066" s="36" t="s">
        <v>50</v>
      </c>
      <c r="P1066">
        <v>132.44900000000001</v>
      </c>
      <c r="Q1066">
        <v>146</v>
      </c>
      <c r="R1066" s="13">
        <f t="shared" si="51"/>
        <v>26.596184738955824</v>
      </c>
      <c r="S1066" s="44" t="s">
        <v>424</v>
      </c>
      <c r="T1066" s="44" t="s">
        <v>425</v>
      </c>
      <c r="X1066" s="36" t="s">
        <v>73</v>
      </c>
      <c r="Y1066" s="10" t="s">
        <v>255</v>
      </c>
      <c r="Z1066">
        <v>280</v>
      </c>
      <c r="AA1066" s="44" t="s">
        <v>3673</v>
      </c>
      <c r="AB1066" t="s">
        <v>3674</v>
      </c>
      <c r="AE1066" t="s">
        <v>156</v>
      </c>
      <c r="AF1066" t="s">
        <v>146</v>
      </c>
      <c r="AG1066" s="15" t="s">
        <v>157</v>
      </c>
      <c r="AH1066">
        <v>-32.575524000000001</v>
      </c>
      <c r="AI1066">
        <v>151.006688</v>
      </c>
      <c r="AJ1066" s="10" t="s">
        <v>58</v>
      </c>
      <c r="AK1066">
        <v>1969</v>
      </c>
    </row>
    <row r="1067" spans="1:42" ht="13">
      <c r="A1067" s="8" t="s">
        <v>2534</v>
      </c>
      <c r="B1067" s="82" t="s">
        <v>2535</v>
      </c>
      <c r="C1067" s="82" t="s">
        <v>2536</v>
      </c>
      <c r="D1067" s="19" t="s">
        <v>2537</v>
      </c>
      <c r="E1067" s="19" t="s">
        <v>2538</v>
      </c>
      <c r="F1067" t="s">
        <v>65</v>
      </c>
      <c r="G1067" s="44" t="s">
        <v>66</v>
      </c>
      <c r="H1067" s="82" t="s">
        <v>67</v>
      </c>
      <c r="I1067" s="82"/>
      <c r="J1067" s="44" t="s">
        <v>2539</v>
      </c>
      <c r="K1067" s="44" t="s">
        <v>2532</v>
      </c>
      <c r="L1067" s="12" t="s">
        <v>70</v>
      </c>
      <c r="M1067" s="21">
        <v>3</v>
      </c>
      <c r="O1067" s="36" t="s">
        <v>50</v>
      </c>
      <c r="P1067">
        <v>295.75</v>
      </c>
      <c r="R1067" s="13">
        <f t="shared" si="51"/>
        <v>98.583333333333329</v>
      </c>
      <c r="S1067" s="44" t="s">
        <v>71</v>
      </c>
      <c r="U1067" s="39">
        <v>82.02</v>
      </c>
      <c r="V1067" s="10">
        <v>456</v>
      </c>
      <c r="W1067" s="12" t="s">
        <v>72</v>
      </c>
      <c r="X1067" s="36" t="s">
        <v>73</v>
      </c>
      <c r="Z1067">
        <v>1215</v>
      </c>
      <c r="AA1067" s="44" t="s">
        <v>2540</v>
      </c>
      <c r="AB1067" s="82"/>
      <c r="AC1067" s="82" t="s">
        <v>2541</v>
      </c>
      <c r="AD1067" s="82" t="s">
        <v>2542</v>
      </c>
      <c r="AE1067" s="82" t="s">
        <v>624</v>
      </c>
      <c r="AF1067" s="82" t="s">
        <v>60</v>
      </c>
      <c r="AG1067" s="15" t="s">
        <v>78</v>
      </c>
      <c r="AH1067" s="77">
        <v>35.687855999999996</v>
      </c>
      <c r="AI1067" s="77">
        <v>110.555544</v>
      </c>
      <c r="AJ1067" s="10" t="s">
        <v>79</v>
      </c>
      <c r="AL1067" s="80">
        <v>70.400000000000006</v>
      </c>
      <c r="AM1067" s="82"/>
    </row>
    <row r="1068" spans="1:42" ht="13">
      <c r="A1068" s="8" t="s">
        <v>4648</v>
      </c>
      <c r="B1068" s="65" t="s">
        <v>4649</v>
      </c>
      <c r="C1068" t="s">
        <v>4650</v>
      </c>
      <c r="D1068" s="62" t="s">
        <v>4651</v>
      </c>
      <c r="E1068" s="62" t="s">
        <v>4652</v>
      </c>
      <c r="F1068" s="36" t="s">
        <v>46</v>
      </c>
      <c r="G1068" s="21"/>
      <c r="J1068" s="65" t="s">
        <v>4653</v>
      </c>
      <c r="K1068" s="65" t="s">
        <v>4654</v>
      </c>
      <c r="L1068" s="36" t="s">
        <v>70</v>
      </c>
      <c r="M1068" s="21">
        <v>6</v>
      </c>
      <c r="O1068" s="36" t="s">
        <v>50</v>
      </c>
      <c r="P1068" s="21">
        <v>1021.3097</v>
      </c>
      <c r="R1068" s="13">
        <f t="shared" si="51"/>
        <v>170.21828333333335</v>
      </c>
      <c r="S1068" s="44" t="s">
        <v>71</v>
      </c>
      <c r="U1068" s="39">
        <v>119.7109</v>
      </c>
      <c r="V1068">
        <v>456</v>
      </c>
      <c r="W1068" t="s">
        <v>72</v>
      </c>
      <c r="X1068" s="12" t="s">
        <v>73</v>
      </c>
      <c r="Y1068" s="44" t="s">
        <v>110</v>
      </c>
      <c r="AC1068" t="s">
        <v>4655</v>
      </c>
      <c r="AD1068" t="s">
        <v>4656</v>
      </c>
      <c r="AE1068" t="s">
        <v>77</v>
      </c>
      <c r="AF1068" t="s">
        <v>60</v>
      </c>
      <c r="AG1068" s="15" t="s">
        <v>78</v>
      </c>
      <c r="AH1068">
        <v>35.702101999999996</v>
      </c>
      <c r="AI1068">
        <v>110.686347</v>
      </c>
      <c r="AJ1068" s="10" t="s">
        <v>58</v>
      </c>
      <c r="AK1068">
        <v>2014</v>
      </c>
      <c r="AL1068" s="21">
        <v>81.900000000000006</v>
      </c>
    </row>
    <row r="1069" spans="1:42" ht="13">
      <c r="A1069" s="8" t="s">
        <v>5174</v>
      </c>
      <c r="B1069" s="65" t="s">
        <v>5175</v>
      </c>
      <c r="C1069" t="s">
        <v>5176</v>
      </c>
      <c r="D1069" s="62" t="s">
        <v>5177</v>
      </c>
      <c r="E1069" s="65" t="s">
        <v>5178</v>
      </c>
      <c r="F1069" s="36" t="s">
        <v>46</v>
      </c>
      <c r="G1069" s="21"/>
      <c r="J1069" s="65" t="s">
        <v>5179</v>
      </c>
      <c r="K1069" s="65" t="s">
        <v>5180</v>
      </c>
      <c r="L1069" s="36" t="s">
        <v>70</v>
      </c>
      <c r="M1069" s="21">
        <v>8</v>
      </c>
      <c r="O1069" s="36" t="s">
        <v>50</v>
      </c>
      <c r="P1069" s="21">
        <v>661</v>
      </c>
      <c r="R1069" s="13">
        <f t="shared" si="51"/>
        <v>82.625</v>
      </c>
      <c r="S1069" s="44" t="s">
        <v>71</v>
      </c>
      <c r="U1069" s="39">
        <v>56.673299999999998</v>
      </c>
      <c r="V1069">
        <v>456</v>
      </c>
      <c r="W1069" t="s">
        <v>72</v>
      </c>
      <c r="X1069" s="12" t="s">
        <v>73</v>
      </c>
      <c r="Y1069" s="44" t="s">
        <v>54</v>
      </c>
      <c r="AA1069" t="s">
        <v>5181</v>
      </c>
      <c r="AB1069" t="s">
        <v>3697</v>
      </c>
      <c r="AC1069" t="s">
        <v>3698</v>
      </c>
      <c r="AD1069" t="s">
        <v>571</v>
      </c>
      <c r="AE1069" t="s">
        <v>572</v>
      </c>
      <c r="AF1069" t="s">
        <v>60</v>
      </c>
      <c r="AG1069" s="15" t="s">
        <v>78</v>
      </c>
      <c r="AH1069">
        <v>39.676305999999997</v>
      </c>
      <c r="AI1069">
        <v>110.00141499999999</v>
      </c>
      <c r="AJ1069" s="10" t="s">
        <v>58</v>
      </c>
      <c r="AK1069">
        <v>2012</v>
      </c>
      <c r="AL1069" s="21"/>
    </row>
    <row r="1070" spans="1:42" ht="13">
      <c r="A1070" s="8" t="s">
        <v>3615</v>
      </c>
      <c r="B1070" s="82" t="s">
        <v>3616</v>
      </c>
      <c r="C1070" s="82" t="s">
        <v>3617</v>
      </c>
      <c r="D1070" s="19" t="s">
        <v>3618</v>
      </c>
      <c r="E1070" s="19" t="s">
        <v>3619</v>
      </c>
      <c r="F1070" t="s">
        <v>65</v>
      </c>
      <c r="G1070" s="44" t="s">
        <v>66</v>
      </c>
      <c r="H1070" s="82" t="s">
        <v>85</v>
      </c>
      <c r="I1070" s="82"/>
      <c r="J1070" s="44" t="s">
        <v>3620</v>
      </c>
      <c r="K1070" s="44" t="s">
        <v>3621</v>
      </c>
      <c r="L1070" s="36" t="s">
        <v>70</v>
      </c>
      <c r="M1070" s="13">
        <v>4.8</v>
      </c>
      <c r="O1070" s="36" t="s">
        <v>50</v>
      </c>
      <c r="P1070">
        <v>439.3</v>
      </c>
      <c r="R1070" s="13">
        <f t="shared" si="51"/>
        <v>91.520833333333343</v>
      </c>
      <c r="S1070" s="44" t="s">
        <v>71</v>
      </c>
      <c r="U1070" s="39">
        <v>39.700000000000003</v>
      </c>
      <c r="V1070" s="44">
        <v>456</v>
      </c>
      <c r="W1070" s="36" t="s">
        <v>72</v>
      </c>
      <c r="X1070" s="12" t="s">
        <v>73</v>
      </c>
      <c r="Z1070" s="82"/>
      <c r="AA1070" s="82"/>
      <c r="AB1070" s="82" t="s">
        <v>3622</v>
      </c>
      <c r="AC1070" s="82" t="s">
        <v>3623</v>
      </c>
      <c r="AD1070" s="82" t="s">
        <v>3624</v>
      </c>
      <c r="AE1070" s="82" t="s">
        <v>649</v>
      </c>
      <c r="AF1070" s="82" t="s">
        <v>60</v>
      </c>
      <c r="AG1070" s="15" t="s">
        <v>78</v>
      </c>
      <c r="AH1070" s="77">
        <v>36.163732000000003</v>
      </c>
      <c r="AI1070" s="77">
        <v>106.61603700000001</v>
      </c>
      <c r="AJ1070" s="10" t="s">
        <v>58</v>
      </c>
      <c r="AL1070" s="80">
        <v>56.3</v>
      </c>
      <c r="AM1070" s="82"/>
    </row>
    <row r="1071" spans="1:42" ht="13">
      <c r="A1071" s="8" t="s">
        <v>5793</v>
      </c>
      <c r="B1071" s="65" t="s">
        <v>5794</v>
      </c>
      <c r="C1071" t="s">
        <v>5795</v>
      </c>
      <c r="D1071" s="62" t="s">
        <v>5796</v>
      </c>
      <c r="E1071" s="62" t="s">
        <v>5797</v>
      </c>
      <c r="F1071" s="36" t="s">
        <v>46</v>
      </c>
      <c r="G1071" s="21"/>
      <c r="J1071" s="65" t="s">
        <v>4130</v>
      </c>
      <c r="K1071" s="65" t="s">
        <v>4131</v>
      </c>
      <c r="L1071" s="36" t="s">
        <v>70</v>
      </c>
      <c r="M1071" s="21">
        <v>10</v>
      </c>
      <c r="O1071" s="36" t="s">
        <v>50</v>
      </c>
      <c r="P1071" s="21">
        <v>519.803</v>
      </c>
      <c r="R1071" s="13">
        <f t="shared" si="51"/>
        <v>51.9803</v>
      </c>
      <c r="S1071" s="10" t="s">
        <v>71</v>
      </c>
      <c r="U1071" s="39">
        <v>91.368700000000004</v>
      </c>
      <c r="V1071">
        <v>456</v>
      </c>
      <c r="W1071" t="s">
        <v>72</v>
      </c>
      <c r="X1071" s="44" t="s">
        <v>177</v>
      </c>
      <c r="Y1071" s="44" t="s">
        <v>54</v>
      </c>
      <c r="AB1071" t="s">
        <v>5798</v>
      </c>
      <c r="AC1071" t="s">
        <v>3847</v>
      </c>
      <c r="AD1071" t="s">
        <v>571</v>
      </c>
      <c r="AE1071" t="s">
        <v>572</v>
      </c>
      <c r="AF1071" t="s">
        <v>60</v>
      </c>
      <c r="AG1071" s="15" t="s">
        <v>78</v>
      </c>
      <c r="AH1071">
        <v>39.977905999999997</v>
      </c>
      <c r="AI1071">
        <v>109.88228100000001</v>
      </c>
      <c r="AJ1071" s="44" t="s">
        <v>58</v>
      </c>
      <c r="AK1071">
        <v>2009</v>
      </c>
      <c r="AL1071" s="21">
        <v>37.1</v>
      </c>
    </row>
    <row r="1072" spans="1:42" ht="13">
      <c r="A1072" s="8" t="s">
        <v>4822</v>
      </c>
      <c r="B1072" s="15" t="s">
        <v>4823</v>
      </c>
      <c r="C1072" s="9"/>
      <c r="D1072" s="25" t="s">
        <v>4824</v>
      </c>
      <c r="E1072" s="36"/>
      <c r="F1072" t="s">
        <v>46</v>
      </c>
      <c r="G1072" s="36"/>
      <c r="I1072" s="36"/>
      <c r="J1072" t="s">
        <v>4696</v>
      </c>
      <c r="K1072" t="s">
        <v>391</v>
      </c>
      <c r="L1072" s="36" t="s">
        <v>49</v>
      </c>
      <c r="M1072" s="13">
        <v>6.7</v>
      </c>
      <c r="O1072" s="36" t="s">
        <v>50</v>
      </c>
      <c r="P1072" s="21">
        <v>286</v>
      </c>
      <c r="R1072" s="13">
        <f t="shared" si="51"/>
        <v>42.686567164179102</v>
      </c>
      <c r="S1072" s="36" t="s">
        <v>51</v>
      </c>
      <c r="T1072" s="36" t="s">
        <v>52</v>
      </c>
      <c r="U1072" s="39"/>
      <c r="V1072" s="44">
        <v>50</v>
      </c>
      <c r="W1072" s="36" t="s">
        <v>72</v>
      </c>
      <c r="X1072" s="44" t="s">
        <v>177</v>
      </c>
      <c r="Y1072" s="44" t="s">
        <v>54</v>
      </c>
      <c r="AA1072" t="s">
        <v>1501</v>
      </c>
      <c r="AD1072" s="36" t="s">
        <v>4104</v>
      </c>
      <c r="AE1072" s="44" t="s">
        <v>1268</v>
      </c>
      <c r="AF1072" s="44" t="s">
        <v>182</v>
      </c>
      <c r="AG1072" s="15" t="s">
        <v>191</v>
      </c>
      <c r="AH1072" s="44">
        <v>-2.2044839999999999</v>
      </c>
      <c r="AI1072" s="44">
        <v>115.527798</v>
      </c>
      <c r="AJ1072" s="10" t="s">
        <v>58</v>
      </c>
      <c r="AK1072" s="44">
        <v>2010</v>
      </c>
      <c r="AL1072" s="44"/>
      <c r="AM1072" s="44" t="s">
        <v>115</v>
      </c>
      <c r="AN1072" s="44" t="s">
        <v>4697</v>
      </c>
      <c r="AO1072" s="28" t="s">
        <v>4698</v>
      </c>
    </row>
    <row r="1073" spans="1:42" ht="13">
      <c r="A1073" s="8" t="s">
        <v>4657</v>
      </c>
      <c r="B1073" s="24" t="s">
        <v>4658</v>
      </c>
      <c r="C1073" s="9"/>
      <c r="D1073" s="25" t="s">
        <v>4659</v>
      </c>
      <c r="E1073" s="36"/>
      <c r="F1073" t="s">
        <v>65</v>
      </c>
      <c r="G1073" s="44" t="s">
        <v>84</v>
      </c>
      <c r="H1073" s="82" t="s">
        <v>67</v>
      </c>
      <c r="J1073" s="36" t="s">
        <v>1759</v>
      </c>
      <c r="K1073" s="44" t="s">
        <v>1760</v>
      </c>
      <c r="L1073" s="36" t="s">
        <v>70</v>
      </c>
      <c r="M1073" s="21">
        <v>6</v>
      </c>
      <c r="O1073" s="36" t="s">
        <v>108</v>
      </c>
      <c r="P1073" s="21">
        <v>1000</v>
      </c>
      <c r="R1073" s="21"/>
      <c r="S1073" s="44" t="s">
        <v>71</v>
      </c>
      <c r="T1073" s="36" t="s">
        <v>197</v>
      </c>
      <c r="U1073" s="39"/>
      <c r="V1073" s="36">
        <v>400</v>
      </c>
      <c r="W1073" s="36" t="s">
        <v>72</v>
      </c>
      <c r="X1073" s="12" t="s">
        <v>73</v>
      </c>
      <c r="Y1073" s="44" t="s">
        <v>110</v>
      </c>
      <c r="AA1073" t="s">
        <v>279</v>
      </c>
      <c r="AB1073" t="s">
        <v>1116</v>
      </c>
      <c r="AE1073" s="44" t="s">
        <v>257</v>
      </c>
      <c r="AF1073" s="44" t="s">
        <v>146</v>
      </c>
      <c r="AG1073" s="15" t="s">
        <v>157</v>
      </c>
      <c r="AH1073" s="44">
        <v>-21.598813</v>
      </c>
      <c r="AI1073" s="85">
        <v>147.958654</v>
      </c>
      <c r="AJ1073" s="44" t="s">
        <v>58</v>
      </c>
      <c r="AK1073" t="s">
        <v>114</v>
      </c>
      <c r="AL1073" s="44"/>
      <c r="AM1073" s="44"/>
      <c r="AN1073" s="44"/>
      <c r="AO1073" s="44"/>
    </row>
    <row r="1074" spans="1:42" ht="13">
      <c r="A1074" s="8" t="s">
        <v>4389</v>
      </c>
      <c r="B1074" s="15" t="s">
        <v>4390</v>
      </c>
      <c r="C1074" s="15" t="s">
        <v>4391</v>
      </c>
      <c r="D1074" s="25" t="s">
        <v>4392</v>
      </c>
      <c r="E1074" s="36"/>
      <c r="F1074" s="59" t="s">
        <v>65</v>
      </c>
      <c r="G1074" s="44" t="s">
        <v>150</v>
      </c>
      <c r="H1074" s="82" t="s">
        <v>67</v>
      </c>
      <c r="J1074" s="36" t="s">
        <v>4393</v>
      </c>
      <c r="K1074" t="s">
        <v>4394</v>
      </c>
      <c r="L1074" s="36" t="s">
        <v>70</v>
      </c>
      <c r="M1074" s="21">
        <v>6</v>
      </c>
      <c r="O1074" s="36" t="s">
        <v>50</v>
      </c>
      <c r="P1074" s="21">
        <v>283</v>
      </c>
      <c r="R1074" s="13">
        <f>P1074/M1074</f>
        <v>47.166666666666664</v>
      </c>
      <c r="S1074" s="36" t="s">
        <v>51</v>
      </c>
      <c r="T1074" s="36" t="s">
        <v>52</v>
      </c>
      <c r="U1074" s="39">
        <v>40.840000000000003</v>
      </c>
      <c r="V1074" s="44">
        <v>50</v>
      </c>
      <c r="W1074" s="36" t="s">
        <v>72</v>
      </c>
      <c r="X1074" s="12" t="s">
        <v>73</v>
      </c>
      <c r="Y1074" s="44" t="s">
        <v>54</v>
      </c>
      <c r="Z1074" s="21">
        <v>425</v>
      </c>
      <c r="AA1074" t="s">
        <v>3496</v>
      </c>
      <c r="AB1074" t="s">
        <v>3496</v>
      </c>
      <c r="AE1074" s="36" t="s">
        <v>156</v>
      </c>
      <c r="AF1074" s="44" t="s">
        <v>146</v>
      </c>
      <c r="AG1074" s="15" t="s">
        <v>157</v>
      </c>
      <c r="AH1074" s="36">
        <v>-31.226756999999999</v>
      </c>
      <c r="AI1074" s="36">
        <v>150.43869100000001</v>
      </c>
      <c r="AJ1074" s="82" t="s">
        <v>79</v>
      </c>
      <c r="AK1074" s="44" t="s">
        <v>114</v>
      </c>
      <c r="AL1074" s="65">
        <v>30</v>
      </c>
      <c r="AM1074" s="44" t="s">
        <v>115</v>
      </c>
      <c r="AN1074" s="36" t="s">
        <v>2439</v>
      </c>
      <c r="AO1074" s="25" t="s">
        <v>2440</v>
      </c>
    </row>
    <row r="1075" spans="1:42" ht="13">
      <c r="A1075" s="8" t="s">
        <v>1262</v>
      </c>
      <c r="B1075" s="15" t="s">
        <v>1263</v>
      </c>
      <c r="C1075" s="9"/>
      <c r="D1075" s="28" t="s">
        <v>1264</v>
      </c>
      <c r="F1075" s="44" t="s">
        <v>46</v>
      </c>
      <c r="J1075" t="s">
        <v>1265</v>
      </c>
      <c r="K1075" t="s">
        <v>1079</v>
      </c>
      <c r="L1075" s="44" t="s">
        <v>49</v>
      </c>
      <c r="M1075" s="11">
        <v>1.53</v>
      </c>
      <c r="O1075" s="36" t="s">
        <v>50</v>
      </c>
      <c r="P1075">
        <v>73.900000000000006</v>
      </c>
      <c r="R1075" s="13">
        <f>P1075/M1075</f>
        <v>48.300653594771248</v>
      </c>
      <c r="S1075" s="12" t="s">
        <v>51</v>
      </c>
      <c r="T1075" s="44" t="s">
        <v>52</v>
      </c>
      <c r="X1075" s="44" t="s">
        <v>177</v>
      </c>
      <c r="Y1075" s="10" t="s">
        <v>54</v>
      </c>
      <c r="AC1075" t="s">
        <v>1266</v>
      </c>
      <c r="AD1075" t="s">
        <v>1267</v>
      </c>
      <c r="AE1075" t="s">
        <v>1268</v>
      </c>
      <c r="AF1075" t="s">
        <v>182</v>
      </c>
      <c r="AG1075" s="15" t="s">
        <v>191</v>
      </c>
      <c r="AH1075">
        <v>-3.7378439999999999</v>
      </c>
      <c r="AI1075">
        <v>115.297344</v>
      </c>
      <c r="AJ1075" s="10" t="s">
        <v>58</v>
      </c>
      <c r="AK1075">
        <v>2007</v>
      </c>
    </row>
    <row r="1076" spans="1:42" ht="13">
      <c r="A1076" s="8" t="s">
        <v>4632</v>
      </c>
      <c r="B1076" s="65" t="s">
        <v>4633</v>
      </c>
      <c r="C1076" t="s">
        <v>4634</v>
      </c>
      <c r="D1076" s="62" t="s">
        <v>4635</v>
      </c>
      <c r="E1076" s="62" t="s">
        <v>4636</v>
      </c>
      <c r="F1076" s="36" t="s">
        <v>46</v>
      </c>
      <c r="G1076" s="21"/>
      <c r="J1076" s="65" t="s">
        <v>4637</v>
      </c>
      <c r="K1076" s="65" t="s">
        <v>4638</v>
      </c>
      <c r="L1076" s="12" t="s">
        <v>70</v>
      </c>
      <c r="M1076" s="21">
        <v>6</v>
      </c>
      <c r="O1076" s="36" t="s">
        <v>50</v>
      </c>
      <c r="P1076" s="21">
        <v>691</v>
      </c>
      <c r="R1076" s="13">
        <f>P1076/M1076</f>
        <v>115.16666666666667</v>
      </c>
      <c r="S1076" s="12" t="s">
        <v>51</v>
      </c>
      <c r="T1076" s="12" t="s">
        <v>52</v>
      </c>
      <c r="U1076" s="27">
        <v>52.63</v>
      </c>
      <c r="V1076" s="10">
        <v>50</v>
      </c>
      <c r="W1076" s="12" t="s">
        <v>72</v>
      </c>
      <c r="X1076" s="36" t="s">
        <v>73</v>
      </c>
      <c r="Y1076" s="10" t="s">
        <v>54</v>
      </c>
      <c r="AB1076" t="s">
        <v>4550</v>
      </c>
      <c r="AC1076" t="s">
        <v>570</v>
      </c>
      <c r="AD1076" t="s">
        <v>571</v>
      </c>
      <c r="AE1076" t="s">
        <v>572</v>
      </c>
      <c r="AF1076" t="s">
        <v>60</v>
      </c>
      <c r="AG1076" s="15" t="s">
        <v>78</v>
      </c>
      <c r="AH1076">
        <v>39.534981999999999</v>
      </c>
      <c r="AI1076">
        <v>111.29515000000001</v>
      </c>
      <c r="AJ1076" s="44" t="s">
        <v>58</v>
      </c>
      <c r="AK1076">
        <v>2014</v>
      </c>
      <c r="AL1076" s="21">
        <v>114</v>
      </c>
    </row>
    <row r="1077" spans="1:42" ht="13">
      <c r="A1077" s="8" t="s">
        <v>2084</v>
      </c>
      <c r="B1077" s="82" t="s">
        <v>2085</v>
      </c>
      <c r="C1077" s="82" t="s">
        <v>2086</v>
      </c>
      <c r="D1077" s="19" t="s">
        <v>2087</v>
      </c>
      <c r="E1077" s="19" t="s">
        <v>2088</v>
      </c>
      <c r="F1077" t="s">
        <v>65</v>
      </c>
      <c r="G1077" s="44" t="s">
        <v>66</v>
      </c>
      <c r="H1077" s="82" t="s">
        <v>67</v>
      </c>
      <c r="I1077" s="82"/>
      <c r="J1077" s="44" t="s">
        <v>2089</v>
      </c>
      <c r="K1077" s="44" t="s">
        <v>2090</v>
      </c>
      <c r="L1077" s="12" t="s">
        <v>70</v>
      </c>
      <c r="M1077" s="11">
        <v>2.4</v>
      </c>
      <c r="O1077" s="36" t="s">
        <v>50</v>
      </c>
      <c r="P1077">
        <v>234.67</v>
      </c>
      <c r="R1077" s="13">
        <f>P1077/M1077</f>
        <v>97.779166666666669</v>
      </c>
      <c r="S1077" s="44" t="s">
        <v>71</v>
      </c>
      <c r="U1077" s="27">
        <v>25.298300000000001</v>
      </c>
      <c r="V1077" s="44">
        <v>456</v>
      </c>
      <c r="W1077" s="36" t="s">
        <v>72</v>
      </c>
      <c r="X1077" s="36" t="s">
        <v>73</v>
      </c>
      <c r="Y1077" s="10" t="s">
        <v>54</v>
      </c>
      <c r="Z1077" s="44">
        <v>50</v>
      </c>
      <c r="AA1077" t="s">
        <v>2091</v>
      </c>
      <c r="AB1077" s="82" t="s">
        <v>2092</v>
      </c>
      <c r="AC1077" s="82" t="s">
        <v>727</v>
      </c>
      <c r="AD1077" s="82" t="s">
        <v>728</v>
      </c>
      <c r="AE1077" s="82" t="s">
        <v>561</v>
      </c>
      <c r="AF1077" s="82" t="s">
        <v>60</v>
      </c>
      <c r="AG1077" s="15" t="s">
        <v>78</v>
      </c>
      <c r="AH1077" s="77">
        <v>43.963239000000002</v>
      </c>
      <c r="AI1077" s="77">
        <v>86.810237999999998</v>
      </c>
      <c r="AJ1077" s="10" t="s">
        <v>58</v>
      </c>
      <c r="AL1077" s="80">
        <v>69.8</v>
      </c>
      <c r="AM1077" s="82"/>
    </row>
    <row r="1078" spans="1:42" ht="13">
      <c r="A1078" s="8" t="s">
        <v>2042</v>
      </c>
      <c r="B1078" s="44" t="s">
        <v>2043</v>
      </c>
      <c r="C1078" s="44"/>
      <c r="D1078" s="28" t="s">
        <v>2044</v>
      </c>
      <c r="F1078" s="44" t="s">
        <v>46</v>
      </c>
      <c r="J1078" t="s">
        <v>2045</v>
      </c>
      <c r="K1078" t="s">
        <v>900</v>
      </c>
      <c r="L1078" s="44" t="s">
        <v>49</v>
      </c>
      <c r="M1078" s="11">
        <v>2.4</v>
      </c>
      <c r="O1078" s="36" t="s">
        <v>50</v>
      </c>
      <c r="P1078">
        <v>56</v>
      </c>
      <c r="R1078" s="13">
        <f>P1078/M1078</f>
        <v>23.333333333333336</v>
      </c>
      <c r="S1078" s="44" t="s">
        <v>424</v>
      </c>
      <c r="T1078" s="44" t="s">
        <v>425</v>
      </c>
      <c r="X1078" s="44" t="s">
        <v>177</v>
      </c>
      <c r="Y1078" s="10" t="s">
        <v>54</v>
      </c>
      <c r="AB1078" t="s">
        <v>2046</v>
      </c>
      <c r="AC1078" s="14" t="s">
        <v>902</v>
      </c>
      <c r="AD1078" s="14" t="s">
        <v>808</v>
      </c>
      <c r="AE1078" t="s">
        <v>793</v>
      </c>
      <c r="AF1078" t="s">
        <v>482</v>
      </c>
      <c r="AG1078" s="15" t="s">
        <v>474</v>
      </c>
      <c r="AH1078">
        <v>-26.167872200000001</v>
      </c>
      <c r="AI1078">
        <v>29.863112300000001</v>
      </c>
      <c r="AJ1078" s="10" t="s">
        <v>58</v>
      </c>
      <c r="AK1078">
        <v>2015</v>
      </c>
    </row>
    <row r="1079" spans="1:42" ht="13">
      <c r="A1079" s="8" t="s">
        <v>2619</v>
      </c>
      <c r="B1079" s="15" t="s">
        <v>2620</v>
      </c>
      <c r="C1079" s="9" t="s">
        <v>2621</v>
      </c>
      <c r="D1079" s="25" t="s">
        <v>2622</v>
      </c>
      <c r="E1079" s="36"/>
      <c r="F1079" s="36" t="s">
        <v>65</v>
      </c>
      <c r="G1079" s="44" t="s">
        <v>150</v>
      </c>
      <c r="H1079" s="82" t="s">
        <v>67</v>
      </c>
      <c r="J1079" s="36" t="s">
        <v>2045</v>
      </c>
      <c r="K1079" s="36" t="s">
        <v>900</v>
      </c>
      <c r="L1079" s="36" t="s">
        <v>70</v>
      </c>
      <c r="M1079" s="21">
        <v>3</v>
      </c>
      <c r="O1079" s="36" t="s">
        <v>108</v>
      </c>
      <c r="P1079" s="21">
        <v>89</v>
      </c>
      <c r="R1079" s="21"/>
      <c r="S1079" s="10" t="s">
        <v>424</v>
      </c>
      <c r="T1079" s="36" t="s">
        <v>425</v>
      </c>
      <c r="U1079" s="39"/>
      <c r="V1079" s="36"/>
      <c r="W1079" s="36"/>
      <c r="X1079" s="44" t="s">
        <v>177</v>
      </c>
      <c r="Y1079" s="44" t="s">
        <v>54</v>
      </c>
      <c r="Z1079" s="36"/>
      <c r="AA1079" t="s">
        <v>1297</v>
      </c>
      <c r="AB1079" s="36" t="s">
        <v>2623</v>
      </c>
      <c r="AC1079" t="s">
        <v>2624</v>
      </c>
      <c r="AD1079" t="s">
        <v>808</v>
      </c>
      <c r="AE1079" s="44" t="s">
        <v>793</v>
      </c>
      <c r="AF1079" s="44" t="s">
        <v>482</v>
      </c>
      <c r="AG1079" s="15" t="s">
        <v>474</v>
      </c>
      <c r="AH1079" s="44">
        <v>-26.324353500000001</v>
      </c>
      <c r="AI1079" s="44">
        <v>29.261402100000002</v>
      </c>
      <c r="AJ1079" s="36" t="s">
        <v>79</v>
      </c>
      <c r="AK1079" s="44" t="s">
        <v>114</v>
      </c>
      <c r="AL1079" s="44"/>
      <c r="AM1079" s="44"/>
      <c r="AN1079" s="44"/>
      <c r="AO1079" s="44"/>
    </row>
    <row r="1080" spans="1:42" ht="13">
      <c r="A1080" s="8" t="s">
        <v>5194</v>
      </c>
      <c r="B1080" s="15" t="s">
        <v>5195</v>
      </c>
      <c r="C1080" s="44" t="s">
        <v>5196</v>
      </c>
      <c r="D1080" s="25" t="s">
        <v>5197</v>
      </c>
      <c r="E1080" s="36"/>
      <c r="F1080" s="36" t="s">
        <v>65</v>
      </c>
      <c r="G1080" s="44" t="s">
        <v>66</v>
      </c>
      <c r="H1080" s="82" t="s">
        <v>85</v>
      </c>
      <c r="J1080" s="36" t="s">
        <v>4905</v>
      </c>
      <c r="K1080" s="36" t="s">
        <v>4157</v>
      </c>
      <c r="L1080" s="36" t="s">
        <v>70</v>
      </c>
      <c r="M1080" s="21">
        <v>8</v>
      </c>
      <c r="P1080" s="21"/>
      <c r="R1080" s="21"/>
      <c r="S1080" s="44" t="s">
        <v>424</v>
      </c>
      <c r="T1080" s="36" t="s">
        <v>425</v>
      </c>
      <c r="U1080" s="39"/>
      <c r="V1080" s="36"/>
      <c r="W1080" s="36"/>
      <c r="X1080" s="12" t="s">
        <v>73</v>
      </c>
      <c r="Y1080" s="44" t="s">
        <v>54</v>
      </c>
      <c r="Z1080" s="21">
        <v>740</v>
      </c>
      <c r="AA1080" t="s">
        <v>805</v>
      </c>
      <c r="AB1080" s="36" t="s">
        <v>5198</v>
      </c>
      <c r="AC1080" t="s">
        <v>2624</v>
      </c>
      <c r="AD1080" t="s">
        <v>808</v>
      </c>
      <c r="AE1080" s="44" t="s">
        <v>793</v>
      </c>
      <c r="AF1080" s="44" t="s">
        <v>482</v>
      </c>
      <c r="AG1080" s="15" t="s">
        <v>474</v>
      </c>
      <c r="AH1080" s="44">
        <v>-25.991333000000001</v>
      </c>
      <c r="AI1080" s="44">
        <v>29.061537000000001</v>
      </c>
      <c r="AJ1080" s="10" t="s">
        <v>58</v>
      </c>
      <c r="AK1080" t="s">
        <v>114</v>
      </c>
      <c r="AL1080" s="44">
        <v>20</v>
      </c>
      <c r="AM1080" s="44"/>
      <c r="AN1080" s="44"/>
      <c r="AO1080" s="44"/>
    </row>
    <row r="1081" spans="1:42" ht="13">
      <c r="A1081" s="8" t="s">
        <v>6553</v>
      </c>
      <c r="B1081" s="15" t="s">
        <v>6554</v>
      </c>
      <c r="C1081" s="9"/>
      <c r="D1081" s="25" t="s">
        <v>6555</v>
      </c>
      <c r="E1081" s="36"/>
      <c r="F1081" s="36" t="s">
        <v>46</v>
      </c>
      <c r="G1081" s="36"/>
      <c r="I1081" s="36"/>
      <c r="J1081" s="36" t="s">
        <v>5029</v>
      </c>
      <c r="K1081" s="44" t="s">
        <v>5030</v>
      </c>
      <c r="L1081" s="36" t="s">
        <v>49</v>
      </c>
      <c r="M1081" s="13">
        <v>17.399999999999999</v>
      </c>
      <c r="P1081" s="21"/>
      <c r="R1081" s="21"/>
      <c r="S1081" s="36" t="s">
        <v>51</v>
      </c>
      <c r="T1081" s="36" t="s">
        <v>52</v>
      </c>
      <c r="U1081" s="39"/>
      <c r="V1081" s="77">
        <v>120</v>
      </c>
      <c r="W1081" s="82" t="s">
        <v>58</v>
      </c>
      <c r="X1081" s="12" t="s">
        <v>53</v>
      </c>
      <c r="Y1081" s="44" t="s">
        <v>54</v>
      </c>
      <c r="Z1081" s="36"/>
      <c r="AB1081" s="36" t="s">
        <v>6556</v>
      </c>
      <c r="AE1081" s="44" t="s">
        <v>5032</v>
      </c>
      <c r="AF1081" s="44" t="s">
        <v>5025</v>
      </c>
      <c r="AG1081" s="15" t="s">
        <v>1699</v>
      </c>
      <c r="AH1081" s="44">
        <v>51.599443999999998</v>
      </c>
      <c r="AI1081" s="44">
        <v>14.278888999999999</v>
      </c>
      <c r="AJ1081" s="44" t="s">
        <v>58</v>
      </c>
      <c r="AK1081" s="44">
        <v>1959</v>
      </c>
      <c r="AL1081" s="44">
        <v>20</v>
      </c>
      <c r="AM1081" s="44"/>
      <c r="AN1081" s="44"/>
      <c r="AO1081" s="44"/>
    </row>
    <row r="1082" spans="1:42" ht="13">
      <c r="A1082" s="8" t="s">
        <v>3384</v>
      </c>
      <c r="B1082" s="82" t="s">
        <v>3385</v>
      </c>
      <c r="C1082" s="82" t="s">
        <v>3386</v>
      </c>
      <c r="D1082" s="46" t="s">
        <v>3387</v>
      </c>
      <c r="E1082" s="19" t="s">
        <v>3388</v>
      </c>
      <c r="F1082" t="s">
        <v>65</v>
      </c>
      <c r="G1082" s="44" t="s">
        <v>66</v>
      </c>
      <c r="H1082" s="82" t="s">
        <v>85</v>
      </c>
      <c r="I1082" s="82"/>
      <c r="J1082" s="44" t="s">
        <v>3389</v>
      </c>
      <c r="K1082" s="44" t="s">
        <v>3390</v>
      </c>
      <c r="L1082" s="36" t="s">
        <v>70</v>
      </c>
      <c r="M1082" s="13">
        <v>4.0999999999999996</v>
      </c>
      <c r="O1082" s="36" t="s">
        <v>50</v>
      </c>
      <c r="P1082">
        <v>514.27</v>
      </c>
      <c r="R1082" s="13">
        <f>P1082/M1082</f>
        <v>125.43170731707318</v>
      </c>
      <c r="S1082" s="44" t="s">
        <v>71</v>
      </c>
      <c r="U1082" s="39">
        <v>79.368499999999997</v>
      </c>
      <c r="V1082" s="44">
        <v>456</v>
      </c>
      <c r="W1082" s="36" t="s">
        <v>72</v>
      </c>
      <c r="X1082" s="12" t="s">
        <v>73</v>
      </c>
      <c r="Z1082" s="82"/>
      <c r="AA1082" s="82"/>
      <c r="AB1082" s="82" t="s">
        <v>3391</v>
      </c>
      <c r="AC1082" s="82" t="s">
        <v>3392</v>
      </c>
      <c r="AD1082" s="82" t="s">
        <v>978</v>
      </c>
      <c r="AE1082" s="82" t="s">
        <v>77</v>
      </c>
      <c r="AF1082" s="82" t="s">
        <v>60</v>
      </c>
      <c r="AG1082" s="15" t="s">
        <v>78</v>
      </c>
      <c r="AH1082" s="77">
        <v>37.976647</v>
      </c>
      <c r="AI1082" s="77">
        <v>113.182795</v>
      </c>
      <c r="AJ1082" s="10" t="s">
        <v>58</v>
      </c>
      <c r="AL1082" s="80">
        <v>75.5</v>
      </c>
      <c r="AM1082" s="82"/>
    </row>
    <row r="1083" spans="1:42" ht="13">
      <c r="A1083" s="8" t="s">
        <v>2112</v>
      </c>
      <c r="B1083" s="44" t="s">
        <v>2113</v>
      </c>
      <c r="C1083" s="44"/>
      <c r="D1083" s="28" t="s">
        <v>2114</v>
      </c>
      <c r="F1083" s="10" t="s">
        <v>46</v>
      </c>
      <c r="J1083" t="s">
        <v>2115</v>
      </c>
      <c r="K1083" t="s">
        <v>2116</v>
      </c>
      <c r="L1083" s="44" t="s">
        <v>49</v>
      </c>
      <c r="M1083" s="13">
        <v>2.5</v>
      </c>
      <c r="O1083" s="36" t="s">
        <v>50</v>
      </c>
      <c r="P1083">
        <v>7.5</v>
      </c>
      <c r="R1083" s="13">
        <f>P1083/M1083</f>
        <v>3</v>
      </c>
      <c r="S1083" s="36" t="s">
        <v>51</v>
      </c>
      <c r="T1083" s="44" t="s">
        <v>52</v>
      </c>
      <c r="X1083" s="36" t="s">
        <v>73</v>
      </c>
      <c r="Y1083" s="44" t="s">
        <v>255</v>
      </c>
      <c r="Z1083">
        <v>150</v>
      </c>
      <c r="AE1083" t="s">
        <v>156</v>
      </c>
      <c r="AF1083" t="s">
        <v>146</v>
      </c>
      <c r="AG1083" s="15" t="s">
        <v>157</v>
      </c>
      <c r="AH1083">
        <v>-31.406980000000001</v>
      </c>
      <c r="AI1083">
        <v>150.6395</v>
      </c>
      <c r="AJ1083" s="10" t="s">
        <v>58</v>
      </c>
      <c r="AK1083">
        <v>2005</v>
      </c>
    </row>
    <row r="1084" spans="1:42" ht="13">
      <c r="A1084" s="8" t="s">
        <v>4182</v>
      </c>
      <c r="B1084" s="59" t="s">
        <v>4183</v>
      </c>
      <c r="C1084" s="59"/>
      <c r="D1084" s="43" t="s">
        <v>4184</v>
      </c>
      <c r="E1084" s="36"/>
      <c r="F1084" s="36" t="s">
        <v>46</v>
      </c>
      <c r="J1084" s="36" t="s">
        <v>4185</v>
      </c>
      <c r="K1084" s="44" t="s">
        <v>4186</v>
      </c>
      <c r="L1084" s="44" t="s">
        <v>49</v>
      </c>
      <c r="M1084" s="53">
        <v>5.3</v>
      </c>
      <c r="O1084" s="21"/>
      <c r="R1084" s="20"/>
      <c r="S1084" s="36" t="s">
        <v>51</v>
      </c>
      <c r="T1084" s="36" t="s">
        <v>52</v>
      </c>
      <c r="U1084" s="27"/>
      <c r="V1084" s="77">
        <v>50</v>
      </c>
      <c r="W1084" s="44" t="s">
        <v>72</v>
      </c>
      <c r="X1084" s="44" t="s">
        <v>177</v>
      </c>
      <c r="Y1084" s="44" t="s">
        <v>54</v>
      </c>
      <c r="Z1084" s="36"/>
      <c r="AB1084" s="36"/>
      <c r="AD1084" s="36" t="s">
        <v>1125</v>
      </c>
      <c r="AE1084" s="36" t="s">
        <v>386</v>
      </c>
      <c r="AF1084" s="44" t="s">
        <v>172</v>
      </c>
      <c r="AG1084" s="15" t="s">
        <v>180</v>
      </c>
      <c r="AH1084">
        <v>23.792747299999998</v>
      </c>
      <c r="AI1084">
        <v>85.554230959999998</v>
      </c>
      <c r="AJ1084" s="10" t="s">
        <v>58</v>
      </c>
      <c r="AK1084" s="44"/>
      <c r="AL1084" s="44"/>
      <c r="AM1084" s="44"/>
      <c r="AN1084" s="44"/>
      <c r="AO1084" s="44"/>
      <c r="AP1084" s="82"/>
    </row>
    <row r="1085" spans="1:42" ht="13">
      <c r="A1085" s="8" t="s">
        <v>3017</v>
      </c>
      <c r="B1085" s="44" t="s">
        <v>3018</v>
      </c>
      <c r="C1085" s="44"/>
      <c r="D1085" s="25" t="s">
        <v>3019</v>
      </c>
      <c r="E1085" s="12"/>
      <c r="F1085" t="s">
        <v>46</v>
      </c>
      <c r="J1085" t="s">
        <v>3020</v>
      </c>
      <c r="K1085" s="36" t="s">
        <v>121</v>
      </c>
      <c r="L1085" s="12" t="s">
        <v>49</v>
      </c>
      <c r="M1085" s="13">
        <f>N1085*0.907185</f>
        <v>3.6287400000000001</v>
      </c>
      <c r="N1085">
        <v>4</v>
      </c>
      <c r="O1085" s="36" t="s">
        <v>50</v>
      </c>
      <c r="P1085" s="21">
        <f>Q1085*0.907185</f>
        <v>136.07775000000001</v>
      </c>
      <c r="Q1085">
        <v>150</v>
      </c>
      <c r="R1085" s="13">
        <f t="shared" ref="R1085:R1092" si="52">P1085/M1085</f>
        <v>37.5</v>
      </c>
      <c r="S1085" s="44" t="s">
        <v>71</v>
      </c>
      <c r="T1085" s="12" t="s">
        <v>197</v>
      </c>
      <c r="U1085" s="27"/>
      <c r="V1085" s="36">
        <v>373</v>
      </c>
      <c r="W1085" s="36" t="s">
        <v>72</v>
      </c>
      <c r="X1085" s="12" t="s">
        <v>73</v>
      </c>
      <c r="Y1085" s="10" t="s">
        <v>54</v>
      </c>
      <c r="Z1085" s="21">
        <v>348</v>
      </c>
      <c r="AA1085" t="s">
        <v>1780</v>
      </c>
      <c r="AB1085" t="s">
        <v>3021</v>
      </c>
      <c r="AC1085" t="s">
        <v>3022</v>
      </c>
      <c r="AE1085" s="24" t="s">
        <v>1068</v>
      </c>
      <c r="AF1085" s="44" t="s">
        <v>94</v>
      </c>
      <c r="AG1085" s="15" t="s">
        <v>101</v>
      </c>
      <c r="AH1085" s="44">
        <v>38.927031999999997</v>
      </c>
      <c r="AI1085" s="44">
        <v>-107.463917</v>
      </c>
      <c r="AJ1085" s="10" t="s">
        <v>58</v>
      </c>
      <c r="AK1085" s="44">
        <v>1982</v>
      </c>
      <c r="AL1085" s="44"/>
      <c r="AM1085" s="15"/>
      <c r="AN1085" s="10"/>
      <c r="AO1085" s="44"/>
    </row>
    <row r="1086" spans="1:42" ht="13">
      <c r="A1086" s="8" t="s">
        <v>3017</v>
      </c>
      <c r="B1086" s="82" t="s">
        <v>3018</v>
      </c>
      <c r="C1086" s="82"/>
      <c r="D1086" s="57" t="s">
        <v>3019</v>
      </c>
      <c r="E1086" s="36"/>
      <c r="F1086" t="s">
        <v>65</v>
      </c>
      <c r="G1086" s="44" t="s">
        <v>105</v>
      </c>
      <c r="H1086" s="82" t="s">
        <v>85</v>
      </c>
      <c r="J1086" t="s">
        <v>3020</v>
      </c>
      <c r="K1086" s="36" t="s">
        <v>121</v>
      </c>
      <c r="L1086" s="36" t="s">
        <v>70</v>
      </c>
      <c r="M1086" s="13">
        <f>N1086*0.907185</f>
        <v>4.0823324999999997</v>
      </c>
      <c r="N1086">
        <v>4.5</v>
      </c>
      <c r="O1086" s="36" t="s">
        <v>50</v>
      </c>
      <c r="P1086" s="21">
        <f>Q1086*0.907185</f>
        <v>9.162568499999999</v>
      </c>
      <c r="Q1086">
        <v>10.1</v>
      </c>
      <c r="R1086" s="13">
        <f t="shared" si="52"/>
        <v>2.2444444444444445</v>
      </c>
      <c r="S1086" s="44" t="s">
        <v>71</v>
      </c>
      <c r="T1086" s="36" t="s">
        <v>197</v>
      </c>
      <c r="U1086" s="39"/>
      <c r="V1086" s="36">
        <v>373</v>
      </c>
      <c r="W1086" s="36" t="s">
        <v>72</v>
      </c>
      <c r="X1086" s="36" t="s">
        <v>73</v>
      </c>
      <c r="Y1086" s="10" t="s">
        <v>54</v>
      </c>
      <c r="AA1086" t="s">
        <v>1780</v>
      </c>
      <c r="AB1086" t="s">
        <v>3021</v>
      </c>
      <c r="AC1086" t="s">
        <v>3022</v>
      </c>
      <c r="AE1086" s="82" t="s">
        <v>1068</v>
      </c>
      <c r="AF1086" s="82" t="s">
        <v>94</v>
      </c>
      <c r="AG1086" s="15" t="s">
        <v>101</v>
      </c>
      <c r="AH1086" s="77">
        <v>38.927031999999997</v>
      </c>
      <c r="AI1086" s="77">
        <v>-107.463917</v>
      </c>
      <c r="AJ1086" s="44" t="s">
        <v>58</v>
      </c>
      <c r="AK1086" t="s">
        <v>114</v>
      </c>
      <c r="AL1086" s="82"/>
      <c r="AM1086" s="82"/>
      <c r="AN1086" s="82"/>
      <c r="AO1086" s="44"/>
    </row>
    <row r="1087" spans="1:42" ht="13">
      <c r="A1087" s="8" t="s">
        <v>6748</v>
      </c>
      <c r="B1087" s="44" t="s">
        <v>6749</v>
      </c>
      <c r="C1087" s="44" t="s">
        <v>6750</v>
      </c>
      <c r="D1087" s="25" t="s">
        <v>6751</v>
      </c>
      <c r="E1087" s="36"/>
      <c r="F1087" s="36" t="s">
        <v>46</v>
      </c>
      <c r="G1087" s="36"/>
      <c r="I1087" s="36"/>
      <c r="J1087" t="s">
        <v>5018</v>
      </c>
      <c r="K1087" t="s">
        <v>5018</v>
      </c>
      <c r="L1087" s="36" t="s">
        <v>49</v>
      </c>
      <c r="M1087" s="13">
        <v>27.2</v>
      </c>
      <c r="O1087" s="36" t="s">
        <v>50</v>
      </c>
      <c r="P1087" s="21">
        <v>1800</v>
      </c>
      <c r="R1087" s="13">
        <f t="shared" si="52"/>
        <v>66.17647058823529</v>
      </c>
      <c r="S1087" s="36" t="s">
        <v>51</v>
      </c>
      <c r="T1087" s="36" t="s">
        <v>52</v>
      </c>
      <c r="U1087" s="21">
        <v>160</v>
      </c>
      <c r="V1087" s="44">
        <v>50</v>
      </c>
      <c r="W1087" s="36" t="s">
        <v>72</v>
      </c>
      <c r="X1087" s="36" t="s">
        <v>53</v>
      </c>
      <c r="Y1087" s="10" t="s">
        <v>54</v>
      </c>
      <c r="Z1087" s="21">
        <v>2041</v>
      </c>
      <c r="AA1087" t="s">
        <v>6752</v>
      </c>
      <c r="AB1087" s="36" t="s">
        <v>6753</v>
      </c>
      <c r="AD1087" t="s">
        <v>6754</v>
      </c>
      <c r="AE1087" s="44" t="s">
        <v>6755</v>
      </c>
      <c r="AF1087" s="44" t="s">
        <v>5013</v>
      </c>
      <c r="AG1087" s="15" t="s">
        <v>1699</v>
      </c>
      <c r="AH1087" s="44">
        <v>40.448222000000001</v>
      </c>
      <c r="AI1087" s="44">
        <v>21.783496</v>
      </c>
      <c r="AJ1087" s="44" t="s">
        <v>58</v>
      </c>
      <c r="AK1087" s="44">
        <v>1956</v>
      </c>
      <c r="AL1087" s="44"/>
      <c r="AM1087" s="44" t="s">
        <v>499</v>
      </c>
      <c r="AN1087" s="44" t="s">
        <v>6756</v>
      </c>
      <c r="AO1087" s="28" t="s">
        <v>6757</v>
      </c>
    </row>
    <row r="1088" spans="1:42" ht="13">
      <c r="A1088" s="8" t="s">
        <v>5423</v>
      </c>
      <c r="B1088" s="82" t="s">
        <v>5424</v>
      </c>
      <c r="C1088" s="82" t="s">
        <v>5425</v>
      </c>
      <c r="D1088" s="19" t="s">
        <v>5426</v>
      </c>
      <c r="E1088" s="19" t="s">
        <v>5427</v>
      </c>
      <c r="F1088" t="s">
        <v>65</v>
      </c>
      <c r="G1088" s="44" t="s">
        <v>66</v>
      </c>
      <c r="H1088" s="82" t="s">
        <v>67</v>
      </c>
      <c r="I1088" s="82"/>
      <c r="J1088" s="44" t="s">
        <v>5428</v>
      </c>
      <c r="K1088" t="s">
        <v>5429</v>
      </c>
      <c r="L1088" s="12" t="s">
        <v>70</v>
      </c>
      <c r="M1088" s="21">
        <v>8</v>
      </c>
      <c r="O1088" s="36" t="s">
        <v>50</v>
      </c>
      <c r="P1088">
        <v>833</v>
      </c>
      <c r="R1088" s="13">
        <f t="shared" si="52"/>
        <v>104.125</v>
      </c>
      <c r="S1088" s="10" t="s">
        <v>71</v>
      </c>
      <c r="U1088" s="27">
        <v>87.24</v>
      </c>
      <c r="V1088" s="9">
        <v>456</v>
      </c>
      <c r="W1088" s="12" t="s">
        <v>72</v>
      </c>
      <c r="X1088" s="12" t="s">
        <v>53</v>
      </c>
      <c r="Y1088" s="44" t="s">
        <v>54</v>
      </c>
      <c r="Z1088" s="44">
        <v>50</v>
      </c>
      <c r="AA1088" s="44" t="s">
        <v>5430</v>
      </c>
      <c r="AB1088" s="82" t="s">
        <v>5431</v>
      </c>
      <c r="AC1088" s="82" t="s">
        <v>5432</v>
      </c>
      <c r="AD1088" s="82" t="s">
        <v>895</v>
      </c>
      <c r="AE1088" s="82" t="s">
        <v>572</v>
      </c>
      <c r="AF1088" s="82" t="s">
        <v>60</v>
      </c>
      <c r="AG1088" s="15" t="s">
        <v>78</v>
      </c>
      <c r="AH1088" s="77">
        <v>44.654941000000001</v>
      </c>
      <c r="AI1088" s="77">
        <v>116.702955</v>
      </c>
      <c r="AJ1088" s="10" t="s">
        <v>58</v>
      </c>
      <c r="AL1088" s="80">
        <v>72.5</v>
      </c>
      <c r="AM1088" s="82"/>
    </row>
    <row r="1089" spans="1:42" ht="13">
      <c r="A1089" s="8" t="s">
        <v>2056</v>
      </c>
      <c r="B1089" s="82" t="s">
        <v>2057</v>
      </c>
      <c r="C1089" s="82" t="s">
        <v>2058</v>
      </c>
      <c r="D1089" s="19" t="s">
        <v>2059</v>
      </c>
      <c r="E1089" s="19" t="s">
        <v>2060</v>
      </c>
      <c r="F1089" t="s">
        <v>65</v>
      </c>
      <c r="G1089" s="44" t="s">
        <v>66</v>
      </c>
      <c r="H1089" s="82" t="s">
        <v>85</v>
      </c>
      <c r="I1089" s="82"/>
      <c r="J1089" s="44" t="s">
        <v>2061</v>
      </c>
      <c r="K1089" s="44" t="s">
        <v>2062</v>
      </c>
      <c r="L1089" s="12" t="s">
        <v>70</v>
      </c>
      <c r="M1089" s="13">
        <v>2.4</v>
      </c>
      <c r="O1089" s="36" t="s">
        <v>50</v>
      </c>
      <c r="P1089">
        <v>377</v>
      </c>
      <c r="R1089" s="13">
        <f t="shared" si="52"/>
        <v>157.08333333333334</v>
      </c>
      <c r="S1089" s="44" t="s">
        <v>71</v>
      </c>
      <c r="U1089" s="39">
        <v>48.38</v>
      </c>
      <c r="V1089" s="44">
        <v>456</v>
      </c>
      <c r="W1089" s="36" t="s">
        <v>72</v>
      </c>
      <c r="X1089" s="12" t="s">
        <v>73</v>
      </c>
      <c r="Y1089" s="10" t="s">
        <v>255</v>
      </c>
      <c r="Z1089" s="44">
        <v>150</v>
      </c>
      <c r="AA1089" s="44" t="s">
        <v>2063</v>
      </c>
      <c r="AB1089" s="82"/>
      <c r="AC1089" s="82" t="s">
        <v>2064</v>
      </c>
      <c r="AD1089" s="82" t="s">
        <v>2063</v>
      </c>
      <c r="AE1089" s="82" t="s">
        <v>324</v>
      </c>
      <c r="AF1089" s="82" t="s">
        <v>60</v>
      </c>
      <c r="AG1089" s="15" t="s">
        <v>78</v>
      </c>
      <c r="AH1089" s="77">
        <v>26.31898</v>
      </c>
      <c r="AI1089" s="77">
        <v>104.75378499999999</v>
      </c>
      <c r="AJ1089" s="44" t="s">
        <v>79</v>
      </c>
      <c r="AL1089" s="82"/>
      <c r="AM1089" s="82"/>
    </row>
    <row r="1090" spans="1:42" ht="13">
      <c r="A1090" s="8" t="s">
        <v>5969</v>
      </c>
      <c r="B1090" s="44" t="s">
        <v>5970</v>
      </c>
      <c r="C1090" s="44" t="s">
        <v>5971</v>
      </c>
      <c r="D1090" s="25" t="s">
        <v>5972</v>
      </c>
      <c r="E1090" s="36"/>
      <c r="F1090" s="36" t="s">
        <v>65</v>
      </c>
      <c r="G1090" s="44" t="s">
        <v>84</v>
      </c>
      <c r="H1090" s="82" t="s">
        <v>67</v>
      </c>
      <c r="I1090" s="36"/>
      <c r="J1090" s="36" t="s">
        <v>5973</v>
      </c>
      <c r="K1090" s="44" t="s">
        <v>5974</v>
      </c>
      <c r="L1090" s="36" t="s">
        <v>70</v>
      </c>
      <c r="M1090" s="21">
        <v>10</v>
      </c>
      <c r="O1090" s="36" t="s">
        <v>50</v>
      </c>
      <c r="P1090" s="21">
        <v>132</v>
      </c>
      <c r="R1090" s="13">
        <f t="shared" si="52"/>
        <v>13.2</v>
      </c>
      <c r="S1090" s="36" t="s">
        <v>51</v>
      </c>
      <c r="T1090" s="36" t="s">
        <v>52</v>
      </c>
      <c r="U1090" s="39"/>
      <c r="V1090" s="44">
        <v>50</v>
      </c>
      <c r="W1090" s="36" t="s">
        <v>72</v>
      </c>
      <c r="X1090" s="12" t="s">
        <v>73</v>
      </c>
      <c r="Y1090" s="10" t="s">
        <v>110</v>
      </c>
      <c r="Z1090" s="36"/>
      <c r="AA1090" t="s">
        <v>5975</v>
      </c>
      <c r="AB1090" s="36"/>
      <c r="AD1090" t="s">
        <v>5976</v>
      </c>
      <c r="AE1090" s="44" t="s">
        <v>5977</v>
      </c>
      <c r="AF1090" s="44" t="s">
        <v>161</v>
      </c>
      <c r="AG1090" s="15" t="s">
        <v>92</v>
      </c>
      <c r="AH1090" s="44">
        <v>72.707402200000004</v>
      </c>
      <c r="AI1090" s="44">
        <v>83.555320800000004</v>
      </c>
      <c r="AJ1090" s="36" t="s">
        <v>79</v>
      </c>
      <c r="AK1090" s="44">
        <v>2022</v>
      </c>
      <c r="AL1090" s="44"/>
      <c r="AM1090" s="44"/>
      <c r="AN1090" s="44"/>
      <c r="AO1090" s="44"/>
      <c r="AP1090" s="32"/>
    </row>
    <row r="1091" spans="1:42" ht="13">
      <c r="A1091" s="8" t="s">
        <v>2968</v>
      </c>
      <c r="B1091" s="15" t="s">
        <v>2970</v>
      </c>
      <c r="C1091" s="9"/>
      <c r="D1091" s="28" t="s">
        <v>2971</v>
      </c>
      <c r="F1091" t="s">
        <v>65</v>
      </c>
      <c r="G1091" s="44" t="s">
        <v>66</v>
      </c>
      <c r="H1091" s="82" t="s">
        <v>67</v>
      </c>
      <c r="I1091" s="12" t="s">
        <v>2972</v>
      </c>
      <c r="J1091" t="s">
        <v>2973</v>
      </c>
      <c r="K1091" t="s">
        <v>2973</v>
      </c>
      <c r="L1091" s="12" t="s">
        <v>70</v>
      </c>
      <c r="M1091" s="13">
        <v>3.6</v>
      </c>
      <c r="O1091" s="36" t="s">
        <v>50</v>
      </c>
      <c r="P1091" s="21">
        <v>90</v>
      </c>
      <c r="R1091" s="13">
        <f t="shared" si="52"/>
        <v>25</v>
      </c>
      <c r="S1091" s="12" t="s">
        <v>51</v>
      </c>
      <c r="T1091" s="12" t="s">
        <v>52</v>
      </c>
      <c r="U1091" s="27"/>
      <c r="V1091" s="44">
        <v>50</v>
      </c>
      <c r="W1091" s="36" t="s">
        <v>72</v>
      </c>
      <c r="X1091" s="36" t="s">
        <v>73</v>
      </c>
      <c r="Y1091" s="10" t="s">
        <v>54</v>
      </c>
      <c r="AA1091" t="s">
        <v>2974</v>
      </c>
      <c r="AB1091" t="s">
        <v>2974</v>
      </c>
      <c r="AD1091" t="s">
        <v>2975</v>
      </c>
      <c r="AF1091" s="36" t="s">
        <v>2969</v>
      </c>
      <c r="AG1091" s="15" t="s">
        <v>474</v>
      </c>
      <c r="AH1091">
        <v>-18.383500000000002</v>
      </c>
      <c r="AI1091" s="9">
        <v>26.47</v>
      </c>
      <c r="AJ1091" s="36" t="s">
        <v>79</v>
      </c>
      <c r="AK1091" s="24" t="s">
        <v>114</v>
      </c>
      <c r="AL1091" s="44"/>
      <c r="AM1091" s="10" t="s">
        <v>499</v>
      </c>
      <c r="AN1091" t="s">
        <v>2976</v>
      </c>
      <c r="AO1091" s="28" t="s">
        <v>2977</v>
      </c>
    </row>
    <row r="1092" spans="1:42" ht="13">
      <c r="A1092" s="8" t="s">
        <v>4168</v>
      </c>
      <c r="B1092" s="15" t="s">
        <v>4169</v>
      </c>
      <c r="C1092" s="9" t="s">
        <v>4170</v>
      </c>
      <c r="D1092" s="41" t="s">
        <v>4171</v>
      </c>
      <c r="E1092" s="36"/>
      <c r="F1092" t="s">
        <v>46</v>
      </c>
      <c r="J1092" t="s">
        <v>4172</v>
      </c>
      <c r="K1092" t="s">
        <v>1766</v>
      </c>
      <c r="L1092" s="36" t="s">
        <v>49</v>
      </c>
      <c r="M1092" s="13">
        <f>N1092*0.907185</f>
        <v>5.261673</v>
      </c>
      <c r="N1092">
        <v>5.8</v>
      </c>
      <c r="O1092" s="36" t="s">
        <v>50</v>
      </c>
      <c r="P1092" s="21">
        <f>Q1092*0.907185</f>
        <v>272.88124800000003</v>
      </c>
      <c r="Q1092" s="36">
        <v>300.8</v>
      </c>
      <c r="R1092" s="13">
        <f t="shared" si="52"/>
        <v>51.862068965517246</v>
      </c>
      <c r="S1092" s="44" t="s">
        <v>71</v>
      </c>
      <c r="T1092" s="12" t="s">
        <v>197</v>
      </c>
      <c r="U1092" s="21">
        <v>31</v>
      </c>
      <c r="V1092" s="21">
        <v>304.8</v>
      </c>
      <c r="W1092" s="36" t="s">
        <v>58</v>
      </c>
      <c r="X1092" s="12" t="s">
        <v>73</v>
      </c>
      <c r="Y1092" s="10" t="s">
        <v>54</v>
      </c>
      <c r="Z1092" s="21">
        <v>278</v>
      </c>
      <c r="AA1092" t="s">
        <v>99</v>
      </c>
      <c r="AB1092" t="s">
        <v>4173</v>
      </c>
      <c r="AC1092" t="s">
        <v>4174</v>
      </c>
      <c r="AE1092" s="44" t="s">
        <v>100</v>
      </c>
      <c r="AF1092" s="44" t="s">
        <v>94</v>
      </c>
      <c r="AG1092" s="15" t="s">
        <v>101</v>
      </c>
      <c r="AH1092" s="44">
        <v>38.170226100000001</v>
      </c>
      <c r="AI1092" s="44">
        <v>-88.601387200000005</v>
      </c>
      <c r="AJ1092" s="10" t="s">
        <v>58</v>
      </c>
      <c r="AK1092" s="44">
        <v>2014</v>
      </c>
      <c r="AL1092" s="44"/>
      <c r="AM1092" s="44"/>
      <c r="AN1092" s="44"/>
      <c r="AO1092" s="44"/>
    </row>
    <row r="1093" spans="1:42" ht="13">
      <c r="A1093" s="8" t="s">
        <v>1864</v>
      </c>
      <c r="B1093" s="44" t="s">
        <v>1865</v>
      </c>
      <c r="C1093" s="44"/>
      <c r="D1093" s="28" t="s">
        <v>1866</v>
      </c>
      <c r="F1093" s="44" t="s">
        <v>46</v>
      </c>
      <c r="J1093" t="s">
        <v>1867</v>
      </c>
      <c r="K1093" t="s">
        <v>1398</v>
      </c>
      <c r="L1093" s="44" t="s">
        <v>49</v>
      </c>
      <c r="M1093" s="13">
        <f>N1093*0.907185</f>
        <v>2.2679624999999999</v>
      </c>
      <c r="N1093">
        <v>2.5</v>
      </c>
      <c r="O1093" s="21"/>
      <c r="S1093" s="36" t="s">
        <v>51</v>
      </c>
      <c r="T1093" s="44" t="s">
        <v>52</v>
      </c>
      <c r="X1093" s="12" t="s">
        <v>73</v>
      </c>
      <c r="Z1093">
        <v>205</v>
      </c>
      <c r="AA1093" t="s">
        <v>99</v>
      </c>
      <c r="AE1093" t="s">
        <v>1399</v>
      </c>
      <c r="AF1093" t="s">
        <v>94</v>
      </c>
      <c r="AG1093" s="15" t="s">
        <v>101</v>
      </c>
      <c r="AH1093">
        <v>38.178550000000001</v>
      </c>
      <c r="AI1093">
        <v>-87.264139</v>
      </c>
      <c r="AJ1093" s="10" t="s">
        <v>58</v>
      </c>
    </row>
    <row r="1094" spans="1:42" ht="13">
      <c r="A1094" s="8" t="s">
        <v>951</v>
      </c>
      <c r="B1094" s="15" t="s">
        <v>952</v>
      </c>
      <c r="C1094" s="9"/>
      <c r="D1094" s="28" t="s">
        <v>953</v>
      </c>
      <c r="F1094" s="44" t="s">
        <v>46</v>
      </c>
      <c r="J1094" t="s">
        <v>330</v>
      </c>
      <c r="K1094" t="s">
        <v>331</v>
      </c>
      <c r="L1094" s="44" t="s">
        <v>49</v>
      </c>
      <c r="M1094" s="13">
        <v>1.2</v>
      </c>
      <c r="O1094" s="36" t="s">
        <v>50</v>
      </c>
      <c r="P1094">
        <v>16.600000000000001</v>
      </c>
      <c r="R1094" s="13">
        <f>P1094/M1094</f>
        <v>13.833333333333336</v>
      </c>
      <c r="S1094" s="12" t="s">
        <v>51</v>
      </c>
      <c r="T1094" s="44" t="s">
        <v>52</v>
      </c>
      <c r="X1094" s="44" t="s">
        <v>177</v>
      </c>
      <c r="Y1094" s="10" t="s">
        <v>54</v>
      </c>
      <c r="Z1094">
        <v>190</v>
      </c>
      <c r="AB1094" t="s">
        <v>954</v>
      </c>
      <c r="AE1094" t="s">
        <v>333</v>
      </c>
      <c r="AF1094" t="s">
        <v>326</v>
      </c>
      <c r="AG1094" s="15" t="s">
        <v>101</v>
      </c>
      <c r="AH1094">
        <v>55.621880599999997</v>
      </c>
      <c r="AI1094">
        <v>-122.2174581</v>
      </c>
      <c r="AJ1094" s="44" t="s">
        <v>58</v>
      </c>
      <c r="AK1094">
        <v>2005</v>
      </c>
    </row>
    <row r="1095" spans="1:42" ht="13">
      <c r="A1095" s="8" t="s">
        <v>6227</v>
      </c>
      <c r="B1095" s="59" t="s">
        <v>6228</v>
      </c>
      <c r="C1095" s="59"/>
      <c r="D1095" s="25" t="s">
        <v>6229</v>
      </c>
      <c r="E1095" s="36"/>
      <c r="F1095" t="s">
        <v>46</v>
      </c>
      <c r="J1095" s="36" t="s">
        <v>6230</v>
      </c>
      <c r="K1095" t="s">
        <v>1398</v>
      </c>
      <c r="L1095" s="36" t="s">
        <v>49</v>
      </c>
      <c r="M1095" s="13">
        <f>N1095*0.907185</f>
        <v>12.7913085</v>
      </c>
      <c r="N1095" s="44">
        <v>14.1</v>
      </c>
      <c r="O1095" s="36" t="s">
        <v>50</v>
      </c>
      <c r="P1095" s="21">
        <v>196</v>
      </c>
      <c r="R1095" s="13">
        <f>P1095/M1095</f>
        <v>15.322904611361691</v>
      </c>
      <c r="S1095" s="12" t="s">
        <v>51</v>
      </c>
      <c r="T1095" s="36" t="s">
        <v>52</v>
      </c>
      <c r="U1095" s="39"/>
      <c r="V1095" s="44">
        <v>50</v>
      </c>
      <c r="W1095" s="36" t="s">
        <v>72</v>
      </c>
      <c r="X1095" s="36" t="s">
        <v>73</v>
      </c>
      <c r="Y1095" s="10" t="s">
        <v>54</v>
      </c>
      <c r="AB1095" t="s">
        <v>6231</v>
      </c>
      <c r="AE1095" s="44" t="s">
        <v>156</v>
      </c>
      <c r="AF1095" s="44" t="s">
        <v>146</v>
      </c>
      <c r="AG1095" s="15" t="s">
        <v>157</v>
      </c>
      <c r="AH1095" s="44">
        <v>-32.332000000000001</v>
      </c>
      <c r="AI1095" s="44">
        <v>149.88499999999999</v>
      </c>
      <c r="AJ1095" s="44" t="s">
        <v>58</v>
      </c>
      <c r="AK1095" s="44">
        <v>2006</v>
      </c>
      <c r="AL1095" s="44"/>
      <c r="AM1095" s="44"/>
      <c r="AN1095" s="44"/>
      <c r="AO1095" s="44"/>
    </row>
    <row r="1096" spans="1:42" ht="13">
      <c r="A1096" s="8" t="s">
        <v>2650</v>
      </c>
      <c r="B1096" s="15" t="s">
        <v>2651</v>
      </c>
      <c r="C1096" t="s">
        <v>2652</v>
      </c>
      <c r="D1096" s="25" t="s">
        <v>2653</v>
      </c>
      <c r="E1096" s="36"/>
      <c r="F1096" t="s">
        <v>65</v>
      </c>
      <c r="G1096" s="44" t="s">
        <v>309</v>
      </c>
      <c r="H1096" s="82" t="s">
        <v>67</v>
      </c>
      <c r="J1096" s="36"/>
      <c r="K1096" s="44" t="s">
        <v>2654</v>
      </c>
      <c r="L1096" s="36" t="s">
        <v>70</v>
      </c>
      <c r="M1096" s="21">
        <v>3</v>
      </c>
      <c r="O1096" s="36" t="s">
        <v>50</v>
      </c>
      <c r="P1096" s="21">
        <v>700</v>
      </c>
      <c r="R1096" s="13">
        <f>P1096/M1096</f>
        <v>233.33333333333334</v>
      </c>
      <c r="S1096" s="12" t="s">
        <v>51</v>
      </c>
      <c r="T1096" s="36" t="s">
        <v>52</v>
      </c>
      <c r="U1096" s="39"/>
      <c r="V1096" s="44">
        <v>50</v>
      </c>
      <c r="W1096" s="36" t="s">
        <v>72</v>
      </c>
      <c r="X1096" s="36" t="s">
        <v>73</v>
      </c>
      <c r="Y1096" s="10" t="s">
        <v>110</v>
      </c>
      <c r="Z1096" s="21"/>
      <c r="AB1096" t="s">
        <v>1116</v>
      </c>
      <c r="AE1096" s="36" t="s">
        <v>257</v>
      </c>
      <c r="AF1096" s="36" t="s">
        <v>146</v>
      </c>
      <c r="AG1096" s="15" t="s">
        <v>157</v>
      </c>
      <c r="AH1096" s="36">
        <v>-23.412610000000001</v>
      </c>
      <c r="AI1096" s="44">
        <v>148.57697099999999</v>
      </c>
      <c r="AJ1096" s="82" t="s">
        <v>79</v>
      </c>
      <c r="AK1096" s="44" t="s">
        <v>114</v>
      </c>
      <c r="AL1096" s="44">
        <v>25</v>
      </c>
      <c r="AM1096" s="44" t="s">
        <v>1510</v>
      </c>
      <c r="AO1096" s="44"/>
    </row>
    <row r="1097" spans="1:42" ht="13">
      <c r="A1097" s="8" t="s">
        <v>6351</v>
      </c>
      <c r="B1097" s="44" t="s">
        <v>6352</v>
      </c>
      <c r="D1097" s="25" t="s">
        <v>6353</v>
      </c>
      <c r="E1097" s="36"/>
      <c r="F1097" t="s">
        <v>65</v>
      </c>
      <c r="G1097" s="44" t="s">
        <v>150</v>
      </c>
      <c r="H1097" s="82" t="s">
        <v>67</v>
      </c>
      <c r="J1097" s="36"/>
      <c r="K1097" s="44" t="s">
        <v>6354</v>
      </c>
      <c r="L1097" s="12" t="s">
        <v>70</v>
      </c>
      <c r="M1097" s="21">
        <v>15</v>
      </c>
      <c r="O1097" s="12" t="s">
        <v>50</v>
      </c>
      <c r="P1097" s="21">
        <v>130</v>
      </c>
      <c r="R1097" s="13">
        <f>P1097/M1097</f>
        <v>8.6666666666666661</v>
      </c>
      <c r="S1097" s="36" t="s">
        <v>51</v>
      </c>
      <c r="T1097" s="12" t="s">
        <v>52</v>
      </c>
      <c r="U1097" s="39"/>
      <c r="V1097" s="10">
        <v>50</v>
      </c>
      <c r="W1097" s="12" t="s">
        <v>72</v>
      </c>
      <c r="X1097" s="36" t="s">
        <v>73</v>
      </c>
      <c r="Y1097" s="10" t="s">
        <v>110</v>
      </c>
      <c r="Z1097" s="21">
        <v>130</v>
      </c>
      <c r="AA1097" t="s">
        <v>279</v>
      </c>
      <c r="AB1097" t="s">
        <v>6355</v>
      </c>
      <c r="AE1097" s="36" t="s">
        <v>257</v>
      </c>
      <c r="AF1097" s="36" t="s">
        <v>146</v>
      </c>
      <c r="AG1097" s="15" t="s">
        <v>157</v>
      </c>
      <c r="AH1097" s="36">
        <v>-22.1508629</v>
      </c>
      <c r="AI1097" s="36">
        <v>148.17573809999999</v>
      </c>
      <c r="AJ1097" s="10" t="s">
        <v>58</v>
      </c>
      <c r="AK1097">
        <v>2023</v>
      </c>
      <c r="AO1097" s="44"/>
    </row>
    <row r="1098" spans="1:42" ht="13">
      <c r="A1098" s="8" t="s">
        <v>1527</v>
      </c>
      <c r="B1098" s="44" t="s">
        <v>1528</v>
      </c>
      <c r="C1098" s="44"/>
      <c r="D1098" s="25" t="s">
        <v>1529</v>
      </c>
      <c r="E1098" s="36"/>
      <c r="F1098" s="36" t="s">
        <v>65</v>
      </c>
      <c r="G1098" s="10" t="s">
        <v>150</v>
      </c>
      <c r="H1098" s="8" t="s">
        <v>67</v>
      </c>
      <c r="J1098" s="36" t="s">
        <v>1530</v>
      </c>
      <c r="K1098" s="36" t="s">
        <v>1531</v>
      </c>
      <c r="L1098" s="12" t="s">
        <v>70</v>
      </c>
      <c r="M1098" s="13">
        <v>1.8</v>
      </c>
      <c r="O1098" s="36" t="s">
        <v>108</v>
      </c>
      <c r="P1098" s="21">
        <v>18.86</v>
      </c>
      <c r="R1098" s="20"/>
      <c r="S1098" s="44" t="s">
        <v>424</v>
      </c>
      <c r="T1098" s="36" t="s">
        <v>425</v>
      </c>
      <c r="U1098" s="27"/>
      <c r="V1098" s="36"/>
      <c r="W1098" s="12"/>
      <c r="X1098" s="44" t="s">
        <v>177</v>
      </c>
      <c r="Y1098" s="44" t="s">
        <v>54</v>
      </c>
      <c r="Z1098" s="21">
        <v>500</v>
      </c>
      <c r="AA1098" t="s">
        <v>1297</v>
      </c>
      <c r="AB1098" s="36" t="s">
        <v>790</v>
      </c>
      <c r="AC1098" t="s">
        <v>791</v>
      </c>
      <c r="AD1098" t="s">
        <v>792</v>
      </c>
      <c r="AE1098" s="44" t="s">
        <v>793</v>
      </c>
      <c r="AF1098" s="44" t="s">
        <v>482</v>
      </c>
      <c r="AG1098" s="15" t="s">
        <v>474</v>
      </c>
      <c r="AH1098" s="44">
        <v>-26.399097000000001</v>
      </c>
      <c r="AI1098" s="44">
        <v>29.318745100000001</v>
      </c>
      <c r="AJ1098" s="36" t="s">
        <v>79</v>
      </c>
      <c r="AK1098" s="44">
        <v>2021</v>
      </c>
      <c r="AL1098" s="44">
        <v>7</v>
      </c>
      <c r="AM1098" s="44"/>
      <c r="AN1098" s="44"/>
      <c r="AO1098" s="44"/>
    </row>
    <row r="1099" spans="1:42" ht="13">
      <c r="A1099" s="8" t="s">
        <v>6286</v>
      </c>
      <c r="B1099" s="15" t="s">
        <v>6287</v>
      </c>
      <c r="C1099" s="9"/>
      <c r="D1099" s="25" t="s">
        <v>6288</v>
      </c>
      <c r="E1099" s="36"/>
      <c r="F1099" s="36" t="s">
        <v>46</v>
      </c>
      <c r="J1099" s="36" t="s">
        <v>5192</v>
      </c>
      <c r="K1099" s="44" t="s">
        <v>6289</v>
      </c>
      <c r="L1099" s="36" t="s">
        <v>49</v>
      </c>
      <c r="M1099" s="11">
        <v>13.8</v>
      </c>
      <c r="O1099" s="36" t="s">
        <v>50</v>
      </c>
      <c r="P1099" s="21">
        <v>383</v>
      </c>
      <c r="R1099" s="13">
        <f>P1099/M1099</f>
        <v>27.753623188405797</v>
      </c>
      <c r="S1099" s="36" t="s">
        <v>51</v>
      </c>
      <c r="T1099" s="36" t="s">
        <v>52</v>
      </c>
      <c r="U1099" s="39"/>
      <c r="V1099" s="44">
        <v>50</v>
      </c>
      <c r="W1099" s="36" t="s">
        <v>72</v>
      </c>
      <c r="X1099" s="12" t="s">
        <v>73</v>
      </c>
      <c r="Y1099" s="10" t="s">
        <v>54</v>
      </c>
      <c r="Z1099" s="21">
        <v>2000</v>
      </c>
      <c r="AA1099" t="s">
        <v>805</v>
      </c>
      <c r="AB1099" s="36" t="s">
        <v>2181</v>
      </c>
      <c r="AC1099" t="s">
        <v>902</v>
      </c>
      <c r="AD1099" t="s">
        <v>808</v>
      </c>
      <c r="AE1099" s="44" t="s">
        <v>793</v>
      </c>
      <c r="AF1099" s="44" t="s">
        <v>482</v>
      </c>
      <c r="AG1099" s="15" t="s">
        <v>474</v>
      </c>
      <c r="AH1099" s="44">
        <v>-25.899443999999999</v>
      </c>
      <c r="AI1099" s="44">
        <v>29.460556</v>
      </c>
      <c r="AJ1099" s="10" t="s">
        <v>58</v>
      </c>
      <c r="AK1099" s="44">
        <v>1982</v>
      </c>
      <c r="AL1099" s="36">
        <v>23</v>
      </c>
      <c r="AM1099" s="44" t="s">
        <v>499</v>
      </c>
      <c r="AN1099" s="44" t="s">
        <v>6290</v>
      </c>
      <c r="AO1099" s="25" t="s">
        <v>6291</v>
      </c>
    </row>
    <row r="1100" spans="1:42" ht="13">
      <c r="A1100" s="8" t="s">
        <v>1207</v>
      </c>
      <c r="B1100" s="15" t="s">
        <v>1208</v>
      </c>
      <c r="C1100" s="9"/>
      <c r="D1100" s="28" t="s">
        <v>329</v>
      </c>
      <c r="F1100" s="44" t="s">
        <v>46</v>
      </c>
      <c r="J1100" t="s">
        <v>330</v>
      </c>
      <c r="K1100" t="s">
        <v>331</v>
      </c>
      <c r="L1100" s="44" t="s">
        <v>49</v>
      </c>
      <c r="M1100" s="11">
        <v>1.5</v>
      </c>
      <c r="O1100" s="36" t="s">
        <v>50</v>
      </c>
      <c r="P1100">
        <v>8.8000000000000007</v>
      </c>
      <c r="R1100" s="13">
        <f>P1100/M1100</f>
        <v>5.8666666666666671</v>
      </c>
      <c r="S1100" s="36" t="s">
        <v>51</v>
      </c>
      <c r="T1100" s="44" t="s">
        <v>52</v>
      </c>
      <c r="X1100" s="12" t="s">
        <v>73</v>
      </c>
      <c r="Y1100" s="44" t="s">
        <v>110</v>
      </c>
      <c r="Z1100">
        <v>325</v>
      </c>
      <c r="AB1100" t="s">
        <v>332</v>
      </c>
      <c r="AE1100" t="s">
        <v>333</v>
      </c>
      <c r="AF1100" t="s">
        <v>326</v>
      </c>
      <c r="AG1100" s="15" t="s">
        <v>101</v>
      </c>
      <c r="AH1100">
        <v>55.0608535</v>
      </c>
      <c r="AI1100">
        <v>-121.2530692</v>
      </c>
      <c r="AJ1100" s="10" t="s">
        <v>58</v>
      </c>
      <c r="AK1100">
        <v>2006</v>
      </c>
    </row>
    <row r="1101" spans="1:42" ht="13">
      <c r="A1101" s="8" t="s">
        <v>325</v>
      </c>
      <c r="B1101" s="44" t="s">
        <v>327</v>
      </c>
      <c r="C1101" s="9" t="s">
        <v>328</v>
      </c>
      <c r="D1101" s="25" t="s">
        <v>329</v>
      </c>
      <c r="E1101" s="36"/>
      <c r="F1101" s="36" t="s">
        <v>65</v>
      </c>
      <c r="G1101" s="44" t="s">
        <v>150</v>
      </c>
      <c r="H1101" s="82" t="s">
        <v>85</v>
      </c>
      <c r="J1101" s="36" t="s">
        <v>330</v>
      </c>
      <c r="K1101" s="36" t="s">
        <v>331</v>
      </c>
      <c r="L1101" s="36" t="s">
        <v>70</v>
      </c>
      <c r="M1101" s="21">
        <v>1</v>
      </c>
      <c r="O1101" s="36" t="s">
        <v>50</v>
      </c>
      <c r="P1101" s="21">
        <v>9</v>
      </c>
      <c r="Q1101" s="36"/>
      <c r="R1101" s="13">
        <f>P1101/M1101</f>
        <v>9</v>
      </c>
      <c r="S1101" s="36" t="s">
        <v>51</v>
      </c>
      <c r="T1101" s="36" t="s">
        <v>52</v>
      </c>
      <c r="U1101" s="27"/>
      <c r="V1101" s="44">
        <v>50</v>
      </c>
      <c r="W1101" s="36" t="s">
        <v>72</v>
      </c>
      <c r="X1101" s="12" t="s">
        <v>73</v>
      </c>
      <c r="Y1101" s="10" t="s">
        <v>110</v>
      </c>
      <c r="Z1101" s="21">
        <v>100</v>
      </c>
      <c r="AA1101" s="36"/>
      <c r="AB1101" s="36" t="s">
        <v>332</v>
      </c>
      <c r="AE1101" s="44" t="s">
        <v>333</v>
      </c>
      <c r="AF1101" s="44" t="s">
        <v>326</v>
      </c>
      <c r="AG1101" s="15" t="s">
        <v>101</v>
      </c>
      <c r="AH1101" s="44">
        <v>55.0608535</v>
      </c>
      <c r="AI1101" s="44">
        <v>-121.2530692</v>
      </c>
      <c r="AJ1101" s="36" t="s">
        <v>79</v>
      </c>
      <c r="AK1101" s="44" t="s">
        <v>114</v>
      </c>
      <c r="AL1101" s="44"/>
      <c r="AM1101" s="44"/>
      <c r="AN1101" s="44"/>
      <c r="AO1101" s="44"/>
    </row>
    <row r="1102" spans="1:42" ht="13">
      <c r="A1102" s="8" t="s">
        <v>2338</v>
      </c>
      <c r="B1102" s="44" t="s">
        <v>2340</v>
      </c>
      <c r="C1102" s="44"/>
      <c r="D1102" s="25" t="s">
        <v>2341</v>
      </c>
      <c r="E1102" s="36"/>
      <c r="F1102" s="36" t="s">
        <v>65</v>
      </c>
      <c r="G1102" s="44" t="s">
        <v>150</v>
      </c>
      <c r="H1102" s="82" t="s">
        <v>67</v>
      </c>
      <c r="I1102" s="36"/>
      <c r="J1102" s="36" t="s">
        <v>2342</v>
      </c>
      <c r="K1102" s="36" t="s">
        <v>2342</v>
      </c>
      <c r="L1102" s="36" t="s">
        <v>49</v>
      </c>
      <c r="M1102" s="13">
        <v>2.78</v>
      </c>
      <c r="N1102" s="36"/>
      <c r="O1102" s="36"/>
      <c r="P1102" s="21"/>
      <c r="Q1102" s="36"/>
      <c r="R1102" s="21"/>
      <c r="S1102" s="44" t="s">
        <v>71</v>
      </c>
      <c r="T1102" s="36"/>
      <c r="U1102" s="39">
        <v>3.02</v>
      </c>
      <c r="V1102" s="36">
        <v>446</v>
      </c>
      <c r="W1102" s="36" t="s">
        <v>72</v>
      </c>
      <c r="X1102" s="12" t="s">
        <v>73</v>
      </c>
      <c r="Y1102" s="10" t="s">
        <v>110</v>
      </c>
      <c r="Z1102" s="36"/>
      <c r="AA1102" s="36"/>
      <c r="AB1102" s="36" t="s">
        <v>2343</v>
      </c>
      <c r="AC1102" s="36" t="s">
        <v>2344</v>
      </c>
      <c r="AE1102" s="44" t="s">
        <v>2345</v>
      </c>
      <c r="AF1102" s="44" t="s">
        <v>2339</v>
      </c>
      <c r="AG1102" s="15" t="s">
        <v>57</v>
      </c>
      <c r="AH1102" s="44">
        <v>54.521754999999999</v>
      </c>
      <c r="AI1102" s="44">
        <v>-3.601407</v>
      </c>
      <c r="AJ1102" s="10" t="s">
        <v>58</v>
      </c>
      <c r="AK1102" s="44">
        <v>2021</v>
      </c>
      <c r="AL1102" s="65">
        <v>50</v>
      </c>
      <c r="AM1102" s="44"/>
      <c r="AN1102" s="44"/>
      <c r="AO1102" s="44"/>
    </row>
    <row r="1103" spans="1:42" ht="13">
      <c r="A1103" s="8" t="s">
        <v>4666</v>
      </c>
      <c r="B1103" s="82" t="s">
        <v>4667</v>
      </c>
      <c r="C1103" s="82" t="s">
        <v>4668</v>
      </c>
      <c r="D1103" s="19" t="s">
        <v>4669</v>
      </c>
      <c r="E1103" s="19" t="s">
        <v>4670</v>
      </c>
      <c r="F1103" t="s">
        <v>65</v>
      </c>
      <c r="G1103" s="44" t="s">
        <v>66</v>
      </c>
      <c r="H1103" s="82" t="s">
        <v>67</v>
      </c>
      <c r="I1103" s="82"/>
      <c r="J1103" s="44" t="s">
        <v>4671</v>
      </c>
      <c r="K1103" s="44" t="s">
        <v>4672</v>
      </c>
      <c r="L1103" s="36" t="s">
        <v>70</v>
      </c>
      <c r="M1103" s="21">
        <v>6</v>
      </c>
      <c r="O1103" s="36" t="s">
        <v>50</v>
      </c>
      <c r="P1103" s="13">
        <v>1366.93</v>
      </c>
      <c r="R1103" s="13">
        <f t="shared" ref="R1103:R1109" si="53">P1103/M1103</f>
        <v>227.82166666666669</v>
      </c>
      <c r="S1103" s="44" t="s">
        <v>71</v>
      </c>
      <c r="U1103" s="39">
        <v>233.05</v>
      </c>
      <c r="V1103" s="44">
        <v>456</v>
      </c>
      <c r="W1103" s="36" t="s">
        <v>72</v>
      </c>
      <c r="X1103" s="36" t="s">
        <v>73</v>
      </c>
      <c r="Y1103" s="10" t="s">
        <v>54</v>
      </c>
      <c r="Z1103" s="44">
        <v>50</v>
      </c>
      <c r="AA1103" t="s">
        <v>4673</v>
      </c>
      <c r="AB1103" s="82"/>
      <c r="AC1103" s="82" t="s">
        <v>4674</v>
      </c>
      <c r="AD1103" s="82" t="s">
        <v>728</v>
      </c>
      <c r="AE1103" s="82" t="s">
        <v>561</v>
      </c>
      <c r="AF1103" s="82" t="s">
        <v>60</v>
      </c>
      <c r="AG1103" s="15" t="s">
        <v>78</v>
      </c>
      <c r="AH1103" s="77">
        <v>44.777239000000002</v>
      </c>
      <c r="AI1103" s="77">
        <v>89.098488000000003</v>
      </c>
      <c r="AJ1103" s="10" t="s">
        <v>58</v>
      </c>
      <c r="AL1103" s="80">
        <v>70.099999999999994</v>
      </c>
      <c r="AM1103" s="82"/>
    </row>
    <row r="1104" spans="1:42" ht="13">
      <c r="A1104" s="8" t="s">
        <v>4861</v>
      </c>
      <c r="B1104" s="65" t="s">
        <v>4862</v>
      </c>
      <c r="C1104" t="s">
        <v>4863</v>
      </c>
      <c r="D1104" s="62" t="s">
        <v>4864</v>
      </c>
      <c r="E1104" s="62" t="s">
        <v>4865</v>
      </c>
      <c r="F1104" s="44" t="s">
        <v>46</v>
      </c>
      <c r="J1104" s="65" t="s">
        <v>4866</v>
      </c>
      <c r="K1104" s="65" t="s">
        <v>4867</v>
      </c>
      <c r="L1104" s="36" t="s">
        <v>70</v>
      </c>
      <c r="M1104" s="21">
        <v>7</v>
      </c>
      <c r="O1104" s="36" t="s">
        <v>50</v>
      </c>
      <c r="P1104">
        <v>765.13</v>
      </c>
      <c r="R1104" s="13">
        <f t="shared" si="53"/>
        <v>109.30428571428571</v>
      </c>
      <c r="S1104" s="36" t="s">
        <v>51</v>
      </c>
      <c r="T1104" s="36" t="s">
        <v>52</v>
      </c>
      <c r="U1104" s="39">
        <v>43.87</v>
      </c>
      <c r="V1104" s="44">
        <v>50</v>
      </c>
      <c r="W1104" s="36" t="s">
        <v>72</v>
      </c>
      <c r="X1104" s="44" t="s">
        <v>177</v>
      </c>
      <c r="Y1104" s="44" t="s">
        <v>54</v>
      </c>
      <c r="Z1104" s="44">
        <v>150</v>
      </c>
      <c r="AA1104" s="36" t="s">
        <v>4673</v>
      </c>
      <c r="AC1104" t="s">
        <v>4674</v>
      </c>
      <c r="AD1104" t="s">
        <v>1964</v>
      </c>
      <c r="AE1104" t="s">
        <v>561</v>
      </c>
      <c r="AF1104" t="s">
        <v>60</v>
      </c>
      <c r="AG1104" s="15" t="s">
        <v>78</v>
      </c>
      <c r="AH1104">
        <v>44.933506999999999</v>
      </c>
      <c r="AI1104">
        <v>89.184721999999994</v>
      </c>
      <c r="AJ1104" s="10" t="s">
        <v>58</v>
      </c>
      <c r="AK1104">
        <v>2009</v>
      </c>
      <c r="AL1104" s="21">
        <v>176</v>
      </c>
    </row>
    <row r="1105" spans="1:39" ht="13">
      <c r="A1105" s="8" t="s">
        <v>4511</v>
      </c>
      <c r="B1105" s="44" t="s">
        <v>4512</v>
      </c>
      <c r="C1105" s="36" t="s">
        <v>4513</v>
      </c>
      <c r="D1105" s="63" t="s">
        <v>4514</v>
      </c>
      <c r="E1105" s="65" t="s">
        <v>4515</v>
      </c>
      <c r="F1105" s="44" t="s">
        <v>46</v>
      </c>
      <c r="J1105" s="36" t="s">
        <v>4516</v>
      </c>
      <c r="K1105" s="36" t="s">
        <v>1193</v>
      </c>
      <c r="L1105" s="36" t="s">
        <v>70</v>
      </c>
      <c r="M1105" s="65">
        <v>6</v>
      </c>
      <c r="O1105" s="44" t="s">
        <v>50</v>
      </c>
      <c r="P1105" s="44">
        <v>661</v>
      </c>
      <c r="R1105" s="13">
        <f t="shared" si="53"/>
        <v>110.16666666666667</v>
      </c>
      <c r="S1105" s="10" t="s">
        <v>71</v>
      </c>
      <c r="U1105" s="36">
        <v>20.28</v>
      </c>
      <c r="V1105" s="44">
        <v>456</v>
      </c>
      <c r="W1105" s="44" t="s">
        <v>72</v>
      </c>
      <c r="X1105" s="12" t="s">
        <v>73</v>
      </c>
      <c r="Y1105" s="36"/>
      <c r="Z1105" s="44"/>
      <c r="AA1105" s="36"/>
      <c r="AB1105" t="s">
        <v>4517</v>
      </c>
      <c r="AC1105" t="s">
        <v>4518</v>
      </c>
      <c r="AD1105" t="s">
        <v>4519</v>
      </c>
      <c r="AE1105" t="s">
        <v>561</v>
      </c>
      <c r="AF1105" t="s">
        <v>60</v>
      </c>
      <c r="AG1105" s="15" t="s">
        <v>78</v>
      </c>
      <c r="AH1105">
        <v>43.929293999999999</v>
      </c>
      <c r="AI1105">
        <v>87.745344000000003</v>
      </c>
      <c r="AJ1105" s="10" t="s">
        <v>58</v>
      </c>
      <c r="AK1105" s="44">
        <v>2018</v>
      </c>
      <c r="AL1105" s="65">
        <v>78.7</v>
      </c>
    </row>
    <row r="1106" spans="1:39" ht="13">
      <c r="A1106" s="8" t="s">
        <v>2507</v>
      </c>
      <c r="B1106" s="82" t="s">
        <v>2508</v>
      </c>
      <c r="C1106" s="82" t="s">
        <v>2509</v>
      </c>
      <c r="D1106" s="19" t="s">
        <v>2510</v>
      </c>
      <c r="E1106" s="19" t="s">
        <v>2511</v>
      </c>
      <c r="F1106" t="s">
        <v>65</v>
      </c>
      <c r="G1106" s="10" t="s">
        <v>66</v>
      </c>
      <c r="H1106" s="8" t="s">
        <v>67</v>
      </c>
      <c r="I1106" s="82"/>
      <c r="J1106" s="44" t="s">
        <v>2512</v>
      </c>
      <c r="K1106" s="44" t="s">
        <v>2513</v>
      </c>
      <c r="L1106" s="12" t="s">
        <v>70</v>
      </c>
      <c r="M1106" s="21">
        <v>3</v>
      </c>
      <c r="O1106" s="12" t="s">
        <v>50</v>
      </c>
      <c r="P1106">
        <v>163.80000000000001</v>
      </c>
      <c r="R1106" s="13">
        <f t="shared" si="53"/>
        <v>54.6</v>
      </c>
      <c r="S1106" s="44" t="s">
        <v>71</v>
      </c>
      <c r="U1106" s="27">
        <v>76.08</v>
      </c>
      <c r="V1106" s="44">
        <v>456</v>
      </c>
      <c r="W1106" s="36" t="s">
        <v>72</v>
      </c>
      <c r="X1106" s="36" t="s">
        <v>73</v>
      </c>
      <c r="Y1106" s="10" t="s">
        <v>110</v>
      </c>
      <c r="Z1106" s="82"/>
      <c r="AA1106" s="82"/>
      <c r="AB1106" s="82" t="s">
        <v>2514</v>
      </c>
      <c r="AC1106" s="82" t="s">
        <v>2515</v>
      </c>
      <c r="AD1106" s="82" t="s">
        <v>850</v>
      </c>
      <c r="AE1106" s="82" t="s">
        <v>77</v>
      </c>
      <c r="AF1106" s="82" t="s">
        <v>60</v>
      </c>
      <c r="AG1106" s="15" t="s">
        <v>78</v>
      </c>
      <c r="AH1106" s="77">
        <v>37.274678999999999</v>
      </c>
      <c r="AI1106" s="77">
        <v>111.074265</v>
      </c>
      <c r="AJ1106" s="44" t="s">
        <v>58</v>
      </c>
      <c r="AL1106" s="82"/>
      <c r="AM1106" s="82"/>
    </row>
    <row r="1107" spans="1:39" ht="13">
      <c r="A1107" s="8" t="s">
        <v>1999</v>
      </c>
      <c r="B1107" s="82" t="s">
        <v>2000</v>
      </c>
      <c r="C1107" s="82" t="s">
        <v>2001</v>
      </c>
      <c r="D1107" s="19" t="s">
        <v>2002</v>
      </c>
      <c r="E1107" s="19" t="s">
        <v>2003</v>
      </c>
      <c r="F1107" t="s">
        <v>65</v>
      </c>
      <c r="G1107" s="44" t="s">
        <v>66</v>
      </c>
      <c r="H1107" s="82" t="s">
        <v>67</v>
      </c>
      <c r="I1107" s="82"/>
      <c r="J1107" s="44" t="s">
        <v>2004</v>
      </c>
      <c r="K1107" s="44" t="s">
        <v>2005</v>
      </c>
      <c r="L1107" s="12" t="s">
        <v>70</v>
      </c>
      <c r="M1107" s="13">
        <v>2.4</v>
      </c>
      <c r="O1107" s="36" t="s">
        <v>50</v>
      </c>
      <c r="P1107">
        <v>157</v>
      </c>
      <c r="R1107" s="13">
        <f t="shared" si="53"/>
        <v>65.416666666666671</v>
      </c>
      <c r="S1107" s="44" t="s">
        <v>71</v>
      </c>
      <c r="U1107" s="39">
        <v>29.5</v>
      </c>
      <c r="V1107" s="10">
        <v>456</v>
      </c>
      <c r="W1107" s="12" t="s">
        <v>72</v>
      </c>
      <c r="X1107" s="36" t="s">
        <v>73</v>
      </c>
      <c r="Z1107" s="44">
        <v>75</v>
      </c>
      <c r="AA1107" t="s">
        <v>2006</v>
      </c>
      <c r="AB1107" s="82" t="s">
        <v>2007</v>
      </c>
      <c r="AC1107" s="82" t="s">
        <v>2008</v>
      </c>
      <c r="AD1107" s="82" t="s">
        <v>756</v>
      </c>
      <c r="AE1107" s="82" t="s">
        <v>757</v>
      </c>
      <c r="AF1107" s="82" t="s">
        <v>60</v>
      </c>
      <c r="AG1107" s="15" t="s">
        <v>78</v>
      </c>
      <c r="AH1107" s="77">
        <v>35.064014</v>
      </c>
      <c r="AI1107" s="77">
        <v>107.058502</v>
      </c>
      <c r="AJ1107" s="44" t="s">
        <v>79</v>
      </c>
      <c r="AL1107" s="80">
        <v>50</v>
      </c>
      <c r="AM1107" s="82"/>
    </row>
    <row r="1108" spans="1:39" ht="13">
      <c r="A1108" s="8" t="s">
        <v>5129</v>
      </c>
      <c r="B1108" s="65" t="s">
        <v>5130</v>
      </c>
      <c r="C1108" t="s">
        <v>5131</v>
      </c>
      <c r="D1108" s="62" t="s">
        <v>5132</v>
      </c>
      <c r="E1108" s="62" t="s">
        <v>5133</v>
      </c>
      <c r="F1108" s="36" t="s">
        <v>46</v>
      </c>
      <c r="G1108" s="21"/>
      <c r="J1108" s="65" t="s">
        <v>3705</v>
      </c>
      <c r="K1108" s="65" t="s">
        <v>3705</v>
      </c>
      <c r="L1108" s="12" t="s">
        <v>70</v>
      </c>
      <c r="M1108" s="53">
        <v>7.7</v>
      </c>
      <c r="O1108" s="36" t="s">
        <v>50</v>
      </c>
      <c r="P1108" s="21">
        <v>303.04899999999998</v>
      </c>
      <c r="R1108" s="13">
        <f t="shared" si="53"/>
        <v>39.357012987012986</v>
      </c>
      <c r="S1108" s="10" t="s">
        <v>71</v>
      </c>
      <c r="U1108" s="21">
        <v>66</v>
      </c>
      <c r="V1108">
        <v>456</v>
      </c>
      <c r="W1108" t="s">
        <v>72</v>
      </c>
      <c r="X1108" s="44" t="s">
        <v>88</v>
      </c>
      <c r="Y1108" s="36"/>
      <c r="AB1108" t="s">
        <v>5134</v>
      </c>
      <c r="AC1108" t="s">
        <v>5135</v>
      </c>
      <c r="AD1108" t="s">
        <v>5136</v>
      </c>
      <c r="AE1108" t="s">
        <v>77</v>
      </c>
      <c r="AF1108" t="s">
        <v>60</v>
      </c>
      <c r="AG1108" s="15" t="s">
        <v>78</v>
      </c>
      <c r="AH1108">
        <v>37.780264000000003</v>
      </c>
      <c r="AI1108">
        <v>113.598505</v>
      </c>
      <c r="AJ1108" s="10" t="s">
        <v>58</v>
      </c>
      <c r="AK1108">
        <v>1991</v>
      </c>
      <c r="AL1108" s="21">
        <v>28.1</v>
      </c>
    </row>
    <row r="1109" spans="1:39" ht="13">
      <c r="A1109" s="8" t="s">
        <v>2828</v>
      </c>
      <c r="B1109" s="15" t="s">
        <v>2829</v>
      </c>
      <c r="C1109" s="9"/>
      <c r="D1109" s="28" t="s">
        <v>2830</v>
      </c>
      <c r="F1109" s="44" t="s">
        <v>46</v>
      </c>
      <c r="J1109" t="s">
        <v>2831</v>
      </c>
      <c r="K1109" t="s">
        <v>2832</v>
      </c>
      <c r="L1109" s="44" t="s">
        <v>49</v>
      </c>
      <c r="M1109" s="11">
        <f>N1109*0.907185</f>
        <v>3.3565845000000003</v>
      </c>
      <c r="N1109">
        <v>3.7</v>
      </c>
      <c r="O1109" s="36" t="s">
        <v>50</v>
      </c>
      <c r="P1109" s="39">
        <f>Q1109*0.907185</f>
        <v>237.59175149999999</v>
      </c>
      <c r="Q1109">
        <v>261.89999999999998</v>
      </c>
      <c r="R1109" s="13">
        <f t="shared" si="53"/>
        <v>70.783783783783775</v>
      </c>
      <c r="S1109" s="36" t="s">
        <v>51</v>
      </c>
      <c r="T1109" s="44" t="s">
        <v>52</v>
      </c>
      <c r="X1109" s="44" t="s">
        <v>177</v>
      </c>
      <c r="Y1109" s="10" t="s">
        <v>54</v>
      </c>
      <c r="Z1109">
        <v>89</v>
      </c>
      <c r="AA1109" t="s">
        <v>111</v>
      </c>
      <c r="AB1109" t="s">
        <v>1877</v>
      </c>
      <c r="AE1109" t="s">
        <v>113</v>
      </c>
      <c r="AF1109" t="s">
        <v>94</v>
      </c>
      <c r="AG1109" s="15" t="s">
        <v>101</v>
      </c>
      <c r="AH1109">
        <v>44.365496</v>
      </c>
      <c r="AI1109">
        <v>-105.455146</v>
      </c>
      <c r="AJ1109" s="44" t="s">
        <v>58</v>
      </c>
    </row>
    <row r="1110" spans="1:39" ht="13">
      <c r="A1110" s="8" t="s">
        <v>1240</v>
      </c>
      <c r="B1110" s="82" t="s">
        <v>1241</v>
      </c>
      <c r="C1110" s="82" t="s">
        <v>1242</v>
      </c>
      <c r="D1110" s="19" t="s">
        <v>1243</v>
      </c>
      <c r="E1110" s="19" t="s">
        <v>1244</v>
      </c>
      <c r="F1110" t="s">
        <v>65</v>
      </c>
      <c r="G1110" s="10" t="s">
        <v>66</v>
      </c>
      <c r="H1110" s="8" t="s">
        <v>67</v>
      </c>
      <c r="I1110" s="82"/>
      <c r="J1110" t="s">
        <v>967</v>
      </c>
      <c r="K1110" s="10" t="s">
        <v>1245</v>
      </c>
      <c r="L1110" s="12" t="s">
        <v>70</v>
      </c>
      <c r="M1110" s="13">
        <v>1.5</v>
      </c>
      <c r="R1110" s="20"/>
      <c r="S1110" s="44" t="s">
        <v>71</v>
      </c>
      <c r="U1110" s="27"/>
      <c r="V1110" s="44">
        <v>456</v>
      </c>
      <c r="W1110" s="36" t="s">
        <v>72</v>
      </c>
      <c r="X1110" s="12" t="s">
        <v>73</v>
      </c>
      <c r="Y1110" s="10" t="s">
        <v>54</v>
      </c>
      <c r="Z1110" s="82"/>
      <c r="AA1110" s="82"/>
      <c r="AB1110" s="82" t="s">
        <v>1246</v>
      </c>
      <c r="AC1110" s="82" t="s">
        <v>1247</v>
      </c>
      <c r="AD1110" s="82" t="s">
        <v>1248</v>
      </c>
      <c r="AE1110" s="82" t="s">
        <v>840</v>
      </c>
      <c r="AF1110" s="82" t="s">
        <v>60</v>
      </c>
      <c r="AG1110" s="15" t="s">
        <v>78</v>
      </c>
      <c r="AH1110" s="77">
        <v>34.25723</v>
      </c>
      <c r="AI1110" s="77">
        <v>112.726356</v>
      </c>
      <c r="AJ1110" s="44" t="s">
        <v>58</v>
      </c>
      <c r="AL1110" s="82"/>
      <c r="AM1110" s="82"/>
    </row>
    <row r="1111" spans="1:39" ht="13">
      <c r="A1111" s="8" t="s">
        <v>6371</v>
      </c>
      <c r="B1111" s="82" t="s">
        <v>6372</v>
      </c>
      <c r="C1111" s="82" t="s">
        <v>6373</v>
      </c>
      <c r="D1111" s="49" t="s">
        <v>6374</v>
      </c>
      <c r="E1111" s="49" t="s">
        <v>6375</v>
      </c>
      <c r="F1111" s="44" t="s">
        <v>46</v>
      </c>
      <c r="J1111" t="s">
        <v>6250</v>
      </c>
      <c r="K1111" s="44" t="s">
        <v>6251</v>
      </c>
      <c r="L1111" s="36" t="s">
        <v>70</v>
      </c>
      <c r="M1111" s="21">
        <v>15</v>
      </c>
      <c r="O1111" s="36" t="s">
        <v>50</v>
      </c>
      <c r="P1111" s="13">
        <v>1550.18</v>
      </c>
      <c r="R1111" s="13">
        <f t="shared" ref="R1111:R1117" si="54">P1111/M1111</f>
        <v>103.34533333333334</v>
      </c>
      <c r="S1111" s="44" t="s">
        <v>71</v>
      </c>
      <c r="U1111" s="39">
        <v>101.56</v>
      </c>
      <c r="V1111" s="44">
        <v>456</v>
      </c>
      <c r="W1111" s="36" t="s">
        <v>72</v>
      </c>
      <c r="X1111" s="12" t="s">
        <v>73</v>
      </c>
      <c r="AB1111" s="82" t="s">
        <v>5806</v>
      </c>
      <c r="AC1111" s="82" t="s">
        <v>1476</v>
      </c>
      <c r="AD1111" s="82" t="s">
        <v>623</v>
      </c>
      <c r="AE1111" s="82" t="s">
        <v>624</v>
      </c>
      <c r="AF1111" s="82" t="s">
        <v>60</v>
      </c>
      <c r="AG1111" s="15" t="s">
        <v>78</v>
      </c>
      <c r="AH1111" s="77">
        <v>38.756194999999998</v>
      </c>
      <c r="AI1111" s="77">
        <v>109.893889</v>
      </c>
      <c r="AJ1111" s="10" t="s">
        <v>58</v>
      </c>
      <c r="AK1111" s="44">
        <v>2020</v>
      </c>
      <c r="AL1111" s="80">
        <v>73.8</v>
      </c>
      <c r="AM1111" s="82"/>
    </row>
    <row r="1112" spans="1:39" ht="13">
      <c r="A1112" s="8" t="s">
        <v>6245</v>
      </c>
      <c r="B1112" s="82" t="s">
        <v>6246</v>
      </c>
      <c r="C1112" s="82" t="s">
        <v>6247</v>
      </c>
      <c r="D1112" s="49" t="s">
        <v>6248</v>
      </c>
      <c r="E1112" s="48" t="s">
        <v>6249</v>
      </c>
      <c r="F1112" t="s">
        <v>65</v>
      </c>
      <c r="G1112" s="44" t="s">
        <v>66</v>
      </c>
      <c r="H1112" s="82" t="s">
        <v>67</v>
      </c>
      <c r="I1112" s="82"/>
      <c r="J1112" s="44" t="s">
        <v>6250</v>
      </c>
      <c r="K1112" s="44" t="s">
        <v>6251</v>
      </c>
      <c r="L1112" s="36" t="s">
        <v>70</v>
      </c>
      <c r="M1112" s="21">
        <v>13</v>
      </c>
      <c r="O1112" s="36" t="s">
        <v>50</v>
      </c>
      <c r="P1112">
        <v>792.42</v>
      </c>
      <c r="R1112" s="13">
        <f t="shared" si="54"/>
        <v>60.95538461538461</v>
      </c>
      <c r="S1112" s="44" t="s">
        <v>71</v>
      </c>
      <c r="U1112" s="39">
        <v>122.47</v>
      </c>
      <c r="V1112" s="44">
        <v>456</v>
      </c>
      <c r="W1112" s="36" t="s">
        <v>72</v>
      </c>
      <c r="X1112" s="36" t="s">
        <v>73</v>
      </c>
      <c r="AB1112" s="82" t="s">
        <v>5806</v>
      </c>
      <c r="AC1112" s="82" t="s">
        <v>1476</v>
      </c>
      <c r="AD1112" s="82" t="s">
        <v>623</v>
      </c>
      <c r="AE1112" s="82" t="s">
        <v>624</v>
      </c>
      <c r="AF1112" s="82" t="s">
        <v>60</v>
      </c>
      <c r="AG1112" s="15" t="s">
        <v>78</v>
      </c>
      <c r="AH1112" s="77">
        <v>38.756194999999998</v>
      </c>
      <c r="AI1112" s="77">
        <v>109.893889</v>
      </c>
      <c r="AJ1112" s="10" t="s">
        <v>58</v>
      </c>
      <c r="AL1112" s="80">
        <v>71.900000000000006</v>
      </c>
      <c r="AM1112" s="82"/>
    </row>
    <row r="1113" spans="1:39" ht="13">
      <c r="A1113" s="8" t="s">
        <v>5456</v>
      </c>
      <c r="B1113" s="82" t="s">
        <v>5457</v>
      </c>
      <c r="C1113" s="82" t="s">
        <v>5458</v>
      </c>
      <c r="D1113" s="19" t="s">
        <v>5459</v>
      </c>
      <c r="E1113" s="19" t="s">
        <v>5460</v>
      </c>
      <c r="F1113" s="36" t="s">
        <v>46</v>
      </c>
      <c r="G1113" s="82"/>
      <c r="I1113" s="82"/>
      <c r="J1113" s="44" t="s">
        <v>5461</v>
      </c>
      <c r="K1113" s="44" t="s">
        <v>5462</v>
      </c>
      <c r="L1113" s="36" t="s">
        <v>70</v>
      </c>
      <c r="M1113" s="21">
        <v>8</v>
      </c>
      <c r="O1113" s="36" t="s">
        <v>50</v>
      </c>
      <c r="P1113">
        <v>724.91</v>
      </c>
      <c r="R1113" s="13">
        <f t="shared" si="54"/>
        <v>90.613749999999996</v>
      </c>
      <c r="S1113" s="44" t="s">
        <v>71</v>
      </c>
      <c r="U1113" s="39">
        <v>60.338000000000001</v>
      </c>
      <c r="V1113" s="44">
        <v>456</v>
      </c>
      <c r="W1113" s="36" t="s">
        <v>72</v>
      </c>
      <c r="X1113" s="36" t="s">
        <v>73</v>
      </c>
      <c r="AB1113" s="82" t="s">
        <v>5463</v>
      </c>
      <c r="AC1113" s="82" t="s">
        <v>5464</v>
      </c>
      <c r="AD1113" s="82" t="s">
        <v>850</v>
      </c>
      <c r="AE1113" s="82" t="s">
        <v>77</v>
      </c>
      <c r="AF1113" s="82" t="s">
        <v>60</v>
      </c>
      <c r="AG1113" s="15" t="s">
        <v>78</v>
      </c>
      <c r="AH1113" s="77">
        <v>38.394821</v>
      </c>
      <c r="AI1113" s="77">
        <v>111.143913</v>
      </c>
      <c r="AJ1113" s="10" t="s">
        <v>58</v>
      </c>
      <c r="AL1113" s="80">
        <v>66.2</v>
      </c>
      <c r="AM1113" s="82"/>
    </row>
    <row r="1114" spans="1:39" ht="13">
      <c r="A1114" s="8" t="s">
        <v>5909</v>
      </c>
      <c r="B1114" s="82" t="s">
        <v>5910</v>
      </c>
      <c r="C1114" s="82" t="s">
        <v>5911</v>
      </c>
      <c r="D1114" s="19" t="s">
        <v>5912</v>
      </c>
      <c r="E1114" s="19" t="s">
        <v>5913</v>
      </c>
      <c r="F1114" s="36" t="s">
        <v>46</v>
      </c>
      <c r="G1114" s="82"/>
      <c r="I1114" s="82"/>
      <c r="J1114" s="44" t="s">
        <v>5914</v>
      </c>
      <c r="K1114" s="44" t="s">
        <v>5915</v>
      </c>
      <c r="L1114" s="36" t="s">
        <v>70</v>
      </c>
      <c r="M1114" s="21">
        <v>10</v>
      </c>
      <c r="O1114" s="36" t="s">
        <v>50</v>
      </c>
      <c r="P1114" s="13">
        <v>1893.51</v>
      </c>
      <c r="R1114" s="13">
        <f t="shared" si="54"/>
        <v>189.351</v>
      </c>
      <c r="S1114" s="44" t="s">
        <v>71</v>
      </c>
      <c r="U1114" s="39">
        <v>251.75</v>
      </c>
      <c r="V1114" s="44">
        <v>456</v>
      </c>
      <c r="W1114" s="36" t="s">
        <v>72</v>
      </c>
      <c r="X1114" s="12" t="s">
        <v>73</v>
      </c>
      <c r="AB1114" s="82" t="s">
        <v>5916</v>
      </c>
      <c r="AC1114" s="82" t="s">
        <v>4931</v>
      </c>
      <c r="AD1114" s="82" t="s">
        <v>623</v>
      </c>
      <c r="AE1114" s="82" t="s">
        <v>624</v>
      </c>
      <c r="AF1114" s="82" t="s">
        <v>60</v>
      </c>
      <c r="AG1114" s="15" t="s">
        <v>78</v>
      </c>
      <c r="AH1114" s="77">
        <v>38.437800000000003</v>
      </c>
      <c r="AI1114" s="77">
        <v>109.5059</v>
      </c>
      <c r="AJ1114" s="10" t="s">
        <v>58</v>
      </c>
      <c r="AK1114" s="44">
        <v>2019</v>
      </c>
      <c r="AL1114" s="80">
        <v>120</v>
      </c>
      <c r="AM1114" s="82"/>
    </row>
    <row r="1115" spans="1:39" ht="13">
      <c r="A1115" s="8" t="s">
        <v>916</v>
      </c>
      <c r="B1115" s="82" t="s">
        <v>917</v>
      </c>
      <c r="C1115" s="82" t="s">
        <v>918</v>
      </c>
      <c r="D1115" s="50" t="s">
        <v>919</v>
      </c>
      <c r="E1115" s="50" t="s">
        <v>920</v>
      </c>
      <c r="F1115" t="s">
        <v>65</v>
      </c>
      <c r="G1115" s="10" t="s">
        <v>105</v>
      </c>
      <c r="H1115" s="26" t="s">
        <v>67</v>
      </c>
      <c r="I1115" s="82"/>
      <c r="K1115" s="44" t="s">
        <v>921</v>
      </c>
      <c r="L1115" s="12" t="s">
        <v>70</v>
      </c>
      <c r="M1115" s="13">
        <v>1.2</v>
      </c>
      <c r="O1115" s="36" t="s">
        <v>50</v>
      </c>
      <c r="P1115">
        <v>86.74</v>
      </c>
      <c r="R1115" s="13">
        <f t="shared" si="54"/>
        <v>72.283333333333331</v>
      </c>
      <c r="S1115" s="44" t="s">
        <v>71</v>
      </c>
      <c r="U1115" s="27">
        <v>9.19</v>
      </c>
      <c r="V1115" s="10">
        <v>456</v>
      </c>
      <c r="W1115" s="12" t="s">
        <v>72</v>
      </c>
      <c r="X1115" s="12" t="s">
        <v>73</v>
      </c>
      <c r="Y1115" s="10" t="s">
        <v>54</v>
      </c>
      <c r="Z1115">
        <v>667</v>
      </c>
      <c r="AB1115" s="82"/>
      <c r="AC1115" s="82"/>
      <c r="AD1115" s="82" t="s">
        <v>922</v>
      </c>
      <c r="AE1115" s="82" t="s">
        <v>561</v>
      </c>
      <c r="AF1115" s="82" t="s">
        <v>60</v>
      </c>
      <c r="AG1115" s="15" t="s">
        <v>78</v>
      </c>
      <c r="AH1115" s="77">
        <v>46.542501000000001</v>
      </c>
      <c r="AI1115" s="77">
        <v>85.974258000000006</v>
      </c>
      <c r="AJ1115" s="44" t="s">
        <v>79</v>
      </c>
      <c r="AL1115" s="80">
        <v>51.6</v>
      </c>
      <c r="AM1115" s="82"/>
    </row>
    <row r="1116" spans="1:39" ht="13">
      <c r="A1116" s="8" t="s">
        <v>4455</v>
      </c>
      <c r="B1116" s="82" t="s">
        <v>4456</v>
      </c>
      <c r="C1116" s="82" t="s">
        <v>4457</v>
      </c>
      <c r="D1116" s="19" t="s">
        <v>4458</v>
      </c>
      <c r="E1116" s="19" t="s">
        <v>4459</v>
      </c>
      <c r="F1116" s="44" t="s">
        <v>46</v>
      </c>
      <c r="G1116" s="82"/>
      <c r="J1116" s="44" t="s">
        <v>4460</v>
      </c>
      <c r="K1116" s="44" t="s">
        <v>3862</v>
      </c>
      <c r="L1116" s="36" t="s">
        <v>70</v>
      </c>
      <c r="M1116" s="21">
        <v>6</v>
      </c>
      <c r="O1116" s="36" t="s">
        <v>50</v>
      </c>
      <c r="P1116">
        <v>578</v>
      </c>
      <c r="R1116" s="13">
        <f t="shared" si="54"/>
        <v>96.333333333333329</v>
      </c>
      <c r="S1116" s="44" t="s">
        <v>71</v>
      </c>
      <c r="U1116" s="39">
        <v>57.32</v>
      </c>
      <c r="V1116" s="44">
        <v>456</v>
      </c>
      <c r="W1116" s="36" t="s">
        <v>72</v>
      </c>
      <c r="X1116" s="36" t="s">
        <v>73</v>
      </c>
      <c r="Z1116" s="82"/>
      <c r="AA1116" s="82"/>
      <c r="AB1116" s="82" t="s">
        <v>4461</v>
      </c>
      <c r="AC1116" s="82" t="s">
        <v>4462</v>
      </c>
      <c r="AD1116" s="82" t="s">
        <v>3351</v>
      </c>
      <c r="AE1116" s="82" t="s">
        <v>624</v>
      </c>
      <c r="AF1116" s="82" t="s">
        <v>60</v>
      </c>
      <c r="AG1116" s="15" t="s">
        <v>78</v>
      </c>
      <c r="AH1116" s="77">
        <v>35.083460000000002</v>
      </c>
      <c r="AI1116" s="77">
        <v>107.983823</v>
      </c>
      <c r="AJ1116" s="44" t="s">
        <v>58</v>
      </c>
      <c r="AL1116" s="80">
        <v>79</v>
      </c>
      <c r="AM1116" s="82"/>
    </row>
    <row r="1117" spans="1:39" ht="13">
      <c r="A1117" s="8" t="s">
        <v>5663</v>
      </c>
      <c r="B1117" s="65" t="s">
        <v>5664</v>
      </c>
      <c r="C1117" t="s">
        <v>5665</v>
      </c>
      <c r="D1117" s="62" t="s">
        <v>5666</v>
      </c>
      <c r="E1117" s="62" t="s">
        <v>5667</v>
      </c>
      <c r="F1117" s="12" t="s">
        <v>46</v>
      </c>
      <c r="G1117" s="21"/>
      <c r="J1117" s="21" t="s">
        <v>5575</v>
      </c>
      <c r="K1117" s="65" t="s">
        <v>5576</v>
      </c>
      <c r="L1117" s="12" t="s">
        <v>70</v>
      </c>
      <c r="M1117" s="13">
        <v>9.6</v>
      </c>
      <c r="O1117" s="36" t="s">
        <v>50</v>
      </c>
      <c r="P1117" s="21">
        <v>319.125</v>
      </c>
      <c r="R1117" s="13">
        <f t="shared" si="54"/>
        <v>33.2421875</v>
      </c>
      <c r="S1117" s="44" t="s">
        <v>71</v>
      </c>
      <c r="U1117" s="39">
        <v>38.200000000000003</v>
      </c>
      <c r="V1117">
        <v>456</v>
      </c>
      <c r="W1117" t="s">
        <v>72</v>
      </c>
      <c r="X1117" s="12" t="s">
        <v>73</v>
      </c>
      <c r="Y1117" s="44" t="s">
        <v>255</v>
      </c>
      <c r="AB1117" t="s">
        <v>5668</v>
      </c>
      <c r="AC1117" t="s">
        <v>5669</v>
      </c>
      <c r="AD1117" t="s">
        <v>4077</v>
      </c>
      <c r="AE1117" t="s">
        <v>2635</v>
      </c>
      <c r="AF1117" t="s">
        <v>60</v>
      </c>
      <c r="AG1117" s="15" t="s">
        <v>78</v>
      </c>
      <c r="AH1117">
        <v>32.774098000000002</v>
      </c>
      <c r="AI1117">
        <v>116.381556</v>
      </c>
      <c r="AJ1117" s="44" t="s">
        <v>58</v>
      </c>
      <c r="AK1117">
        <v>1997</v>
      </c>
      <c r="AL1117" s="21">
        <v>24</v>
      </c>
    </row>
    <row r="1118" spans="1:39" ht="13">
      <c r="A1118" s="8" t="s">
        <v>583</v>
      </c>
      <c r="B1118" s="44" t="s">
        <v>584</v>
      </c>
      <c r="C1118" t="s">
        <v>585</v>
      </c>
      <c r="D1118" s="28" t="s">
        <v>586</v>
      </c>
      <c r="E1118" s="25" t="s">
        <v>587</v>
      </c>
      <c r="F1118" t="s">
        <v>65</v>
      </c>
      <c r="G1118" s="44" t="s">
        <v>66</v>
      </c>
      <c r="H1118" s="82" t="s">
        <v>67</v>
      </c>
      <c r="K1118" s="44" t="s">
        <v>588</v>
      </c>
      <c r="L1118" s="36" t="s">
        <v>70</v>
      </c>
      <c r="M1118" s="13">
        <v>1.2</v>
      </c>
      <c r="P1118" s="21"/>
      <c r="R1118" s="21"/>
      <c r="S1118" s="44" t="s">
        <v>71</v>
      </c>
      <c r="U1118" s="39"/>
      <c r="V1118" s="44">
        <v>456</v>
      </c>
      <c r="W1118" s="36" t="s">
        <v>72</v>
      </c>
      <c r="X1118" s="12" t="s">
        <v>73</v>
      </c>
      <c r="AE1118" t="s">
        <v>561</v>
      </c>
      <c r="AF1118" s="44" t="s">
        <v>60</v>
      </c>
      <c r="AG1118" s="15" t="s">
        <v>78</v>
      </c>
      <c r="AH1118">
        <v>43.153640000000003</v>
      </c>
      <c r="AI1118">
        <v>89.414285000000007</v>
      </c>
      <c r="AJ1118" s="10" t="s">
        <v>79</v>
      </c>
    </row>
    <row r="1119" spans="1:39" ht="13">
      <c r="A1119" s="8" t="s">
        <v>4756</v>
      </c>
      <c r="B1119" s="65" t="s">
        <v>4757</v>
      </c>
      <c r="C1119" t="s">
        <v>4758</v>
      </c>
      <c r="D1119" s="62" t="s">
        <v>4759</v>
      </c>
      <c r="E1119" s="62" t="s">
        <v>4760</v>
      </c>
      <c r="F1119" s="36" t="s">
        <v>46</v>
      </c>
      <c r="G1119" s="21"/>
      <c r="J1119" s="21" t="s">
        <v>1937</v>
      </c>
      <c r="K1119" s="65" t="s">
        <v>3696</v>
      </c>
      <c r="L1119" s="12" t="s">
        <v>70</v>
      </c>
      <c r="M1119" s="13">
        <v>6.5</v>
      </c>
      <c r="O1119" s="36" t="s">
        <v>50</v>
      </c>
      <c r="P1119" s="21">
        <v>50.377000000000002</v>
      </c>
      <c r="R1119" s="13">
        <f>P1119/M1119</f>
        <v>7.7503076923076923</v>
      </c>
      <c r="S1119" s="10" t="s">
        <v>71</v>
      </c>
      <c r="U1119" s="27">
        <v>56.23</v>
      </c>
      <c r="V1119">
        <v>456</v>
      </c>
      <c r="W1119" t="s">
        <v>72</v>
      </c>
      <c r="X1119" s="12" t="s">
        <v>73</v>
      </c>
      <c r="Y1119" s="44" t="s">
        <v>54</v>
      </c>
      <c r="AB1119" t="s">
        <v>4761</v>
      </c>
      <c r="AC1119" t="s">
        <v>4361</v>
      </c>
      <c r="AD1119" t="s">
        <v>4362</v>
      </c>
      <c r="AE1119" t="s">
        <v>4363</v>
      </c>
      <c r="AF1119" t="s">
        <v>60</v>
      </c>
      <c r="AG1119" s="15" t="s">
        <v>78</v>
      </c>
      <c r="AH1119">
        <v>35.491495</v>
      </c>
      <c r="AI1119">
        <v>116.85427900000001</v>
      </c>
      <c r="AJ1119" s="10" t="s">
        <v>58</v>
      </c>
      <c r="AK1119">
        <v>1981</v>
      </c>
      <c r="AL1119" s="21">
        <v>8</v>
      </c>
    </row>
    <row r="1120" spans="1:39" ht="13">
      <c r="A1120" s="8" t="s">
        <v>841</v>
      </c>
      <c r="B1120" s="82" t="s">
        <v>842</v>
      </c>
      <c r="C1120" s="82" t="s">
        <v>843</v>
      </c>
      <c r="D1120" s="19" t="s">
        <v>844</v>
      </c>
      <c r="E1120" s="19" t="s">
        <v>845</v>
      </c>
      <c r="F1120" t="s">
        <v>65</v>
      </c>
      <c r="G1120" s="44" t="s">
        <v>66</v>
      </c>
      <c r="H1120" s="82" t="s">
        <v>67</v>
      </c>
      <c r="I1120" s="82"/>
      <c r="J1120" s="44" t="s">
        <v>846</v>
      </c>
      <c r="K1120" s="44" t="s">
        <v>847</v>
      </c>
      <c r="L1120" s="12" t="s">
        <v>70</v>
      </c>
      <c r="M1120" s="13">
        <v>1.2</v>
      </c>
      <c r="O1120" s="12" t="s">
        <v>50</v>
      </c>
      <c r="P1120">
        <v>30.67</v>
      </c>
      <c r="R1120" s="13">
        <f>P1120/M1120</f>
        <v>25.558333333333337</v>
      </c>
      <c r="S1120" s="44" t="s">
        <v>71</v>
      </c>
      <c r="U1120" s="39">
        <v>5.4518000000000004</v>
      </c>
      <c r="V1120" s="44">
        <v>456</v>
      </c>
      <c r="W1120" s="12" t="s">
        <v>72</v>
      </c>
      <c r="X1120" s="12" t="s">
        <v>73</v>
      </c>
      <c r="Y1120" s="44" t="s">
        <v>110</v>
      </c>
      <c r="Z1120" s="44">
        <v>50</v>
      </c>
      <c r="AB1120" s="82" t="s">
        <v>848</v>
      </c>
      <c r="AC1120" s="82" t="s">
        <v>849</v>
      </c>
      <c r="AD1120" s="82" t="s">
        <v>850</v>
      </c>
      <c r="AE1120" s="82" t="s">
        <v>77</v>
      </c>
      <c r="AF1120" s="82" t="s">
        <v>60</v>
      </c>
      <c r="AG1120" s="15" t="s">
        <v>78</v>
      </c>
      <c r="AH1120" s="77">
        <v>37.653545999999999</v>
      </c>
      <c r="AI1120" s="77">
        <v>110.942662</v>
      </c>
      <c r="AJ1120" s="44" t="s">
        <v>79</v>
      </c>
      <c r="AL1120" s="82"/>
      <c r="AM1120" s="82"/>
    </row>
    <row r="1121" spans="1:42" ht="13">
      <c r="A1121" s="8" t="s">
        <v>2625</v>
      </c>
      <c r="B1121" s="82" t="s">
        <v>2626</v>
      </c>
      <c r="C1121" s="82" t="s">
        <v>2627</v>
      </c>
      <c r="D1121" s="19" t="s">
        <v>2628</v>
      </c>
      <c r="E1121" s="19" t="s">
        <v>2629</v>
      </c>
      <c r="F1121" t="s">
        <v>65</v>
      </c>
      <c r="G1121" s="44" t="s">
        <v>66</v>
      </c>
      <c r="H1121" s="82" t="s">
        <v>67</v>
      </c>
      <c r="I1121" s="82"/>
      <c r="J1121" s="44" t="s">
        <v>2630</v>
      </c>
      <c r="K1121" s="44" t="s">
        <v>2631</v>
      </c>
      <c r="L1121" s="36" t="s">
        <v>70</v>
      </c>
      <c r="M1121" s="21">
        <v>3</v>
      </c>
      <c r="O1121" s="36" t="s">
        <v>50</v>
      </c>
      <c r="P1121">
        <v>278.17899999999997</v>
      </c>
      <c r="R1121" s="13">
        <f>P1121/M1121</f>
        <v>92.726333333333329</v>
      </c>
      <c r="S1121" s="44" t="s">
        <v>71</v>
      </c>
      <c r="U1121" s="39">
        <v>114.3432</v>
      </c>
      <c r="V1121" s="44">
        <v>456</v>
      </c>
      <c r="W1121" s="36" t="s">
        <v>72</v>
      </c>
      <c r="X1121" s="12" t="s">
        <v>73</v>
      </c>
      <c r="Z1121" s="82"/>
      <c r="AA1121" s="82"/>
      <c r="AB1121" s="82" t="s">
        <v>2632</v>
      </c>
      <c r="AC1121" s="82" t="s">
        <v>2633</v>
      </c>
      <c r="AD1121" s="82" t="s">
        <v>2634</v>
      </c>
      <c r="AE1121" s="82" t="s">
        <v>2635</v>
      </c>
      <c r="AF1121" s="82" t="s">
        <v>60</v>
      </c>
      <c r="AG1121" s="15" t="s">
        <v>78</v>
      </c>
      <c r="AH1121" s="77">
        <v>33.503394999999998</v>
      </c>
      <c r="AI1121" s="77">
        <v>116.085981</v>
      </c>
      <c r="AJ1121" s="10" t="s">
        <v>58</v>
      </c>
      <c r="AL1121" s="80">
        <v>68.150000000000006</v>
      </c>
      <c r="AM1121" s="82"/>
    </row>
    <row r="1122" spans="1:42" ht="13">
      <c r="A1122" s="8" t="s">
        <v>2445</v>
      </c>
      <c r="B1122" s="82" t="s">
        <v>2446</v>
      </c>
      <c r="C1122" s="82" t="s">
        <v>2447</v>
      </c>
      <c r="D1122" s="19" t="s">
        <v>2448</v>
      </c>
      <c r="E1122" s="19" t="s">
        <v>2449</v>
      </c>
      <c r="F1122" t="s">
        <v>65</v>
      </c>
      <c r="G1122" s="44" t="s">
        <v>66</v>
      </c>
      <c r="H1122" s="82" t="s">
        <v>67</v>
      </c>
      <c r="I1122" s="82"/>
      <c r="J1122" s="44" t="s">
        <v>2450</v>
      </c>
      <c r="K1122" t="s">
        <v>2451</v>
      </c>
      <c r="L1122" s="36" t="s">
        <v>70</v>
      </c>
      <c r="M1122" s="21">
        <v>3</v>
      </c>
      <c r="O1122" s="36" t="s">
        <v>50</v>
      </c>
      <c r="P1122">
        <v>493.64</v>
      </c>
      <c r="R1122" s="13">
        <f>P1122/M1122</f>
        <v>164.54666666666665</v>
      </c>
      <c r="S1122" s="10" t="s">
        <v>71</v>
      </c>
      <c r="U1122" s="39">
        <v>48.851399999999998</v>
      </c>
      <c r="V1122" s="44">
        <v>456</v>
      </c>
      <c r="W1122" s="36" t="s">
        <v>72</v>
      </c>
      <c r="X1122" s="12" t="s">
        <v>73</v>
      </c>
      <c r="Y1122" s="44" t="s">
        <v>54</v>
      </c>
      <c r="Z1122" s="82"/>
      <c r="AA1122" s="82"/>
      <c r="AB1122" s="82" t="s">
        <v>2452</v>
      </c>
      <c r="AC1122" s="82" t="s">
        <v>2453</v>
      </c>
      <c r="AD1122" s="82" t="s">
        <v>638</v>
      </c>
      <c r="AE1122" s="82" t="s">
        <v>561</v>
      </c>
      <c r="AF1122" s="82" t="s">
        <v>60</v>
      </c>
      <c r="AG1122" s="15" t="s">
        <v>78</v>
      </c>
      <c r="AH1122" s="77">
        <v>46.501086000000001</v>
      </c>
      <c r="AI1122" s="77">
        <v>86.043581000000003</v>
      </c>
      <c r="AJ1122" s="10" t="s">
        <v>58</v>
      </c>
      <c r="AL1122" s="80">
        <v>117.5</v>
      </c>
      <c r="AM1122" s="82"/>
    </row>
    <row r="1123" spans="1:42" ht="13">
      <c r="A1123" s="8" t="s">
        <v>4723</v>
      </c>
      <c r="B1123" s="65" t="s">
        <v>4724</v>
      </c>
      <c r="C1123" t="s">
        <v>4725</v>
      </c>
      <c r="D1123" s="62" t="s">
        <v>4726</v>
      </c>
      <c r="E1123" s="62" t="s">
        <v>4727</v>
      </c>
      <c r="F1123" s="36" t="s">
        <v>46</v>
      </c>
      <c r="G1123" s="21"/>
      <c r="J1123" s="65" t="s">
        <v>4728</v>
      </c>
      <c r="K1123" s="65" t="s">
        <v>4729</v>
      </c>
      <c r="L1123" s="36" t="s">
        <v>70</v>
      </c>
      <c r="M1123" s="13">
        <v>6.24</v>
      </c>
      <c r="O1123" s="36" t="s">
        <v>50</v>
      </c>
      <c r="P1123" s="21">
        <v>230.636</v>
      </c>
      <c r="R1123" s="13">
        <f>P1123/M1123</f>
        <v>36.960897435897436</v>
      </c>
      <c r="S1123" s="44" t="s">
        <v>71</v>
      </c>
      <c r="U1123" s="21">
        <v>142</v>
      </c>
      <c r="V1123">
        <v>456</v>
      </c>
      <c r="W1123" t="s">
        <v>72</v>
      </c>
      <c r="X1123" s="12" t="s">
        <v>73</v>
      </c>
      <c r="Y1123" s="10" t="s">
        <v>255</v>
      </c>
      <c r="AB1123" t="s">
        <v>4730</v>
      </c>
      <c r="AC1123" t="s">
        <v>4731</v>
      </c>
      <c r="AD1123" t="s">
        <v>4732</v>
      </c>
      <c r="AE1123" t="s">
        <v>4363</v>
      </c>
      <c r="AF1123" t="s">
        <v>60</v>
      </c>
      <c r="AG1123" s="15" t="s">
        <v>78</v>
      </c>
      <c r="AH1123">
        <v>35.278238000000002</v>
      </c>
      <c r="AI1123">
        <v>115.88263000000001</v>
      </c>
      <c r="AJ1123" s="10" t="s">
        <v>58</v>
      </c>
      <c r="AK1123">
        <v>2009</v>
      </c>
      <c r="AL1123" s="21">
        <v>22.8</v>
      </c>
    </row>
    <row r="1124" spans="1:42" ht="13">
      <c r="A1124" s="8" t="s">
        <v>944</v>
      </c>
      <c r="B1124" s="59" t="s">
        <v>945</v>
      </c>
      <c r="C1124" t="s">
        <v>946</v>
      </c>
      <c r="D1124" s="45" t="s">
        <v>947</v>
      </c>
      <c r="E1124" s="36" t="s">
        <v>948</v>
      </c>
      <c r="F1124" s="44" t="s">
        <v>65</v>
      </c>
      <c r="G1124" s="44" t="s">
        <v>105</v>
      </c>
      <c r="H1124" s="82" t="s">
        <v>67</v>
      </c>
      <c r="J1124" s="44" t="s">
        <v>949</v>
      </c>
      <c r="K1124" t="s">
        <v>950</v>
      </c>
      <c r="L1124" s="44" t="s">
        <v>70</v>
      </c>
      <c r="M1124" s="13">
        <v>1.2</v>
      </c>
      <c r="P1124" s="21"/>
      <c r="R1124" s="20"/>
      <c r="S1124" s="36" t="s">
        <v>51</v>
      </c>
      <c r="T1124" s="44" t="s">
        <v>52</v>
      </c>
      <c r="U1124">
        <v>7.49</v>
      </c>
      <c r="V1124" s="36">
        <v>50</v>
      </c>
      <c r="W1124" s="36" t="s">
        <v>72</v>
      </c>
      <c r="X1124" s="44" t="s">
        <v>177</v>
      </c>
      <c r="Y1124" s="44" t="s">
        <v>54</v>
      </c>
      <c r="Z1124">
        <v>50</v>
      </c>
      <c r="AC1124" t="s">
        <v>737</v>
      </c>
      <c r="AD1124" t="s">
        <v>638</v>
      </c>
      <c r="AE1124" t="s">
        <v>561</v>
      </c>
      <c r="AF1124" s="36" t="s">
        <v>60</v>
      </c>
      <c r="AG1124" s="15" t="s">
        <v>78</v>
      </c>
      <c r="AH1124">
        <v>46.568505999999999</v>
      </c>
      <c r="AI1124">
        <v>86.021062000000001</v>
      </c>
      <c r="AJ1124" s="44" t="s">
        <v>58</v>
      </c>
    </row>
    <row r="1125" spans="1:42" ht="13">
      <c r="A1125" s="8" t="s">
        <v>5744</v>
      </c>
      <c r="B1125" s="82" t="s">
        <v>5745</v>
      </c>
      <c r="C1125" s="82" t="s">
        <v>5746</v>
      </c>
      <c r="D1125" s="19" t="s">
        <v>5747</v>
      </c>
      <c r="E1125" s="19" t="s">
        <v>5748</v>
      </c>
      <c r="F1125" t="s">
        <v>65</v>
      </c>
      <c r="G1125" s="44" t="s">
        <v>66</v>
      </c>
      <c r="H1125" s="82" t="s">
        <v>67</v>
      </c>
      <c r="I1125" s="82"/>
      <c r="J1125" s="44" t="s">
        <v>5749</v>
      </c>
      <c r="K1125" t="s">
        <v>3422</v>
      </c>
      <c r="L1125" s="36" t="s">
        <v>70</v>
      </c>
      <c r="M1125" s="21">
        <v>10</v>
      </c>
      <c r="O1125" s="36" t="s">
        <v>50</v>
      </c>
      <c r="P1125" s="13">
        <v>1839.05</v>
      </c>
      <c r="R1125" s="13">
        <f>P1125/M1125</f>
        <v>183.905</v>
      </c>
      <c r="S1125" s="44" t="s">
        <v>71</v>
      </c>
      <c r="U1125" s="39">
        <v>118.5</v>
      </c>
      <c r="V1125" s="44">
        <v>456</v>
      </c>
      <c r="W1125" s="36" t="s">
        <v>72</v>
      </c>
      <c r="X1125" s="36" t="s">
        <v>73</v>
      </c>
      <c r="AB1125" s="82" t="s">
        <v>5750</v>
      </c>
      <c r="AC1125" s="82" t="s">
        <v>5751</v>
      </c>
      <c r="AD1125" s="82" t="s">
        <v>5752</v>
      </c>
      <c r="AE1125" s="82" t="s">
        <v>561</v>
      </c>
      <c r="AF1125" s="82" t="s">
        <v>60</v>
      </c>
      <c r="AG1125" s="15" t="s">
        <v>78</v>
      </c>
      <c r="AH1125" s="77">
        <v>43.546230999999999</v>
      </c>
      <c r="AI1125" s="77">
        <v>80.961116000000004</v>
      </c>
      <c r="AJ1125" s="44" t="s">
        <v>58</v>
      </c>
      <c r="AL1125" s="80">
        <v>156</v>
      </c>
      <c r="AM1125" s="82"/>
    </row>
    <row r="1126" spans="1:42" ht="13">
      <c r="A1126" s="8" t="s">
        <v>5441</v>
      </c>
      <c r="B1126" s="82" t="s">
        <v>5442</v>
      </c>
      <c r="C1126" s="82" t="s">
        <v>5443</v>
      </c>
      <c r="D1126" s="19" t="s">
        <v>5444</v>
      </c>
      <c r="E1126" s="19" t="s">
        <v>5445</v>
      </c>
      <c r="F1126" t="s">
        <v>65</v>
      </c>
      <c r="G1126" s="44" t="s">
        <v>66</v>
      </c>
      <c r="H1126" s="82" t="s">
        <v>67</v>
      </c>
      <c r="I1126" s="82"/>
      <c r="J1126" s="44" t="s">
        <v>5446</v>
      </c>
      <c r="K1126" t="s">
        <v>4793</v>
      </c>
      <c r="L1126" s="36" t="s">
        <v>70</v>
      </c>
      <c r="M1126" s="21">
        <v>8</v>
      </c>
      <c r="O1126" s="36" t="s">
        <v>50</v>
      </c>
      <c r="P1126">
        <v>942.16</v>
      </c>
      <c r="R1126" s="13">
        <f>P1126/M1126</f>
        <v>117.77</v>
      </c>
      <c r="S1126" s="44" t="s">
        <v>71</v>
      </c>
      <c r="U1126" s="39">
        <v>207.98</v>
      </c>
      <c r="V1126" s="44">
        <v>456</v>
      </c>
      <c r="W1126" s="36" t="s">
        <v>72</v>
      </c>
      <c r="X1126" s="36" t="s">
        <v>73</v>
      </c>
      <c r="AB1126" s="82" t="s">
        <v>5447</v>
      </c>
      <c r="AC1126" s="82" t="s">
        <v>5448</v>
      </c>
      <c r="AD1126" s="82" t="s">
        <v>2083</v>
      </c>
      <c r="AE1126" s="82" t="s">
        <v>757</v>
      </c>
      <c r="AF1126" s="82" t="s">
        <v>60</v>
      </c>
      <c r="AG1126" s="15" t="s">
        <v>78</v>
      </c>
      <c r="AH1126" s="77">
        <v>35.265895999999998</v>
      </c>
      <c r="AI1126" s="77">
        <v>107.912029</v>
      </c>
      <c r="AJ1126" s="10" t="s">
        <v>58</v>
      </c>
      <c r="AL1126" s="80">
        <v>84.1</v>
      </c>
      <c r="AM1126" s="82"/>
    </row>
    <row r="1127" spans="1:42" ht="13">
      <c r="A1127" s="8" t="s">
        <v>5799</v>
      </c>
      <c r="B1127" s="82" t="s">
        <v>5800</v>
      </c>
      <c r="C1127" s="82" t="s">
        <v>5801</v>
      </c>
      <c r="D1127" s="46" t="s">
        <v>5802</v>
      </c>
      <c r="E1127" s="19" t="s">
        <v>5803</v>
      </c>
      <c r="F1127" s="44" t="s">
        <v>46</v>
      </c>
      <c r="G1127" s="82"/>
      <c r="J1127" s="44" t="s">
        <v>5804</v>
      </c>
      <c r="K1127" s="44" t="s">
        <v>5805</v>
      </c>
      <c r="L1127" s="36" t="s">
        <v>70</v>
      </c>
      <c r="M1127" s="65">
        <v>10</v>
      </c>
      <c r="O1127" s="36" t="s">
        <v>50</v>
      </c>
      <c r="P1127" s="39">
        <v>626.70600000000002</v>
      </c>
      <c r="R1127" s="13">
        <f>P1127/M1127</f>
        <v>62.6706</v>
      </c>
      <c r="S1127" s="44" t="s">
        <v>51</v>
      </c>
      <c r="T1127" s="36" t="s">
        <v>52</v>
      </c>
      <c r="U1127" s="39">
        <v>76.558300000000003</v>
      </c>
      <c r="V1127" s="44">
        <v>50</v>
      </c>
      <c r="W1127" s="36" t="s">
        <v>72</v>
      </c>
      <c r="X1127" s="36" t="s">
        <v>73</v>
      </c>
      <c r="AB1127" s="82" t="s">
        <v>5806</v>
      </c>
      <c r="AC1127" s="82" t="s">
        <v>1476</v>
      </c>
      <c r="AD1127" s="82" t="s">
        <v>623</v>
      </c>
      <c r="AE1127" s="82" t="s">
        <v>624</v>
      </c>
      <c r="AF1127" s="82" t="s">
        <v>60</v>
      </c>
      <c r="AG1127" s="15" t="s">
        <v>78</v>
      </c>
      <c r="AH1127" s="77">
        <v>38.604700000000001</v>
      </c>
      <c r="AI1127" s="77">
        <v>110.06399999999999</v>
      </c>
      <c r="AJ1127" s="44" t="s">
        <v>58</v>
      </c>
      <c r="AL1127" s="80">
        <v>58.1</v>
      </c>
      <c r="AM1127" s="82"/>
    </row>
    <row r="1128" spans="1:42" ht="13">
      <c r="A1128" s="8" t="s">
        <v>2526</v>
      </c>
      <c r="B1128" s="82" t="s">
        <v>2527</v>
      </c>
      <c r="C1128" s="82" t="s">
        <v>2528</v>
      </c>
      <c r="D1128" s="19" t="s">
        <v>2529</v>
      </c>
      <c r="E1128" s="19" t="s">
        <v>2530</v>
      </c>
      <c r="F1128" t="s">
        <v>65</v>
      </c>
      <c r="G1128" s="44" t="s">
        <v>66</v>
      </c>
      <c r="H1128" s="82" t="s">
        <v>67</v>
      </c>
      <c r="I1128" s="82"/>
      <c r="J1128" s="44" t="s">
        <v>2531</v>
      </c>
      <c r="K1128" s="44" t="s">
        <v>2532</v>
      </c>
      <c r="L1128" s="12" t="s">
        <v>70</v>
      </c>
      <c r="M1128" s="21">
        <v>3</v>
      </c>
      <c r="O1128" s="36" t="s">
        <v>50</v>
      </c>
      <c r="P1128">
        <v>234.71</v>
      </c>
      <c r="R1128" s="13">
        <f>P1128/M1128</f>
        <v>78.236666666666665</v>
      </c>
      <c r="S1128" s="44" t="s">
        <v>71</v>
      </c>
      <c r="U1128" s="39">
        <v>33.42</v>
      </c>
      <c r="V1128" s="10">
        <v>456</v>
      </c>
      <c r="W1128" s="12" t="s">
        <v>72</v>
      </c>
      <c r="X1128" s="36" t="s">
        <v>73</v>
      </c>
      <c r="Z1128" s="44">
        <v>7500</v>
      </c>
      <c r="AA1128" t="s">
        <v>2006</v>
      </c>
      <c r="AB1128" s="82" t="s">
        <v>2533</v>
      </c>
      <c r="AC1128" s="82" t="s">
        <v>2524</v>
      </c>
      <c r="AD1128" s="82" t="s">
        <v>2525</v>
      </c>
      <c r="AE1128" s="82" t="s">
        <v>624</v>
      </c>
      <c r="AF1128" s="82" t="s">
        <v>60</v>
      </c>
      <c r="AG1128" s="15" t="s">
        <v>78</v>
      </c>
      <c r="AH1128" s="77">
        <v>35.232866999999999</v>
      </c>
      <c r="AI1128" s="77">
        <v>110.197546</v>
      </c>
      <c r="AJ1128" s="10" t="s">
        <v>58</v>
      </c>
      <c r="AL1128" s="80">
        <v>60.2</v>
      </c>
      <c r="AM1128" s="82"/>
    </row>
    <row r="1129" spans="1:42" ht="13">
      <c r="A1129" s="8" t="s">
        <v>686</v>
      </c>
      <c r="B1129" s="44" t="s">
        <v>687</v>
      </c>
      <c r="C1129" t="s">
        <v>688</v>
      </c>
      <c r="D1129" s="28" t="s">
        <v>689</v>
      </c>
      <c r="E1129" s="25" t="s">
        <v>690</v>
      </c>
      <c r="F1129" t="s">
        <v>65</v>
      </c>
      <c r="G1129" s="44" t="s">
        <v>66</v>
      </c>
      <c r="H1129" s="82" t="s">
        <v>67</v>
      </c>
      <c r="K1129" s="82" t="s">
        <v>691</v>
      </c>
      <c r="L1129" s="36" t="s">
        <v>70</v>
      </c>
      <c r="M1129" s="13">
        <v>1.2</v>
      </c>
      <c r="N1129" s="77"/>
      <c r="O1129" s="82"/>
      <c r="P1129" s="86"/>
      <c r="Q1129" s="82"/>
      <c r="R1129" s="20"/>
      <c r="S1129" s="44" t="s">
        <v>71</v>
      </c>
      <c r="T1129" s="82"/>
      <c r="U1129" s="70"/>
      <c r="V1129" s="44">
        <v>456</v>
      </c>
      <c r="W1129" s="12" t="s">
        <v>72</v>
      </c>
      <c r="X1129" s="36" t="s">
        <v>73</v>
      </c>
      <c r="Y1129" s="82"/>
      <c r="Z1129" s="82"/>
      <c r="AD1129" s="82" t="s">
        <v>692</v>
      </c>
      <c r="AE1129" s="82" t="s">
        <v>77</v>
      </c>
      <c r="AF1129" s="36" t="s">
        <v>60</v>
      </c>
      <c r="AG1129" s="15" t="s">
        <v>78</v>
      </c>
      <c r="AH1129" s="77">
        <v>36.695081000000002</v>
      </c>
      <c r="AI1129" s="77">
        <v>111.66259700000001</v>
      </c>
      <c r="AJ1129" s="10" t="s">
        <v>58</v>
      </c>
      <c r="AL1129" s="82"/>
    </row>
    <row r="1130" spans="1:42" ht="13">
      <c r="A1130" s="8" t="s">
        <v>3343</v>
      </c>
      <c r="B1130" s="82" t="s">
        <v>3344</v>
      </c>
      <c r="C1130" s="82" t="s">
        <v>3345</v>
      </c>
      <c r="D1130" s="19" t="s">
        <v>3346</v>
      </c>
      <c r="E1130" s="19" t="s">
        <v>3347</v>
      </c>
      <c r="F1130" t="s">
        <v>65</v>
      </c>
      <c r="G1130" s="44" t="s">
        <v>66</v>
      </c>
      <c r="H1130" s="82" t="s">
        <v>67</v>
      </c>
      <c r="I1130" s="82"/>
      <c r="J1130" s="44" t="s">
        <v>3348</v>
      </c>
      <c r="K1130" s="44" t="s">
        <v>3348</v>
      </c>
      <c r="L1130" s="12" t="s">
        <v>70</v>
      </c>
      <c r="M1130" s="21">
        <v>4</v>
      </c>
      <c r="O1130" s="36" t="s">
        <v>50</v>
      </c>
      <c r="P1130">
        <v>610.75</v>
      </c>
      <c r="R1130" s="13">
        <f>P1130/M1130</f>
        <v>152.6875</v>
      </c>
      <c r="S1130" s="44" t="s">
        <v>71</v>
      </c>
      <c r="U1130" s="39">
        <v>53.084000000000003</v>
      </c>
      <c r="V1130" s="44">
        <v>456</v>
      </c>
      <c r="W1130" s="36" t="s">
        <v>72</v>
      </c>
      <c r="X1130" s="12" t="s">
        <v>73</v>
      </c>
      <c r="Z1130" s="82"/>
      <c r="AA1130" s="82"/>
      <c r="AB1130" s="82" t="s">
        <v>3349</v>
      </c>
      <c r="AC1130" s="82" t="s">
        <v>3350</v>
      </c>
      <c r="AD1130" s="82" t="s">
        <v>3351</v>
      </c>
      <c r="AE1130" s="82" t="s">
        <v>624</v>
      </c>
      <c r="AF1130" s="82" t="s">
        <v>60</v>
      </c>
      <c r="AG1130" s="15" t="s">
        <v>78</v>
      </c>
      <c r="AH1130" s="77">
        <v>35.217077000000003</v>
      </c>
      <c r="AI1130" s="77">
        <v>107.969668</v>
      </c>
      <c r="AJ1130" s="10" t="s">
        <v>58</v>
      </c>
      <c r="AL1130" s="80">
        <v>65.2</v>
      </c>
      <c r="AM1130" s="82"/>
    </row>
    <row r="1131" spans="1:42" ht="13">
      <c r="A1131" s="8" t="s">
        <v>5538</v>
      </c>
      <c r="B1131" s="44" t="s">
        <v>5539</v>
      </c>
      <c r="C1131" s="44" t="s">
        <v>5540</v>
      </c>
      <c r="D1131" s="25" t="s">
        <v>5541</v>
      </c>
      <c r="E1131" s="36"/>
      <c r="F1131" s="12" t="s">
        <v>46</v>
      </c>
      <c r="G1131" s="36"/>
      <c r="I1131" s="36"/>
      <c r="J1131" s="36" t="s">
        <v>211</v>
      </c>
      <c r="K1131" t="s">
        <v>212</v>
      </c>
      <c r="L1131" s="36" t="s">
        <v>49</v>
      </c>
      <c r="M1131" s="21">
        <v>9</v>
      </c>
      <c r="P1131" s="21"/>
      <c r="R1131" s="21"/>
      <c r="S1131" s="44" t="s">
        <v>71</v>
      </c>
      <c r="T1131" s="12" t="s">
        <v>197</v>
      </c>
      <c r="U1131" s="39"/>
      <c r="V1131" s="36">
        <v>150</v>
      </c>
      <c r="W1131" s="36" t="s">
        <v>72</v>
      </c>
      <c r="X1131" s="36" t="s">
        <v>73</v>
      </c>
      <c r="Y1131" s="44" t="s">
        <v>54</v>
      </c>
      <c r="Z1131" s="36"/>
      <c r="AA1131" s="36" t="s">
        <v>1279</v>
      </c>
      <c r="AB1131" s="36"/>
      <c r="AE1131" s="44" t="s">
        <v>243</v>
      </c>
      <c r="AF1131" s="44" t="s">
        <v>161</v>
      </c>
      <c r="AG1131" s="15" t="s">
        <v>92</v>
      </c>
      <c r="AH1131" s="44">
        <v>54.221147000000002</v>
      </c>
      <c r="AI1131" s="44">
        <v>86.957648000000006</v>
      </c>
      <c r="AJ1131" s="44" t="s">
        <v>58</v>
      </c>
      <c r="AK1131" s="44"/>
      <c r="AL1131" s="44"/>
      <c r="AM1131" s="44"/>
      <c r="AN1131" s="44"/>
      <c r="AO1131" s="44"/>
      <c r="AP1131" s="32"/>
    </row>
    <row r="1132" spans="1:42" ht="13">
      <c r="A1132" s="8" t="s">
        <v>6619</v>
      </c>
      <c r="B1132" s="44" t="s">
        <v>6620</v>
      </c>
      <c r="C1132" s="44" t="s">
        <v>6621</v>
      </c>
      <c r="D1132" s="25" t="s">
        <v>6622</v>
      </c>
      <c r="E1132" s="36"/>
      <c r="F1132" t="s">
        <v>46</v>
      </c>
      <c r="J1132" s="36" t="s">
        <v>6623</v>
      </c>
      <c r="K1132" t="s">
        <v>6624</v>
      </c>
      <c r="L1132" s="12" t="s">
        <v>49</v>
      </c>
      <c r="M1132" s="21">
        <v>18</v>
      </c>
      <c r="O1132" s="36" t="s">
        <v>50</v>
      </c>
      <c r="P1132" s="21">
        <v>463</v>
      </c>
      <c r="R1132" s="13">
        <f>P1132/M1132</f>
        <v>25.722222222222221</v>
      </c>
      <c r="S1132" s="36" t="s">
        <v>51</v>
      </c>
      <c r="T1132" s="36" t="s">
        <v>52</v>
      </c>
      <c r="U1132" s="21">
        <v>140</v>
      </c>
      <c r="V1132" s="77">
        <v>125</v>
      </c>
      <c r="W1132" s="82" t="s">
        <v>58</v>
      </c>
      <c r="X1132" s="36" t="s">
        <v>53</v>
      </c>
      <c r="Y1132" s="44" t="s">
        <v>54</v>
      </c>
      <c r="AA1132" t="s">
        <v>6625</v>
      </c>
      <c r="AB1132" t="s">
        <v>6626</v>
      </c>
      <c r="AE1132" s="44" t="s">
        <v>6627</v>
      </c>
      <c r="AF1132" s="44" t="s">
        <v>146</v>
      </c>
      <c r="AG1132" s="15" t="s">
        <v>157</v>
      </c>
      <c r="AH1132" s="44">
        <v>-38.195064000000002</v>
      </c>
      <c r="AI1132" s="44">
        <v>146.36040199999999</v>
      </c>
      <c r="AJ1132" s="10" t="s">
        <v>58</v>
      </c>
      <c r="AK1132" s="44">
        <v>1920</v>
      </c>
      <c r="AL1132" s="44">
        <v>12</v>
      </c>
      <c r="AM1132" s="44" t="s">
        <v>499</v>
      </c>
      <c r="AN1132" s="36" t="s">
        <v>6628</v>
      </c>
      <c r="AO1132" s="25" t="s">
        <v>6629</v>
      </c>
    </row>
    <row r="1133" spans="1:42" ht="13">
      <c r="A1133" s="8" t="s">
        <v>668</v>
      </c>
      <c r="B1133" s="44" t="s">
        <v>669</v>
      </c>
      <c r="C1133" t="s">
        <v>670</v>
      </c>
      <c r="D1133" s="14" t="s">
        <v>671</v>
      </c>
      <c r="E1133" s="47" t="s">
        <v>672</v>
      </c>
      <c r="F1133" t="s">
        <v>65</v>
      </c>
      <c r="G1133" s="44" t="s">
        <v>66</v>
      </c>
      <c r="H1133" s="82" t="s">
        <v>67</v>
      </c>
      <c r="K1133" s="44" t="s">
        <v>673</v>
      </c>
      <c r="L1133" s="36" t="s">
        <v>70</v>
      </c>
      <c r="M1133" s="13">
        <v>1.2</v>
      </c>
      <c r="O1133" s="21"/>
      <c r="R1133" s="20"/>
      <c r="S1133" s="44" t="s">
        <v>71</v>
      </c>
      <c r="V1133" s="44">
        <v>456</v>
      </c>
      <c r="W1133" s="12" t="s">
        <v>72</v>
      </c>
      <c r="X1133" s="44" t="s">
        <v>177</v>
      </c>
      <c r="Y1133" s="44" t="s">
        <v>54</v>
      </c>
      <c r="Z1133" s="44">
        <v>575</v>
      </c>
      <c r="AB1133" t="s">
        <v>674</v>
      </c>
      <c r="AC1133" t="s">
        <v>675</v>
      </c>
      <c r="AD1133" t="s">
        <v>676</v>
      </c>
      <c r="AE1133" t="s">
        <v>77</v>
      </c>
      <c r="AF1133" s="44" t="s">
        <v>60</v>
      </c>
      <c r="AG1133" s="15" t="s">
        <v>78</v>
      </c>
      <c r="AH1133">
        <v>36.790996</v>
      </c>
      <c r="AI1133">
        <v>113.254929</v>
      </c>
      <c r="AJ1133" s="44" t="s">
        <v>58</v>
      </c>
    </row>
    <row r="1134" spans="1:42" ht="13">
      <c r="A1134" s="8" t="s">
        <v>6140</v>
      </c>
      <c r="B1134" s="65" t="s">
        <v>6141</v>
      </c>
      <c r="C1134" t="s">
        <v>6142</v>
      </c>
      <c r="D1134" s="62" t="s">
        <v>6143</v>
      </c>
      <c r="E1134" s="62" t="s">
        <v>6144</v>
      </c>
      <c r="F1134" s="36" t="s">
        <v>46</v>
      </c>
      <c r="G1134" s="21"/>
      <c r="J1134" s="65" t="s">
        <v>3924</v>
      </c>
      <c r="K1134" s="65" t="s">
        <v>3925</v>
      </c>
      <c r="L1134" s="36" t="s">
        <v>70</v>
      </c>
      <c r="M1134" s="21">
        <v>12</v>
      </c>
      <c r="O1134" s="36" t="s">
        <v>50</v>
      </c>
      <c r="P1134" s="21">
        <v>440</v>
      </c>
      <c r="R1134" s="13">
        <f>P1134/M1134</f>
        <v>36.666666666666664</v>
      </c>
      <c r="S1134" s="44" t="s">
        <v>71</v>
      </c>
      <c r="U1134" s="39">
        <v>51.6</v>
      </c>
      <c r="V1134">
        <v>456</v>
      </c>
      <c r="W1134" t="s">
        <v>72</v>
      </c>
      <c r="X1134" s="36" t="s">
        <v>73</v>
      </c>
      <c r="Y1134" s="36"/>
      <c r="AB1134" t="s">
        <v>6145</v>
      </c>
      <c r="AC1134" t="s">
        <v>6146</v>
      </c>
      <c r="AD1134" t="s">
        <v>1974</v>
      </c>
      <c r="AE1134" t="s">
        <v>649</v>
      </c>
      <c r="AF1134" t="s">
        <v>60</v>
      </c>
      <c r="AG1134" s="15" t="s">
        <v>78</v>
      </c>
      <c r="AH1134">
        <v>38.08372</v>
      </c>
      <c r="AI1134">
        <v>106.642094</v>
      </c>
      <c r="AJ1134" s="10" t="s">
        <v>58</v>
      </c>
      <c r="AK1134">
        <v>2006</v>
      </c>
      <c r="AL1134" s="21">
        <v>25.9</v>
      </c>
    </row>
    <row r="1135" spans="1:42" ht="13">
      <c r="A1135" s="8" t="s">
        <v>3840</v>
      </c>
      <c r="B1135" s="65" t="s">
        <v>3841</v>
      </c>
      <c r="C1135" t="s">
        <v>3842</v>
      </c>
      <c r="D1135" s="62" t="s">
        <v>3843</v>
      </c>
      <c r="E1135" s="62" t="s">
        <v>3844</v>
      </c>
      <c r="F1135" s="36" t="s">
        <v>46</v>
      </c>
      <c r="G1135" s="21"/>
      <c r="J1135" s="65" t="s">
        <v>3845</v>
      </c>
      <c r="K1135" s="65" t="s">
        <v>3422</v>
      </c>
      <c r="L1135" s="36" t="s">
        <v>70</v>
      </c>
      <c r="M1135" s="21">
        <v>5</v>
      </c>
      <c r="O1135" s="36" t="s">
        <v>50</v>
      </c>
      <c r="P1135" s="21">
        <v>441.82</v>
      </c>
      <c r="R1135" s="13">
        <f>P1135/M1135</f>
        <v>88.364000000000004</v>
      </c>
      <c r="S1135" s="44" t="s">
        <v>71</v>
      </c>
      <c r="U1135" s="39">
        <v>36.840000000000003</v>
      </c>
      <c r="V1135">
        <v>456</v>
      </c>
      <c r="W1135" t="s">
        <v>72</v>
      </c>
      <c r="X1135" s="36" t="s">
        <v>73</v>
      </c>
      <c r="Y1135" s="10" t="s">
        <v>54</v>
      </c>
      <c r="AB1135" t="s">
        <v>3846</v>
      </c>
      <c r="AC1135" t="s">
        <v>3847</v>
      </c>
      <c r="AD1135" t="s">
        <v>571</v>
      </c>
      <c r="AE1135" t="s">
        <v>572</v>
      </c>
      <c r="AF1135" t="s">
        <v>60</v>
      </c>
      <c r="AG1135" s="15" t="s">
        <v>78</v>
      </c>
      <c r="AH1135">
        <v>39.806899999999999</v>
      </c>
      <c r="AI1135">
        <v>110.153087</v>
      </c>
      <c r="AJ1135" s="44" t="s">
        <v>58</v>
      </c>
      <c r="AK1135">
        <v>2012</v>
      </c>
      <c r="AL1135" s="21">
        <v>63.1</v>
      </c>
    </row>
    <row r="1136" spans="1:42" ht="13">
      <c r="A1136" s="8" t="s">
        <v>5508</v>
      </c>
      <c r="B1136" s="65" t="s">
        <v>5509</v>
      </c>
      <c r="C1136" t="s">
        <v>5510</v>
      </c>
      <c r="D1136" s="62" t="s">
        <v>5511</v>
      </c>
      <c r="E1136" s="62" t="s">
        <v>5512</v>
      </c>
      <c r="F1136" s="36" t="s">
        <v>46</v>
      </c>
      <c r="G1136" s="21"/>
      <c r="J1136" s="65" t="s">
        <v>3705</v>
      </c>
      <c r="K1136" s="65" t="s">
        <v>3705</v>
      </c>
      <c r="L1136" s="36" t="s">
        <v>70</v>
      </c>
      <c r="M1136" s="13">
        <v>8.5</v>
      </c>
      <c r="O1136" s="36" t="s">
        <v>50</v>
      </c>
      <c r="P1136" s="21">
        <v>461.48</v>
      </c>
      <c r="R1136" s="13">
        <f>P1136/M1136</f>
        <v>54.291764705882358</v>
      </c>
      <c r="S1136" s="44" t="s">
        <v>71</v>
      </c>
      <c r="U1136" s="39">
        <v>83.6</v>
      </c>
      <c r="V1136">
        <v>456</v>
      </c>
      <c r="W1136" t="s">
        <v>72</v>
      </c>
      <c r="X1136" s="44" t="s">
        <v>88</v>
      </c>
      <c r="Y1136" s="36"/>
      <c r="AB1136" t="s">
        <v>5483</v>
      </c>
      <c r="AD1136" t="s">
        <v>5136</v>
      </c>
      <c r="AE1136" t="s">
        <v>77</v>
      </c>
      <c r="AF1136" t="s">
        <v>60</v>
      </c>
      <c r="AG1136" s="15" t="s">
        <v>78</v>
      </c>
      <c r="AH1136">
        <v>37.907856000000002</v>
      </c>
      <c r="AI1136">
        <v>113.51766499999999</v>
      </c>
      <c r="AJ1136" s="10" t="s">
        <v>58</v>
      </c>
      <c r="AK1136">
        <v>1956</v>
      </c>
      <c r="AL1136" s="21"/>
    </row>
    <row r="1137" spans="1:42" ht="13">
      <c r="A1137" s="8" t="s">
        <v>5478</v>
      </c>
      <c r="B1137" s="65" t="s">
        <v>5479</v>
      </c>
      <c r="C1137" t="s">
        <v>5480</v>
      </c>
      <c r="D1137" s="62" t="s">
        <v>5481</v>
      </c>
      <c r="E1137" s="62" t="s">
        <v>5482</v>
      </c>
      <c r="F1137" s="12" t="s">
        <v>46</v>
      </c>
      <c r="G1137" s="21"/>
      <c r="J1137" s="65" t="s">
        <v>3705</v>
      </c>
      <c r="K1137" s="65" t="s">
        <v>3705</v>
      </c>
      <c r="L1137" s="12" t="s">
        <v>70</v>
      </c>
      <c r="M1137" s="13">
        <v>8.1</v>
      </c>
      <c r="O1137" s="36" t="s">
        <v>50</v>
      </c>
      <c r="P1137" s="21">
        <v>195.88</v>
      </c>
      <c r="R1137" s="13">
        <f>P1137/M1137</f>
        <v>24.182716049382716</v>
      </c>
      <c r="S1137" s="44" t="s">
        <v>71</v>
      </c>
      <c r="U1137" s="27">
        <v>62.4</v>
      </c>
      <c r="V1137">
        <v>456</v>
      </c>
      <c r="W1137" t="s">
        <v>72</v>
      </c>
      <c r="X1137" s="44" t="s">
        <v>88</v>
      </c>
      <c r="Y1137" s="36"/>
      <c r="AB1137" t="s">
        <v>5483</v>
      </c>
      <c r="AD1137" t="s">
        <v>5136</v>
      </c>
      <c r="AE1137" t="s">
        <v>77</v>
      </c>
      <c r="AF1137" t="s">
        <v>60</v>
      </c>
      <c r="AG1137" s="15" t="s">
        <v>78</v>
      </c>
      <c r="AH1137">
        <v>37.87059</v>
      </c>
      <c r="AI1137">
        <v>113.52017499999999</v>
      </c>
      <c r="AJ1137" s="44" t="s">
        <v>58</v>
      </c>
      <c r="AL1137" s="21"/>
    </row>
    <row r="1138" spans="1:42" ht="13">
      <c r="A1138" s="8" t="s">
        <v>2441</v>
      </c>
      <c r="B1138" s="44" t="s">
        <v>2442</v>
      </c>
      <c r="C1138" s="44" t="s">
        <v>2443</v>
      </c>
      <c r="D1138" s="28" t="s">
        <v>2444</v>
      </c>
      <c r="F1138" s="44" t="s">
        <v>46</v>
      </c>
      <c r="J1138" t="s">
        <v>2436</v>
      </c>
      <c r="K1138" t="s">
        <v>2436</v>
      </c>
      <c r="L1138" s="44" t="s">
        <v>49</v>
      </c>
      <c r="M1138" s="21">
        <v>3</v>
      </c>
      <c r="O1138" s="36" t="s">
        <v>50</v>
      </c>
      <c r="P1138">
        <v>195</v>
      </c>
      <c r="R1138" s="13">
        <f>P1138/M1138</f>
        <v>65</v>
      </c>
      <c r="S1138" s="36" t="s">
        <v>51</v>
      </c>
      <c r="T1138" s="44" t="s">
        <v>52</v>
      </c>
      <c r="X1138" s="12" t="s">
        <v>73</v>
      </c>
      <c r="Y1138" s="44" t="s">
        <v>110</v>
      </c>
      <c r="AB1138" t="s">
        <v>2224</v>
      </c>
      <c r="AE1138" t="s">
        <v>257</v>
      </c>
      <c r="AF1138" t="s">
        <v>146</v>
      </c>
      <c r="AG1138" s="15" t="s">
        <v>157</v>
      </c>
      <c r="AH1138">
        <v>-23.317678000000001</v>
      </c>
      <c r="AI1138">
        <v>149.02637100000001</v>
      </c>
      <c r="AJ1138" s="10" t="s">
        <v>58</v>
      </c>
    </row>
    <row r="1139" spans="1:42" ht="13">
      <c r="A1139" s="8" t="s">
        <v>4147</v>
      </c>
      <c r="B1139" s="15" t="s">
        <v>4148</v>
      </c>
      <c r="C1139" s="44" t="s">
        <v>4149</v>
      </c>
      <c r="D1139" s="44" t="s">
        <v>4150</v>
      </c>
      <c r="F1139" s="36" t="s">
        <v>46</v>
      </c>
      <c r="J1139" t="s">
        <v>4151</v>
      </c>
      <c r="K1139" t="s">
        <v>4151</v>
      </c>
      <c r="L1139" s="12" t="s">
        <v>49</v>
      </c>
      <c r="M1139" s="13">
        <v>5.2</v>
      </c>
      <c r="P1139" s="21"/>
      <c r="R1139" s="20"/>
      <c r="S1139" s="12" t="s">
        <v>51</v>
      </c>
      <c r="T1139" s="12" t="s">
        <v>52</v>
      </c>
      <c r="U1139" s="21">
        <v>210</v>
      </c>
      <c r="V1139" s="10">
        <v>50</v>
      </c>
      <c r="W1139" s="12" t="s">
        <v>72</v>
      </c>
      <c r="X1139" s="12" t="s">
        <v>53</v>
      </c>
      <c r="Y1139" s="44" t="s">
        <v>54</v>
      </c>
      <c r="AB1139" t="s">
        <v>4152</v>
      </c>
      <c r="AE1139" s="82" t="s">
        <v>2865</v>
      </c>
      <c r="AF1139" s="82" t="s">
        <v>43</v>
      </c>
      <c r="AG1139" s="15" t="s">
        <v>57</v>
      </c>
      <c r="AH1139" s="77">
        <v>37.341670399999998</v>
      </c>
      <c r="AI1139" s="77">
        <v>28.052904300000002</v>
      </c>
      <c r="AJ1139" s="10" t="s">
        <v>58</v>
      </c>
      <c r="AK1139" s="77">
        <v>1979</v>
      </c>
      <c r="AL1139" s="82"/>
      <c r="AM1139" s="82"/>
      <c r="AN1139" s="82"/>
      <c r="AO1139" s="44"/>
      <c r="AP1139" s="82"/>
    </row>
    <row r="1140" spans="1:42" ht="13">
      <c r="A1140" s="8" t="s">
        <v>2858</v>
      </c>
      <c r="B1140" s="15" t="s">
        <v>2859</v>
      </c>
      <c r="C1140" s="9" t="s">
        <v>2860</v>
      </c>
      <c r="D1140" s="28" t="s">
        <v>2861</v>
      </c>
      <c r="F1140" s="44" t="s">
        <v>46</v>
      </c>
      <c r="J1140" t="s">
        <v>2862</v>
      </c>
      <c r="K1140" s="44" t="s">
        <v>2863</v>
      </c>
      <c r="L1140" s="44" t="s">
        <v>49</v>
      </c>
      <c r="M1140" s="13">
        <v>3.5</v>
      </c>
      <c r="O1140" s="36" t="s">
        <v>50</v>
      </c>
      <c r="P1140">
        <v>184.3</v>
      </c>
      <c r="R1140" s="13">
        <f>P1140/M1140</f>
        <v>52.657142857142858</v>
      </c>
      <c r="S1140" s="44" t="s">
        <v>424</v>
      </c>
      <c r="T1140" s="44" t="s">
        <v>425</v>
      </c>
      <c r="X1140" s="36" t="s">
        <v>53</v>
      </c>
      <c r="Y1140" s="44" t="s">
        <v>54</v>
      </c>
      <c r="AB1140" t="s">
        <v>2864</v>
      </c>
      <c r="AE1140" t="s">
        <v>2865</v>
      </c>
      <c r="AF1140" t="s">
        <v>43</v>
      </c>
      <c r="AG1140" s="15" t="s">
        <v>57</v>
      </c>
      <c r="AH1140">
        <v>37.163465000000002</v>
      </c>
      <c r="AI1140">
        <v>27.889171999999999</v>
      </c>
      <c r="AJ1140" s="44" t="s">
        <v>58</v>
      </c>
    </row>
    <row r="1141" spans="1:42" ht="13">
      <c r="A1141" s="8" t="s">
        <v>758</v>
      </c>
      <c r="B1141" s="82" t="s">
        <v>759</v>
      </c>
      <c r="C1141" s="82" t="s">
        <v>760</v>
      </c>
      <c r="D1141" s="19" t="s">
        <v>761</v>
      </c>
      <c r="E1141" s="19" t="s">
        <v>762</v>
      </c>
      <c r="F1141" t="s">
        <v>65</v>
      </c>
      <c r="G1141" s="44" t="s">
        <v>66</v>
      </c>
      <c r="H1141" s="82" t="s">
        <v>67</v>
      </c>
      <c r="I1141" s="82"/>
      <c r="J1141" s="44" t="s">
        <v>763</v>
      </c>
      <c r="K1141" s="44" t="s">
        <v>764</v>
      </c>
      <c r="L1141" s="36" t="s">
        <v>70</v>
      </c>
      <c r="M1141" s="13">
        <v>1.2</v>
      </c>
      <c r="R1141" s="21"/>
      <c r="S1141" s="44" t="s">
        <v>71</v>
      </c>
      <c r="U1141" s="39">
        <v>20.3781</v>
      </c>
      <c r="V1141" s="44">
        <v>456</v>
      </c>
      <c r="W1141" s="36" t="s">
        <v>72</v>
      </c>
      <c r="X1141" s="12" t="s">
        <v>73</v>
      </c>
      <c r="Z1141" s="82"/>
      <c r="AA1141" s="82"/>
      <c r="AB1141" s="82" t="s">
        <v>765</v>
      </c>
      <c r="AC1141" s="82" t="s">
        <v>766</v>
      </c>
      <c r="AD1141" s="82" t="s">
        <v>767</v>
      </c>
      <c r="AE1141" s="82" t="s">
        <v>624</v>
      </c>
      <c r="AF1141" s="82" t="s">
        <v>60</v>
      </c>
      <c r="AG1141" s="15" t="s">
        <v>78</v>
      </c>
      <c r="AH1141" s="77">
        <v>35.209133999999999</v>
      </c>
      <c r="AI1141" s="77">
        <v>108.801033</v>
      </c>
      <c r="AJ1141" s="44" t="s">
        <v>58</v>
      </c>
      <c r="AL1141" s="77">
        <v>25</v>
      </c>
      <c r="AM1141" s="82"/>
    </row>
    <row r="1142" spans="1:42" ht="13">
      <c r="A1142" s="8" t="s">
        <v>1836</v>
      </c>
      <c r="B1142" s="44" t="s">
        <v>1837</v>
      </c>
      <c r="C1142" s="44" t="s">
        <v>1029</v>
      </c>
      <c r="D1142" s="28" t="s">
        <v>1838</v>
      </c>
      <c r="F1142" s="44" t="s">
        <v>46</v>
      </c>
      <c r="J1142" t="s">
        <v>1031</v>
      </c>
      <c r="K1142" t="s">
        <v>1032</v>
      </c>
      <c r="L1142" s="44" t="s">
        <v>49</v>
      </c>
      <c r="M1142" s="13">
        <v>2.23</v>
      </c>
      <c r="O1142" s="36" t="s">
        <v>50</v>
      </c>
      <c r="P1142" s="36">
        <v>413.7</v>
      </c>
      <c r="R1142" s="13">
        <f t="shared" ref="R1142:R1147" si="55">P1142/M1142</f>
        <v>185.51569506726457</v>
      </c>
      <c r="S1142" s="44" t="s">
        <v>71</v>
      </c>
      <c r="X1142" s="12" t="s">
        <v>73</v>
      </c>
      <c r="Y1142" s="10" t="s">
        <v>110</v>
      </c>
      <c r="AB1142" t="s">
        <v>629</v>
      </c>
      <c r="AD1142" t="s">
        <v>242</v>
      </c>
      <c r="AE1142" t="s">
        <v>289</v>
      </c>
      <c r="AF1142" t="s">
        <v>161</v>
      </c>
      <c r="AG1142" s="15" t="s">
        <v>92</v>
      </c>
      <c r="AH1142">
        <v>54.122081999999999</v>
      </c>
      <c r="AI1142">
        <v>87.355248000000003</v>
      </c>
      <c r="AJ1142" s="10" t="s">
        <v>58</v>
      </c>
      <c r="AK1142">
        <v>2013</v>
      </c>
    </row>
    <row r="1143" spans="1:42" ht="13">
      <c r="A1143" s="8" t="s">
        <v>1276</v>
      </c>
      <c r="B1143" s="44" t="s">
        <v>1277</v>
      </c>
      <c r="C1143" s="44" t="s">
        <v>1029</v>
      </c>
      <c r="D1143" s="28" t="s">
        <v>1278</v>
      </c>
      <c r="F1143" s="44" t="s">
        <v>46</v>
      </c>
      <c r="J1143" t="s">
        <v>1031</v>
      </c>
      <c r="K1143" t="s">
        <v>1032</v>
      </c>
      <c r="L1143" s="44" t="s">
        <v>49</v>
      </c>
      <c r="M1143" s="13">
        <v>1.54</v>
      </c>
      <c r="O1143" s="36" t="s">
        <v>50</v>
      </c>
      <c r="P1143" s="36">
        <v>413.7</v>
      </c>
      <c r="R1143" s="13">
        <f t="shared" si="55"/>
        <v>268.63636363636363</v>
      </c>
      <c r="S1143" s="44" t="s">
        <v>71</v>
      </c>
      <c r="X1143" s="36" t="s">
        <v>73</v>
      </c>
      <c r="Y1143" s="10" t="s">
        <v>110</v>
      </c>
      <c r="AD1143" t="s">
        <v>1279</v>
      </c>
      <c r="AE1143" t="s">
        <v>243</v>
      </c>
      <c r="AF1143" t="s">
        <v>161</v>
      </c>
      <c r="AG1143" s="15" t="s">
        <v>92</v>
      </c>
      <c r="AH1143">
        <v>54.410677999999997</v>
      </c>
      <c r="AI1143">
        <v>86.794083000000001</v>
      </c>
      <c r="AJ1143" s="36" t="s">
        <v>79</v>
      </c>
      <c r="AK1143">
        <v>2015</v>
      </c>
    </row>
    <row r="1144" spans="1:42" ht="13">
      <c r="A1144" s="8" t="s">
        <v>4422</v>
      </c>
      <c r="B1144" s="82" t="s">
        <v>4423</v>
      </c>
      <c r="C1144" s="82" t="s">
        <v>4424</v>
      </c>
      <c r="D1144" s="19" t="s">
        <v>4425</v>
      </c>
      <c r="E1144" s="19" t="s">
        <v>4426</v>
      </c>
      <c r="F1144" s="36" t="s">
        <v>46</v>
      </c>
      <c r="G1144" s="82"/>
      <c r="I1144" s="82"/>
      <c r="J1144" s="44" t="s">
        <v>4427</v>
      </c>
      <c r="K1144" s="44" t="s">
        <v>4428</v>
      </c>
      <c r="L1144" s="12" t="s">
        <v>70</v>
      </c>
      <c r="M1144" s="21">
        <v>6</v>
      </c>
      <c r="O1144" s="12" t="s">
        <v>50</v>
      </c>
      <c r="P1144">
        <v>968</v>
      </c>
      <c r="R1144" s="13">
        <f t="shared" si="55"/>
        <v>161.33333333333334</v>
      </c>
      <c r="S1144" s="44" t="s">
        <v>71</v>
      </c>
      <c r="U1144" s="39">
        <v>77.3</v>
      </c>
      <c r="V1144" s="44">
        <v>456</v>
      </c>
      <c r="W1144" s="12" t="s">
        <v>72</v>
      </c>
      <c r="X1144" s="36" t="s">
        <v>73</v>
      </c>
      <c r="Y1144" s="10" t="s">
        <v>255</v>
      </c>
      <c r="Z1144" s="44">
        <v>750</v>
      </c>
      <c r="AA1144" s="44" t="s">
        <v>1946</v>
      </c>
      <c r="AB1144" s="82" t="s">
        <v>4429</v>
      </c>
      <c r="AC1144" s="82" t="s">
        <v>4430</v>
      </c>
      <c r="AD1144" s="82" t="s">
        <v>1947</v>
      </c>
      <c r="AE1144" s="82" t="s">
        <v>561</v>
      </c>
      <c r="AF1144" s="82" t="s">
        <v>60</v>
      </c>
      <c r="AG1144" s="15" t="s">
        <v>78</v>
      </c>
      <c r="AH1144" s="77">
        <v>44.074227999999998</v>
      </c>
      <c r="AI1144" s="77">
        <v>81.141897999999998</v>
      </c>
      <c r="AJ1144" s="10" t="s">
        <v>58</v>
      </c>
      <c r="AK1144" s="36">
        <v>2018</v>
      </c>
      <c r="AL1144" s="80">
        <v>97.66</v>
      </c>
      <c r="AM1144" s="82"/>
    </row>
    <row r="1145" spans="1:42" ht="13">
      <c r="A1145" s="8" t="s">
        <v>6708</v>
      </c>
      <c r="B1145" s="65" t="s">
        <v>6709</v>
      </c>
      <c r="C1145" t="s">
        <v>6710</v>
      </c>
      <c r="D1145" s="63" t="s">
        <v>6711</v>
      </c>
      <c r="E1145" s="65" t="s">
        <v>6712</v>
      </c>
      <c r="F1145" s="36" t="s">
        <v>46</v>
      </c>
      <c r="G1145" s="21"/>
      <c r="J1145" s="65" t="s">
        <v>6713</v>
      </c>
      <c r="K1145" s="21" t="s">
        <v>4793</v>
      </c>
      <c r="L1145" s="36" t="s">
        <v>70</v>
      </c>
      <c r="M1145" s="21">
        <v>22</v>
      </c>
      <c r="O1145" s="12" t="s">
        <v>50</v>
      </c>
      <c r="P1145" s="21">
        <v>1692.4822999999999</v>
      </c>
      <c r="R1145" s="13">
        <f t="shared" si="55"/>
        <v>76.93101363636363</v>
      </c>
      <c r="S1145" s="36" t="s">
        <v>51</v>
      </c>
      <c r="T1145" s="36" t="s">
        <v>52</v>
      </c>
      <c r="U1145" s="27">
        <v>42.355699999999999</v>
      </c>
      <c r="V1145" s="44">
        <v>50</v>
      </c>
      <c r="W1145" s="12" t="s">
        <v>72</v>
      </c>
      <c r="X1145" s="36" t="s">
        <v>53</v>
      </c>
      <c r="Y1145" s="10" t="s">
        <v>54</v>
      </c>
      <c r="AB1145" t="s">
        <v>6714</v>
      </c>
      <c r="AC1145" t="s">
        <v>4510</v>
      </c>
      <c r="AD1145" t="s">
        <v>3936</v>
      </c>
      <c r="AE1145" t="s">
        <v>572</v>
      </c>
      <c r="AF1145" t="s">
        <v>60</v>
      </c>
      <c r="AG1145" s="15" t="s">
        <v>78</v>
      </c>
      <c r="AH1145">
        <v>48.588717000000003</v>
      </c>
      <c r="AI1145">
        <v>119.757048</v>
      </c>
      <c r="AJ1145" s="10" t="s">
        <v>58</v>
      </c>
      <c r="AK1145">
        <v>1984</v>
      </c>
      <c r="AL1145" s="21">
        <v>69.94</v>
      </c>
    </row>
    <row r="1146" spans="1:42" ht="13">
      <c r="A1146" s="8" t="s">
        <v>6119</v>
      </c>
      <c r="B1146" s="82" t="s">
        <v>6120</v>
      </c>
      <c r="C1146" s="82" t="s">
        <v>6121</v>
      </c>
      <c r="D1146" s="19" t="s">
        <v>6122</v>
      </c>
      <c r="E1146" s="19" t="s">
        <v>6123</v>
      </c>
      <c r="F1146" t="s">
        <v>65</v>
      </c>
      <c r="G1146" s="44" t="s">
        <v>105</v>
      </c>
      <c r="H1146" s="82" t="s">
        <v>67</v>
      </c>
      <c r="I1146" s="82"/>
      <c r="J1146" s="44" t="s">
        <v>6124</v>
      </c>
      <c r="K1146" s="44" t="s">
        <v>1937</v>
      </c>
      <c r="L1146" s="12" t="s">
        <v>70</v>
      </c>
      <c r="M1146" s="21">
        <v>12</v>
      </c>
      <c r="O1146" s="12" t="s">
        <v>50</v>
      </c>
      <c r="P1146" s="13">
        <v>1540.51</v>
      </c>
      <c r="R1146" s="13">
        <f t="shared" si="55"/>
        <v>128.37583333333333</v>
      </c>
      <c r="S1146" s="44" t="s">
        <v>71</v>
      </c>
      <c r="U1146" s="27">
        <v>113.41</v>
      </c>
      <c r="V1146" s="44">
        <v>456</v>
      </c>
      <c r="W1146" s="36" t="s">
        <v>72</v>
      </c>
      <c r="X1146" s="36" t="s">
        <v>73</v>
      </c>
      <c r="Y1146" s="10" t="s">
        <v>54</v>
      </c>
      <c r="Z1146" s="82"/>
      <c r="AA1146" s="82"/>
      <c r="AB1146" s="82" t="s">
        <v>6125</v>
      </c>
      <c r="AC1146" s="82" t="s">
        <v>6126</v>
      </c>
      <c r="AD1146" s="82" t="s">
        <v>571</v>
      </c>
      <c r="AE1146" s="82" t="s">
        <v>572</v>
      </c>
      <c r="AF1146" s="82" t="s">
        <v>60</v>
      </c>
      <c r="AG1146" s="15" t="s">
        <v>78</v>
      </c>
      <c r="AH1146" s="77">
        <v>38.467483999999999</v>
      </c>
      <c r="AI1146" s="77">
        <v>108.945391</v>
      </c>
      <c r="AJ1146" s="10" t="s">
        <v>58</v>
      </c>
      <c r="AL1146" s="82"/>
      <c r="AM1146" s="82"/>
    </row>
    <row r="1147" spans="1:42" ht="13">
      <c r="A1147" s="8" t="s">
        <v>3310</v>
      </c>
      <c r="B1147" s="82" t="s">
        <v>3311</v>
      </c>
      <c r="C1147" s="82" t="s">
        <v>3312</v>
      </c>
      <c r="D1147" s="19" t="s">
        <v>3313</v>
      </c>
      <c r="E1147" s="19" t="s">
        <v>3314</v>
      </c>
      <c r="F1147" t="s">
        <v>65</v>
      </c>
      <c r="G1147" s="44" t="s">
        <v>66</v>
      </c>
      <c r="H1147" s="82" t="s">
        <v>67</v>
      </c>
      <c r="I1147" s="82"/>
      <c r="J1147" s="44" t="s">
        <v>3315</v>
      </c>
      <c r="K1147" s="44" t="s">
        <v>3316</v>
      </c>
      <c r="L1147" s="36" t="s">
        <v>70</v>
      </c>
      <c r="M1147" s="21">
        <v>4</v>
      </c>
      <c r="O1147" s="36" t="s">
        <v>50</v>
      </c>
      <c r="P1147">
        <v>134.66</v>
      </c>
      <c r="R1147" s="13">
        <f t="shared" si="55"/>
        <v>33.664999999999999</v>
      </c>
      <c r="S1147" s="44" t="s">
        <v>51</v>
      </c>
      <c r="T1147" s="36" t="s">
        <v>52</v>
      </c>
      <c r="U1147" s="39">
        <v>7.88</v>
      </c>
      <c r="V1147" s="44">
        <v>50</v>
      </c>
      <c r="W1147" s="36" t="s">
        <v>72</v>
      </c>
      <c r="X1147" s="44" t="s">
        <v>177</v>
      </c>
      <c r="Y1147" s="10" t="s">
        <v>54</v>
      </c>
      <c r="Z1147">
        <v>382</v>
      </c>
      <c r="AA1147" t="s">
        <v>1946</v>
      </c>
      <c r="AB1147" s="82" t="s">
        <v>3317</v>
      </c>
      <c r="AC1147" s="82" t="s">
        <v>3318</v>
      </c>
      <c r="AD1147" s="82" t="s">
        <v>2720</v>
      </c>
      <c r="AE1147" s="82" t="s">
        <v>561</v>
      </c>
      <c r="AF1147" s="82" t="s">
        <v>60</v>
      </c>
      <c r="AG1147" s="15" t="s">
        <v>78</v>
      </c>
      <c r="AH1147" s="77">
        <v>44.043886999999998</v>
      </c>
      <c r="AI1147" s="77">
        <v>81.468585000000004</v>
      </c>
      <c r="AJ1147" s="10" t="s">
        <v>58</v>
      </c>
      <c r="AL1147" s="80">
        <v>30.6</v>
      </c>
      <c r="AM1147" s="82"/>
    </row>
    <row r="1148" spans="1:42" ht="13">
      <c r="A1148" s="8" t="s">
        <v>3510</v>
      </c>
      <c r="B1148" s="59" t="s">
        <v>3511</v>
      </c>
      <c r="C1148" s="36" t="s">
        <v>3512</v>
      </c>
      <c r="D1148" s="45" t="s">
        <v>3513</v>
      </c>
      <c r="E1148" s="36" t="s">
        <v>3514</v>
      </c>
      <c r="F1148" s="44" t="s">
        <v>65</v>
      </c>
      <c r="G1148" s="44" t="s">
        <v>105</v>
      </c>
      <c r="H1148" s="82" t="s">
        <v>67</v>
      </c>
      <c r="J1148" s="44" t="s">
        <v>3515</v>
      </c>
      <c r="K1148" s="44" t="s">
        <v>3516</v>
      </c>
      <c r="L1148" s="44" t="s">
        <v>70</v>
      </c>
      <c r="M1148" s="13">
        <v>4.5</v>
      </c>
      <c r="P1148" s="21"/>
      <c r="R1148" s="21"/>
      <c r="S1148" s="44" t="s">
        <v>424</v>
      </c>
      <c r="T1148" s="36" t="s">
        <v>425</v>
      </c>
      <c r="X1148" s="44" t="s">
        <v>177</v>
      </c>
      <c r="Y1148" s="10" t="s">
        <v>54</v>
      </c>
      <c r="AA1148" t="s">
        <v>3517</v>
      </c>
      <c r="AB1148" t="s">
        <v>3518</v>
      </c>
      <c r="AC1148" t="s">
        <v>3519</v>
      </c>
      <c r="AD1148" t="s">
        <v>2720</v>
      </c>
      <c r="AE1148" t="s">
        <v>561</v>
      </c>
      <c r="AF1148" s="36" t="s">
        <v>60</v>
      </c>
      <c r="AG1148" s="15" t="s">
        <v>78</v>
      </c>
      <c r="AH1148">
        <v>43.588211999999999</v>
      </c>
      <c r="AI1148">
        <v>81.510551000000007</v>
      </c>
      <c r="AJ1148" s="10" t="s">
        <v>58</v>
      </c>
    </row>
    <row r="1149" spans="1:42" ht="13">
      <c r="A1149" s="8" t="s">
        <v>3816</v>
      </c>
      <c r="B1149" s="82" t="s">
        <v>3817</v>
      </c>
      <c r="C1149" s="82" t="s">
        <v>3818</v>
      </c>
      <c r="D1149" s="19" t="s">
        <v>3819</v>
      </c>
      <c r="E1149" s="19" t="s">
        <v>3820</v>
      </c>
      <c r="F1149" t="s">
        <v>65</v>
      </c>
      <c r="G1149" s="44" t="s">
        <v>66</v>
      </c>
      <c r="H1149" s="82" t="s">
        <v>67</v>
      </c>
      <c r="I1149" s="82"/>
      <c r="J1149" s="44" t="s">
        <v>3821</v>
      </c>
      <c r="K1149" s="44" t="s">
        <v>3822</v>
      </c>
      <c r="L1149" s="12" t="s">
        <v>70</v>
      </c>
      <c r="M1149" s="21">
        <v>5</v>
      </c>
      <c r="R1149" s="20"/>
      <c r="S1149" s="44" t="s">
        <v>71</v>
      </c>
      <c r="U1149" s="27">
        <v>115.96</v>
      </c>
      <c r="V1149" s="10">
        <v>456</v>
      </c>
      <c r="W1149" s="12" t="s">
        <v>72</v>
      </c>
      <c r="X1149" s="12" t="s">
        <v>73</v>
      </c>
      <c r="AA1149" t="s">
        <v>3823</v>
      </c>
      <c r="AB1149" s="82"/>
      <c r="AC1149" s="82" t="s">
        <v>3823</v>
      </c>
      <c r="AD1149" s="82" t="s">
        <v>571</v>
      </c>
      <c r="AE1149" s="82" t="s">
        <v>572</v>
      </c>
      <c r="AF1149" s="82" t="s">
        <v>60</v>
      </c>
      <c r="AG1149" s="15" t="s">
        <v>78</v>
      </c>
      <c r="AH1149" s="77">
        <v>39.828048000000003</v>
      </c>
      <c r="AI1149" s="77">
        <v>109.303214</v>
      </c>
      <c r="AJ1149" s="10" t="s">
        <v>58</v>
      </c>
      <c r="AL1149" s="80">
        <v>53.5</v>
      </c>
      <c r="AM1149" s="82"/>
    </row>
    <row r="1150" spans="1:42" ht="13">
      <c r="A1150" s="8" t="s">
        <v>102</v>
      </c>
      <c r="B1150" s="82" t="s">
        <v>103</v>
      </c>
      <c r="C1150" s="82"/>
      <c r="D1150" s="29" t="s">
        <v>104</v>
      </c>
      <c r="F1150" t="s">
        <v>65</v>
      </c>
      <c r="G1150" s="44" t="s">
        <v>105</v>
      </c>
      <c r="H1150" s="82" t="s">
        <v>67</v>
      </c>
      <c r="J1150" s="36" t="s">
        <v>106</v>
      </c>
      <c r="K1150" s="36" t="s">
        <v>107</v>
      </c>
      <c r="L1150" s="36" t="s">
        <v>70</v>
      </c>
      <c r="M1150" s="11">
        <f>N1150*0.907185</f>
        <v>0.90718500000000002</v>
      </c>
      <c r="N1150" s="36">
        <v>1</v>
      </c>
      <c r="O1150" s="44" t="s">
        <v>108</v>
      </c>
      <c r="P1150" s="21">
        <f>Q1150*0.907185</f>
        <v>408.23325</v>
      </c>
      <c r="Q1150" s="36">
        <v>450</v>
      </c>
      <c r="R1150" s="20"/>
      <c r="S1150" s="36" t="s">
        <v>51</v>
      </c>
      <c r="T1150" s="36" t="s">
        <v>109</v>
      </c>
      <c r="U1150" s="39"/>
      <c r="V1150" s="44">
        <v>50</v>
      </c>
      <c r="W1150" s="12" t="s">
        <v>72</v>
      </c>
      <c r="X1150" s="12" t="s">
        <v>73</v>
      </c>
      <c r="Y1150" s="44" t="s">
        <v>110</v>
      </c>
      <c r="AA1150" t="s">
        <v>111</v>
      </c>
      <c r="AB1150" s="36" t="s">
        <v>112</v>
      </c>
      <c r="AC1150" t="s">
        <v>112</v>
      </c>
      <c r="AE1150" s="82" t="s">
        <v>113</v>
      </c>
      <c r="AF1150" s="82" t="s">
        <v>94</v>
      </c>
      <c r="AG1150" s="15" t="s">
        <v>101</v>
      </c>
      <c r="AH1150" s="36">
        <v>44.994717299999998</v>
      </c>
      <c r="AI1150" s="36">
        <v>-106.9785339</v>
      </c>
      <c r="AJ1150" s="44" t="s">
        <v>58</v>
      </c>
      <c r="AK1150" t="s">
        <v>114</v>
      </c>
      <c r="AL1150" s="77"/>
      <c r="AM1150" s="44" t="s">
        <v>115</v>
      </c>
      <c r="AN1150" s="82" t="s">
        <v>116</v>
      </c>
      <c r="AO1150" s="44"/>
    </row>
    <row r="1151" spans="1:42" ht="13">
      <c r="A1151" s="8" t="s">
        <v>693</v>
      </c>
      <c r="B1151" s="82" t="s">
        <v>694</v>
      </c>
      <c r="C1151" s="82" t="s">
        <v>695</v>
      </c>
      <c r="D1151" s="19" t="s">
        <v>696</v>
      </c>
      <c r="E1151" s="19" t="s">
        <v>697</v>
      </c>
      <c r="F1151" t="s">
        <v>65</v>
      </c>
      <c r="G1151" s="44" t="s">
        <v>66</v>
      </c>
      <c r="H1151" s="26" t="s">
        <v>67</v>
      </c>
      <c r="I1151" s="82"/>
      <c r="J1151" s="44" t="s">
        <v>698</v>
      </c>
      <c r="K1151" s="44" t="s">
        <v>699</v>
      </c>
      <c r="L1151" s="12" t="s">
        <v>70</v>
      </c>
      <c r="M1151" s="11">
        <v>1.2</v>
      </c>
      <c r="R1151" s="20"/>
      <c r="S1151" s="44" t="s">
        <v>71</v>
      </c>
      <c r="U1151" s="39"/>
      <c r="V1151" s="10">
        <v>456</v>
      </c>
      <c r="W1151" s="12" t="s">
        <v>72</v>
      </c>
      <c r="X1151" s="12" t="s">
        <v>73</v>
      </c>
      <c r="AB1151" s="82" t="s">
        <v>700</v>
      </c>
      <c r="AC1151" s="82" t="s">
        <v>701</v>
      </c>
      <c r="AD1151" s="82" t="s">
        <v>692</v>
      </c>
      <c r="AE1151" s="82" t="s">
        <v>77</v>
      </c>
      <c r="AF1151" s="82" t="s">
        <v>60</v>
      </c>
      <c r="AG1151" s="15" t="s">
        <v>78</v>
      </c>
      <c r="AH1151" s="77">
        <v>39.662987999999999</v>
      </c>
      <c r="AI1151" s="77">
        <v>112.637535</v>
      </c>
      <c r="AJ1151" s="10" t="s">
        <v>79</v>
      </c>
      <c r="AL1151" s="82"/>
      <c r="AM1151" s="82"/>
    </row>
    <row r="1152" spans="1:42" ht="13">
      <c r="A1152" s="8" t="s">
        <v>6174</v>
      </c>
      <c r="B1152" s="65" t="s">
        <v>6175</v>
      </c>
      <c r="C1152" t="s">
        <v>6176</v>
      </c>
      <c r="D1152" s="62" t="s">
        <v>6177</v>
      </c>
      <c r="E1152" s="62" t="s">
        <v>6178</v>
      </c>
      <c r="F1152" s="36" t="s">
        <v>46</v>
      </c>
      <c r="G1152" s="21"/>
      <c r="J1152" s="65" t="s">
        <v>6179</v>
      </c>
      <c r="K1152" s="65" t="s">
        <v>4058</v>
      </c>
      <c r="L1152" s="12" t="s">
        <v>70</v>
      </c>
      <c r="M1152" s="21">
        <v>12</v>
      </c>
      <c r="O1152" s="36" t="s">
        <v>50</v>
      </c>
      <c r="P1152" s="21">
        <v>216.178</v>
      </c>
      <c r="R1152" s="13">
        <f>P1152/M1152</f>
        <v>18.014833333333332</v>
      </c>
      <c r="S1152" s="12" t="s">
        <v>51</v>
      </c>
      <c r="T1152" s="12" t="s">
        <v>52</v>
      </c>
      <c r="U1152" s="21">
        <v>12</v>
      </c>
      <c r="V1152" s="10">
        <v>50</v>
      </c>
      <c r="W1152" s="12" t="s">
        <v>72</v>
      </c>
      <c r="X1152" s="36" t="s">
        <v>53</v>
      </c>
      <c r="Y1152" s="10" t="s">
        <v>54</v>
      </c>
      <c r="AB1152" t="s">
        <v>6180</v>
      </c>
      <c r="AC1152" t="s">
        <v>6181</v>
      </c>
      <c r="AD1152" t="s">
        <v>943</v>
      </c>
      <c r="AE1152" t="s">
        <v>572</v>
      </c>
      <c r="AF1152" t="s">
        <v>60</v>
      </c>
      <c r="AG1152" s="15" t="s">
        <v>78</v>
      </c>
      <c r="AH1152">
        <v>42.337293000000003</v>
      </c>
      <c r="AI1152">
        <v>119.313046</v>
      </c>
      <c r="AJ1152" s="44" t="s">
        <v>58</v>
      </c>
      <c r="AK1152">
        <v>2005</v>
      </c>
      <c r="AL1152" s="21"/>
    </row>
    <row r="1153" spans="1:42" ht="13">
      <c r="A1153" s="8" t="s">
        <v>658</v>
      </c>
      <c r="B1153" s="82" t="s">
        <v>659</v>
      </c>
      <c r="C1153" s="82" t="s">
        <v>660</v>
      </c>
      <c r="D1153" s="19" t="s">
        <v>661</v>
      </c>
      <c r="E1153" s="19" t="s">
        <v>662</v>
      </c>
      <c r="F1153" t="s">
        <v>65</v>
      </c>
      <c r="G1153" s="44" t="s">
        <v>66</v>
      </c>
      <c r="H1153" s="82" t="s">
        <v>67</v>
      </c>
      <c r="I1153" s="82"/>
      <c r="J1153" s="44" t="s">
        <v>663</v>
      </c>
      <c r="K1153" s="44" t="s">
        <v>664</v>
      </c>
      <c r="L1153" s="36" t="s">
        <v>70</v>
      </c>
      <c r="M1153" s="13">
        <v>1.2</v>
      </c>
      <c r="R1153" s="21"/>
      <c r="S1153" s="44" t="s">
        <v>71</v>
      </c>
      <c r="U1153" s="39">
        <v>11.6677</v>
      </c>
      <c r="V1153" s="44">
        <v>456</v>
      </c>
      <c r="W1153" s="36" t="s">
        <v>72</v>
      </c>
      <c r="X1153" s="36" t="s">
        <v>73</v>
      </c>
      <c r="Z1153" s="44">
        <v>1500</v>
      </c>
      <c r="AB1153" s="82" t="s">
        <v>665</v>
      </c>
      <c r="AC1153" s="82" t="s">
        <v>666</v>
      </c>
      <c r="AD1153" s="82" t="s">
        <v>667</v>
      </c>
      <c r="AE1153" s="82" t="s">
        <v>77</v>
      </c>
      <c r="AF1153" s="82" t="s">
        <v>60</v>
      </c>
      <c r="AG1153" s="15" t="s">
        <v>78</v>
      </c>
      <c r="AH1153" s="77">
        <v>35.635249999999999</v>
      </c>
      <c r="AI1153" s="77">
        <v>112.732992</v>
      </c>
      <c r="AJ1153" s="10" t="s">
        <v>58</v>
      </c>
      <c r="AL1153" s="82"/>
      <c r="AM1153" s="82"/>
    </row>
    <row r="1154" spans="1:42" ht="13">
      <c r="A1154" s="8" t="s">
        <v>6252</v>
      </c>
      <c r="B1154" s="65" t="s">
        <v>6253</v>
      </c>
      <c r="C1154" t="s">
        <v>6254</v>
      </c>
      <c r="D1154" s="62" t="s">
        <v>6255</v>
      </c>
      <c r="E1154" s="62" t="s">
        <v>6256</v>
      </c>
      <c r="F1154" s="36" t="s">
        <v>46</v>
      </c>
      <c r="G1154" s="21"/>
      <c r="J1154" s="65" t="s">
        <v>4130</v>
      </c>
      <c r="K1154" s="65" t="s">
        <v>4131</v>
      </c>
      <c r="L1154" s="12" t="s">
        <v>70</v>
      </c>
      <c r="M1154" s="21">
        <v>13</v>
      </c>
      <c r="O1154" s="36" t="s">
        <v>50</v>
      </c>
      <c r="P1154" s="21">
        <v>384</v>
      </c>
      <c r="R1154" s="13">
        <f t="shared" ref="R1154:R1159" si="56">P1154/M1154</f>
        <v>29.53846153846154</v>
      </c>
      <c r="S1154" s="44" t="s">
        <v>71</v>
      </c>
      <c r="U1154" s="39">
        <v>56.661799999999999</v>
      </c>
      <c r="V1154">
        <v>456</v>
      </c>
      <c r="W1154" t="s">
        <v>72</v>
      </c>
      <c r="X1154" s="12" t="s">
        <v>73</v>
      </c>
      <c r="Y1154" s="10" t="s">
        <v>54</v>
      </c>
      <c r="AB1154" t="s">
        <v>5775</v>
      </c>
      <c r="AC1154" t="s">
        <v>1476</v>
      </c>
      <c r="AD1154" t="s">
        <v>623</v>
      </c>
      <c r="AE1154" t="s">
        <v>624</v>
      </c>
      <c r="AF1154" t="s">
        <v>60</v>
      </c>
      <c r="AG1154" s="15" t="s">
        <v>78</v>
      </c>
      <c r="AH1154">
        <v>39.044291999999999</v>
      </c>
      <c r="AI1154">
        <v>110.521818</v>
      </c>
      <c r="AJ1154" s="10" t="s">
        <v>58</v>
      </c>
      <c r="AK1154">
        <v>2001</v>
      </c>
      <c r="AL1154" s="21"/>
    </row>
    <row r="1155" spans="1:42" ht="13">
      <c r="A1155" s="8" t="s">
        <v>1446</v>
      </c>
      <c r="B1155" s="82" t="s">
        <v>1447</v>
      </c>
      <c r="C1155" s="82" t="s">
        <v>1448</v>
      </c>
      <c r="D1155" s="19" t="s">
        <v>1449</v>
      </c>
      <c r="E1155" s="19" t="s">
        <v>1450</v>
      </c>
      <c r="F1155" t="s">
        <v>65</v>
      </c>
      <c r="G1155" s="44" t="s">
        <v>105</v>
      </c>
      <c r="H1155" s="82" t="s">
        <v>67</v>
      </c>
      <c r="I1155" s="82" t="s">
        <v>318</v>
      </c>
      <c r="J1155" s="44" t="s">
        <v>1451</v>
      </c>
      <c r="K1155" s="44" t="s">
        <v>1452</v>
      </c>
      <c r="L1155" s="12" t="s">
        <v>70</v>
      </c>
      <c r="M1155" s="13">
        <v>1.8</v>
      </c>
      <c r="O1155" s="36" t="s">
        <v>50</v>
      </c>
      <c r="P1155">
        <v>211.35</v>
      </c>
      <c r="R1155" s="13">
        <f t="shared" si="56"/>
        <v>117.41666666666666</v>
      </c>
      <c r="S1155" s="44" t="s">
        <v>71</v>
      </c>
      <c r="U1155" s="27">
        <v>15.005000000000001</v>
      </c>
      <c r="V1155" s="44">
        <v>456</v>
      </c>
      <c r="W1155" s="36" t="s">
        <v>72</v>
      </c>
      <c r="X1155" s="36" t="s">
        <v>73</v>
      </c>
      <c r="Y1155" s="10" t="s">
        <v>54</v>
      </c>
      <c r="Z1155" s="82"/>
      <c r="AA1155" s="82"/>
      <c r="AB1155" s="82" t="s">
        <v>1453</v>
      </c>
      <c r="AC1155" s="82" t="s">
        <v>1454</v>
      </c>
      <c r="AD1155" s="82" t="s">
        <v>1455</v>
      </c>
      <c r="AE1155" s="82" t="s">
        <v>1456</v>
      </c>
      <c r="AF1155" s="82" t="s">
        <v>60</v>
      </c>
      <c r="AG1155" s="15" t="s">
        <v>78</v>
      </c>
      <c r="AH1155" s="77">
        <v>38.061047000000002</v>
      </c>
      <c r="AI1155" s="77">
        <v>94.796797999999995</v>
      </c>
      <c r="AJ1155" s="10" t="s">
        <v>79</v>
      </c>
      <c r="AL1155" s="80">
        <v>85.5</v>
      </c>
      <c r="AM1155" s="82"/>
    </row>
    <row r="1156" spans="1:42" ht="13">
      <c r="A1156" s="8" t="s">
        <v>5753</v>
      </c>
      <c r="B1156" s="65" t="s">
        <v>5754</v>
      </c>
      <c r="C1156" t="s">
        <v>5755</v>
      </c>
      <c r="D1156" s="62" t="s">
        <v>5756</v>
      </c>
      <c r="E1156" s="62" t="s">
        <v>5757</v>
      </c>
      <c r="F1156" s="12" t="s">
        <v>46</v>
      </c>
      <c r="G1156" s="21"/>
      <c r="J1156" s="65" t="s">
        <v>5758</v>
      </c>
      <c r="K1156" s="65" t="s">
        <v>5759</v>
      </c>
      <c r="L1156" s="12" t="s">
        <v>70</v>
      </c>
      <c r="M1156" s="21">
        <v>10</v>
      </c>
      <c r="O1156" s="36" t="s">
        <v>50</v>
      </c>
      <c r="P1156" s="21">
        <v>1158.45</v>
      </c>
      <c r="R1156" s="13">
        <f t="shared" si="56"/>
        <v>115.845</v>
      </c>
      <c r="S1156" s="44" t="s">
        <v>71</v>
      </c>
      <c r="U1156" s="39">
        <v>85.258600000000001</v>
      </c>
      <c r="V1156">
        <v>456</v>
      </c>
      <c r="W1156" t="s">
        <v>72</v>
      </c>
      <c r="X1156" s="36" t="s">
        <v>73</v>
      </c>
      <c r="Y1156" s="36"/>
      <c r="AC1156" t="s">
        <v>775</v>
      </c>
      <c r="AD1156" t="s">
        <v>623</v>
      </c>
      <c r="AE1156" t="s">
        <v>624</v>
      </c>
      <c r="AF1156" t="s">
        <v>60</v>
      </c>
      <c r="AG1156" s="15" t="s">
        <v>78</v>
      </c>
      <c r="AH1156">
        <v>38.557183999999999</v>
      </c>
      <c r="AI1156">
        <v>109.897685</v>
      </c>
      <c r="AJ1156" s="10" t="s">
        <v>58</v>
      </c>
      <c r="AK1156">
        <v>2012</v>
      </c>
      <c r="AL1156" s="21">
        <v>92.5</v>
      </c>
    </row>
    <row r="1157" spans="1:42" ht="13">
      <c r="A1157" s="8" t="s">
        <v>2732</v>
      </c>
      <c r="B1157" s="82" t="s">
        <v>2733</v>
      </c>
      <c r="C1157" s="82" t="s">
        <v>2734</v>
      </c>
      <c r="D1157" s="46" t="s">
        <v>2735</v>
      </c>
      <c r="E1157" s="19" t="s">
        <v>2736</v>
      </c>
      <c r="F1157" t="s">
        <v>65</v>
      </c>
      <c r="G1157" s="44" t="s">
        <v>66</v>
      </c>
      <c r="H1157" s="82" t="s">
        <v>67</v>
      </c>
      <c r="I1157" s="82"/>
      <c r="J1157" s="44" t="s">
        <v>2726</v>
      </c>
      <c r="K1157" s="44" t="s">
        <v>2727</v>
      </c>
      <c r="L1157" s="12" t="s">
        <v>70</v>
      </c>
      <c r="M1157" s="21">
        <v>3</v>
      </c>
      <c r="O1157" s="12" t="s">
        <v>50</v>
      </c>
      <c r="P1157">
        <v>477.24</v>
      </c>
      <c r="R1157" s="13">
        <f t="shared" si="56"/>
        <v>159.08000000000001</v>
      </c>
      <c r="S1157" s="44" t="s">
        <v>71</v>
      </c>
      <c r="U1157" s="39">
        <v>50.467300000000002</v>
      </c>
      <c r="V1157" s="44">
        <v>456</v>
      </c>
      <c r="W1157" s="36" t="s">
        <v>72</v>
      </c>
      <c r="X1157" s="44" t="s">
        <v>88</v>
      </c>
      <c r="Z1157" s="82"/>
      <c r="AA1157" s="82"/>
      <c r="AB1157" s="82" t="s">
        <v>2737</v>
      </c>
      <c r="AC1157" s="82" t="s">
        <v>2729</v>
      </c>
      <c r="AD1157" s="82" t="s">
        <v>2730</v>
      </c>
      <c r="AE1157" s="82" t="s">
        <v>2731</v>
      </c>
      <c r="AF1157" s="82" t="s">
        <v>60</v>
      </c>
      <c r="AG1157" s="15" t="s">
        <v>78</v>
      </c>
      <c r="AH1157" s="77">
        <v>25.102177999999999</v>
      </c>
      <c r="AI1157" s="77">
        <v>104.615702</v>
      </c>
      <c r="AJ1157" s="44" t="s">
        <v>58</v>
      </c>
      <c r="AL1157" s="80">
        <v>113.63</v>
      </c>
      <c r="AM1157" s="82"/>
    </row>
    <row r="1158" spans="1:42" ht="13">
      <c r="A1158" s="8" t="s">
        <v>5056</v>
      </c>
      <c r="B1158" s="65" t="s">
        <v>5057</v>
      </c>
      <c r="C1158" t="s">
        <v>5058</v>
      </c>
      <c r="D1158" s="62" t="s">
        <v>5059</v>
      </c>
      <c r="E1158" s="62" t="s">
        <v>5060</v>
      </c>
      <c r="F1158" s="36" t="s">
        <v>46</v>
      </c>
      <c r="G1158" s="21"/>
      <c r="J1158" s="65" t="s">
        <v>5061</v>
      </c>
      <c r="K1158" s="65" t="s">
        <v>4977</v>
      </c>
      <c r="L1158" s="36" t="s">
        <v>70</v>
      </c>
      <c r="M1158" s="11">
        <v>7.5</v>
      </c>
      <c r="O1158" s="36" t="s">
        <v>50</v>
      </c>
      <c r="P1158" s="21">
        <v>313</v>
      </c>
      <c r="R1158" s="13">
        <f t="shared" si="56"/>
        <v>41.733333333333334</v>
      </c>
      <c r="S1158" s="44" t="s">
        <v>71</v>
      </c>
      <c r="U1158" s="39">
        <v>160.24</v>
      </c>
      <c r="V1158">
        <v>456</v>
      </c>
      <c r="W1158" t="s">
        <v>72</v>
      </c>
      <c r="X1158" s="12" t="s">
        <v>73</v>
      </c>
      <c r="Y1158" s="44" t="s">
        <v>110</v>
      </c>
      <c r="AB1158" t="s">
        <v>5062</v>
      </c>
      <c r="AC1158" t="s">
        <v>5063</v>
      </c>
      <c r="AD1158" t="s">
        <v>676</v>
      </c>
      <c r="AE1158" t="s">
        <v>77</v>
      </c>
      <c r="AF1158" t="s">
        <v>60</v>
      </c>
      <c r="AG1158" s="15" t="s">
        <v>78</v>
      </c>
      <c r="AH1158">
        <v>36.364173000000001</v>
      </c>
      <c r="AI1158">
        <v>112.858361</v>
      </c>
      <c r="AJ1158" s="10" t="s">
        <v>58</v>
      </c>
      <c r="AK1158">
        <v>2007</v>
      </c>
      <c r="AL1158" s="21">
        <v>41</v>
      </c>
    </row>
    <row r="1159" spans="1:42" ht="13">
      <c r="A1159" s="8" t="s">
        <v>1980</v>
      </c>
      <c r="B1159" s="82" t="s">
        <v>1981</v>
      </c>
      <c r="C1159" s="82" t="s">
        <v>1982</v>
      </c>
      <c r="D1159" s="19" t="s">
        <v>1983</v>
      </c>
      <c r="E1159" s="19" t="s">
        <v>1984</v>
      </c>
      <c r="F1159" t="s">
        <v>65</v>
      </c>
      <c r="G1159" s="44" t="s">
        <v>66</v>
      </c>
      <c r="H1159" s="82" t="s">
        <v>67</v>
      </c>
      <c r="I1159" s="82"/>
      <c r="J1159" s="44" t="s">
        <v>1985</v>
      </c>
      <c r="K1159" s="44" t="s">
        <v>1986</v>
      </c>
      <c r="L1159" s="12" t="s">
        <v>70</v>
      </c>
      <c r="M1159" s="13">
        <v>2.4</v>
      </c>
      <c r="O1159" s="12" t="s">
        <v>50</v>
      </c>
      <c r="P1159">
        <v>142.29</v>
      </c>
      <c r="R1159" s="13">
        <f t="shared" si="56"/>
        <v>59.287500000000001</v>
      </c>
      <c r="S1159" s="44" t="s">
        <v>71</v>
      </c>
      <c r="U1159" s="27">
        <v>26.14</v>
      </c>
      <c r="V1159" s="44">
        <v>456</v>
      </c>
      <c r="W1159" s="36" t="s">
        <v>72</v>
      </c>
      <c r="X1159" s="44" t="s">
        <v>88</v>
      </c>
      <c r="Z1159" s="82"/>
      <c r="AA1159" s="82"/>
      <c r="AB1159" s="82" t="s">
        <v>1987</v>
      </c>
      <c r="AC1159" s="82" t="s">
        <v>1988</v>
      </c>
      <c r="AD1159" s="82" t="s">
        <v>667</v>
      </c>
      <c r="AE1159" s="82" t="s">
        <v>77</v>
      </c>
      <c r="AF1159" s="82" t="s">
        <v>60</v>
      </c>
      <c r="AG1159" s="15" t="s">
        <v>78</v>
      </c>
      <c r="AH1159" s="77">
        <v>35.708323</v>
      </c>
      <c r="AI1159" s="77">
        <v>112.625169</v>
      </c>
      <c r="AJ1159" s="10" t="s">
        <v>58</v>
      </c>
      <c r="AL1159" s="80">
        <v>50.7</v>
      </c>
      <c r="AM1159" s="82"/>
    </row>
    <row r="1160" spans="1:42" ht="13">
      <c r="A1160" s="8" t="s">
        <v>552</v>
      </c>
      <c r="B1160" s="24" t="s">
        <v>553</v>
      </c>
      <c r="C1160" t="s">
        <v>554</v>
      </c>
      <c r="D1160" s="28" t="s">
        <v>555</v>
      </c>
      <c r="E1160" s="45" t="s">
        <v>556</v>
      </c>
      <c r="F1160" t="s">
        <v>65</v>
      </c>
      <c r="G1160" s="44" t="s">
        <v>66</v>
      </c>
      <c r="H1160" s="82" t="s">
        <v>67</v>
      </c>
      <c r="J1160" s="44" t="s">
        <v>557</v>
      </c>
      <c r="K1160" s="44" t="s">
        <v>558</v>
      </c>
      <c r="L1160" s="36" t="s">
        <v>70</v>
      </c>
      <c r="M1160" s="13">
        <v>1.2</v>
      </c>
      <c r="P1160" s="21"/>
      <c r="R1160" s="21"/>
      <c r="S1160" s="44" t="s">
        <v>71</v>
      </c>
      <c r="U1160" s="39"/>
      <c r="V1160" s="44">
        <v>456</v>
      </c>
      <c r="W1160" s="36" t="s">
        <v>72</v>
      </c>
      <c r="X1160" s="36" t="s">
        <v>73</v>
      </c>
      <c r="AC1160" t="s">
        <v>559</v>
      </c>
      <c r="AD1160" t="s">
        <v>560</v>
      </c>
      <c r="AE1160" t="s">
        <v>561</v>
      </c>
      <c r="AF1160" s="44" t="s">
        <v>60</v>
      </c>
      <c r="AG1160" s="15" t="s">
        <v>78</v>
      </c>
      <c r="AH1160">
        <v>41.995516000000002</v>
      </c>
      <c r="AI1160">
        <v>84.592749999999995</v>
      </c>
      <c r="AJ1160" s="44" t="s">
        <v>79</v>
      </c>
    </row>
    <row r="1161" spans="1:42" ht="13">
      <c r="A1161" s="8" t="s">
        <v>6153</v>
      </c>
      <c r="B1161" s="82" t="s">
        <v>6154</v>
      </c>
      <c r="C1161" s="82" t="s">
        <v>6155</v>
      </c>
      <c r="D1161" s="57" t="s">
        <v>6156</v>
      </c>
      <c r="E1161" s="12"/>
      <c r="F1161" s="36" t="s">
        <v>65</v>
      </c>
      <c r="G1161" s="44" t="s">
        <v>150</v>
      </c>
      <c r="H1161" s="82" t="s">
        <v>67</v>
      </c>
      <c r="I1161" s="36"/>
      <c r="J1161" s="12" t="s">
        <v>6157</v>
      </c>
      <c r="K1161" s="36" t="s">
        <v>6157</v>
      </c>
      <c r="L1161" s="12" t="s">
        <v>70</v>
      </c>
      <c r="M1161" s="21">
        <v>12</v>
      </c>
      <c r="O1161" s="36" t="s">
        <v>50</v>
      </c>
      <c r="P1161" s="21">
        <v>1700</v>
      </c>
      <c r="R1161" s="13">
        <f t="shared" ref="R1161:R1172" si="57">P1161/M1161</f>
        <v>141.66666666666666</v>
      </c>
      <c r="S1161" s="12" t="s">
        <v>51</v>
      </c>
      <c r="T1161" s="12" t="s">
        <v>52</v>
      </c>
      <c r="U1161" s="27">
        <v>247.4</v>
      </c>
      <c r="V1161" s="44">
        <v>50</v>
      </c>
      <c r="W1161" s="36" t="s">
        <v>72</v>
      </c>
      <c r="X1161" s="36" t="s">
        <v>73</v>
      </c>
      <c r="Y1161" s="10" t="s">
        <v>110</v>
      </c>
      <c r="Z1161" s="21"/>
      <c r="AA1161" s="36" t="s">
        <v>3178</v>
      </c>
      <c r="AB1161" s="12"/>
      <c r="AC1161" s="36"/>
      <c r="AD1161" t="s">
        <v>1185</v>
      </c>
      <c r="AE1161" s="82"/>
      <c r="AF1161" s="82" t="s">
        <v>1180</v>
      </c>
      <c r="AG1161" s="15" t="s">
        <v>474</v>
      </c>
      <c r="AH1161" s="44">
        <v>-16.115037000000001</v>
      </c>
      <c r="AI1161" s="44">
        <v>33.602148999999997</v>
      </c>
      <c r="AJ1161" s="10" t="s">
        <v>58</v>
      </c>
      <c r="AK1161" s="44">
        <v>2023</v>
      </c>
      <c r="AL1161" s="65">
        <v>30</v>
      </c>
      <c r="AM1161" s="9" t="s">
        <v>1510</v>
      </c>
      <c r="AN1161" s="36" t="s">
        <v>6158</v>
      </c>
      <c r="AO1161" s="9"/>
    </row>
    <row r="1162" spans="1:42" ht="13">
      <c r="A1162" s="8" t="s">
        <v>5309</v>
      </c>
      <c r="B1162" s="65" t="s">
        <v>5310</v>
      </c>
      <c r="C1162" t="s">
        <v>5311</v>
      </c>
      <c r="D1162" s="62" t="s">
        <v>5312</v>
      </c>
      <c r="E1162" s="62" t="s">
        <v>5313</v>
      </c>
      <c r="F1162" s="36" t="s">
        <v>46</v>
      </c>
      <c r="G1162" s="21"/>
      <c r="J1162" s="65" t="s">
        <v>3924</v>
      </c>
      <c r="K1162" s="65" t="s">
        <v>3925</v>
      </c>
      <c r="L1162" s="12" t="s">
        <v>70</v>
      </c>
      <c r="M1162" s="21">
        <v>8</v>
      </c>
      <c r="O1162" s="12" t="s">
        <v>50</v>
      </c>
      <c r="P1162" s="21">
        <v>434</v>
      </c>
      <c r="R1162" s="13">
        <f t="shared" si="57"/>
        <v>54.25</v>
      </c>
      <c r="S1162" s="44" t="s">
        <v>71</v>
      </c>
      <c r="U1162" s="39">
        <v>65.2</v>
      </c>
      <c r="V1162">
        <v>456</v>
      </c>
      <c r="W1162" t="s">
        <v>72</v>
      </c>
      <c r="X1162" s="12" t="s">
        <v>73</v>
      </c>
      <c r="Y1162" s="10" t="s">
        <v>54</v>
      </c>
      <c r="AB1162" t="s">
        <v>5314</v>
      </c>
      <c r="AC1162" t="s">
        <v>3927</v>
      </c>
      <c r="AD1162" t="s">
        <v>1974</v>
      </c>
      <c r="AE1162" t="s">
        <v>649</v>
      </c>
      <c r="AF1162" t="s">
        <v>60</v>
      </c>
      <c r="AG1162" s="15" t="s">
        <v>78</v>
      </c>
      <c r="AH1162">
        <v>37.926904</v>
      </c>
      <c r="AI1162">
        <v>106.53364999999999</v>
      </c>
      <c r="AJ1162" s="10" t="s">
        <v>58</v>
      </c>
      <c r="AK1162">
        <v>2007</v>
      </c>
      <c r="AL1162" s="21">
        <v>38.299999999999997</v>
      </c>
    </row>
    <row r="1163" spans="1:42" ht="13">
      <c r="A1163" s="8" t="s">
        <v>1657</v>
      </c>
      <c r="B1163" s="15" t="s">
        <v>1658</v>
      </c>
      <c r="C1163" s="9" t="s">
        <v>1659</v>
      </c>
      <c r="D1163" s="25" t="s">
        <v>1660</v>
      </c>
      <c r="E1163" s="12"/>
      <c r="F1163" s="36" t="s">
        <v>65</v>
      </c>
      <c r="G1163" s="44" t="s">
        <v>66</v>
      </c>
      <c r="H1163" s="82" t="s">
        <v>85</v>
      </c>
      <c r="J1163" s="12" t="s">
        <v>211</v>
      </c>
      <c r="K1163" t="s">
        <v>212</v>
      </c>
      <c r="L1163" s="12" t="s">
        <v>70</v>
      </c>
      <c r="M1163" s="65">
        <v>2</v>
      </c>
      <c r="O1163" s="12" t="s">
        <v>50</v>
      </c>
      <c r="P1163" s="21">
        <v>123</v>
      </c>
      <c r="R1163" s="13">
        <f t="shared" si="57"/>
        <v>61.5</v>
      </c>
      <c r="S1163" s="44" t="s">
        <v>71</v>
      </c>
      <c r="T1163" s="12"/>
      <c r="U1163" s="27"/>
      <c r="V1163" s="36">
        <v>150</v>
      </c>
      <c r="W1163" s="12" t="s">
        <v>72</v>
      </c>
      <c r="X1163" s="36" t="s">
        <v>73</v>
      </c>
      <c r="Y1163" s="10" t="s">
        <v>54</v>
      </c>
      <c r="Z1163" s="36"/>
      <c r="AA1163" s="36" t="s">
        <v>1279</v>
      </c>
      <c r="AB1163" s="36" t="s">
        <v>1661</v>
      </c>
      <c r="AE1163" s="24" t="s">
        <v>243</v>
      </c>
      <c r="AF1163" s="24" t="s">
        <v>161</v>
      </c>
      <c r="AG1163" s="15" t="s">
        <v>92</v>
      </c>
      <c r="AH1163" s="24">
        <v>53.983858400000003</v>
      </c>
      <c r="AI1163" s="24">
        <v>86.573137399999993</v>
      </c>
      <c r="AJ1163" s="36" t="s">
        <v>79</v>
      </c>
      <c r="AK1163" s="9" t="s">
        <v>114</v>
      </c>
      <c r="AL1163" s="44"/>
      <c r="AM1163" s="44"/>
      <c r="AN1163" s="44"/>
      <c r="AO1163" s="44"/>
      <c r="AP1163" s="32"/>
    </row>
    <row r="1164" spans="1:42" ht="13">
      <c r="A1164" s="8" t="s">
        <v>2886</v>
      </c>
      <c r="B1164" s="15" t="s">
        <v>2887</v>
      </c>
      <c r="C1164" s="9" t="s">
        <v>2888</v>
      </c>
      <c r="D1164" s="28" t="s">
        <v>1660</v>
      </c>
      <c r="F1164" s="44" t="s">
        <v>46</v>
      </c>
      <c r="J1164" t="s">
        <v>211</v>
      </c>
      <c r="K1164" t="s">
        <v>212</v>
      </c>
      <c r="L1164" s="44" t="s">
        <v>49</v>
      </c>
      <c r="M1164" s="13">
        <v>3.5</v>
      </c>
      <c r="O1164" s="36" t="s">
        <v>50</v>
      </c>
      <c r="P1164">
        <v>123</v>
      </c>
      <c r="R1164" s="13">
        <f t="shared" si="57"/>
        <v>35.142857142857146</v>
      </c>
      <c r="S1164" s="44" t="s">
        <v>71</v>
      </c>
      <c r="X1164" s="44" t="s">
        <v>177</v>
      </c>
      <c r="Y1164" s="10" t="s">
        <v>54</v>
      </c>
      <c r="AD1164" t="s">
        <v>1661</v>
      </c>
      <c r="AE1164" t="s">
        <v>243</v>
      </c>
      <c r="AF1164" t="s">
        <v>161</v>
      </c>
      <c r="AG1164" s="15" t="s">
        <v>92</v>
      </c>
      <c r="AH1164">
        <v>53.983858400000003</v>
      </c>
      <c r="AI1164">
        <v>86.573137399999993</v>
      </c>
      <c r="AJ1164" t="s">
        <v>2889</v>
      </c>
      <c r="AK1164">
        <v>2003</v>
      </c>
    </row>
    <row r="1165" spans="1:42" ht="13">
      <c r="A1165" s="8" t="s">
        <v>334</v>
      </c>
      <c r="B1165" s="15" t="s">
        <v>335</v>
      </c>
      <c r="C1165" s="15"/>
      <c r="D1165" s="25" t="s">
        <v>336</v>
      </c>
      <c r="E1165" s="12"/>
      <c r="F1165" s="12" t="s">
        <v>65</v>
      </c>
      <c r="G1165" s="44" t="s">
        <v>66</v>
      </c>
      <c r="H1165" s="82" t="s">
        <v>67</v>
      </c>
      <c r="I1165" s="12" t="s">
        <v>219</v>
      </c>
      <c r="J1165" s="12" t="s">
        <v>337</v>
      </c>
      <c r="K1165" s="44" t="s">
        <v>338</v>
      </c>
      <c r="L1165" s="12" t="s">
        <v>70</v>
      </c>
      <c r="M1165" s="21">
        <v>1</v>
      </c>
      <c r="O1165" s="36" t="s">
        <v>50</v>
      </c>
      <c r="P1165" s="21">
        <v>250</v>
      </c>
      <c r="R1165" s="13">
        <f t="shared" si="57"/>
        <v>250</v>
      </c>
      <c r="S1165" s="12" t="s">
        <v>51</v>
      </c>
      <c r="T1165" s="12" t="s">
        <v>52</v>
      </c>
      <c r="U1165" s="27"/>
      <c r="V1165" s="44">
        <v>50</v>
      </c>
      <c r="W1165" s="36" t="s">
        <v>72</v>
      </c>
      <c r="X1165" s="36" t="s">
        <v>73</v>
      </c>
      <c r="Y1165" s="44" t="s">
        <v>54</v>
      </c>
      <c r="Z1165" s="12"/>
      <c r="AA1165" t="s">
        <v>339</v>
      </c>
      <c r="AB1165" s="12" t="s">
        <v>340</v>
      </c>
      <c r="AD1165" t="s">
        <v>341</v>
      </c>
      <c r="AE1165" s="9" t="s">
        <v>342</v>
      </c>
      <c r="AF1165" s="24" t="s">
        <v>161</v>
      </c>
      <c r="AG1165" s="15" t="s">
        <v>92</v>
      </c>
      <c r="AH1165" s="24">
        <v>50.3756366</v>
      </c>
      <c r="AI1165" s="24">
        <v>108.760925</v>
      </c>
      <c r="AJ1165" s="36" t="s">
        <v>79</v>
      </c>
      <c r="AK1165" s="24">
        <v>2020</v>
      </c>
      <c r="AL1165" s="24"/>
      <c r="AM1165" s="10"/>
      <c r="AN1165" s="9"/>
      <c r="AO1165" s="9"/>
      <c r="AP1165" s="32"/>
    </row>
    <row r="1166" spans="1:42" ht="13">
      <c r="A1166" s="8" t="s">
        <v>334</v>
      </c>
      <c r="B1166" s="44" t="s">
        <v>335</v>
      </c>
      <c r="C1166" s="44"/>
      <c r="D1166" s="25" t="s">
        <v>336</v>
      </c>
      <c r="E1166" s="12"/>
      <c r="F1166" s="12" t="s">
        <v>65</v>
      </c>
      <c r="G1166" s="44" t="s">
        <v>105</v>
      </c>
      <c r="H1166" s="82" t="s">
        <v>85</v>
      </c>
      <c r="I1166" s="36" t="s">
        <v>1313</v>
      </c>
      <c r="J1166" s="12" t="s">
        <v>337</v>
      </c>
      <c r="K1166" s="44" t="s">
        <v>338</v>
      </c>
      <c r="L1166" s="36" t="s">
        <v>70</v>
      </c>
      <c r="M1166" s="21">
        <v>4</v>
      </c>
      <c r="O1166" s="36" t="s">
        <v>50</v>
      </c>
      <c r="P1166" s="21">
        <v>250</v>
      </c>
      <c r="R1166" s="13">
        <f t="shared" si="57"/>
        <v>62.5</v>
      </c>
      <c r="S1166" s="12" t="s">
        <v>51</v>
      </c>
      <c r="T1166" s="12" t="s">
        <v>52</v>
      </c>
      <c r="U1166" s="39"/>
      <c r="V1166" s="44">
        <v>50</v>
      </c>
      <c r="W1166" s="36" t="s">
        <v>72</v>
      </c>
      <c r="X1166" s="36" t="s">
        <v>73</v>
      </c>
      <c r="Y1166" s="10" t="s">
        <v>54</v>
      </c>
      <c r="Z1166" s="36"/>
      <c r="AA1166" t="s">
        <v>339</v>
      </c>
      <c r="AB1166" s="36" t="s">
        <v>340</v>
      </c>
      <c r="AD1166" t="s">
        <v>341</v>
      </c>
      <c r="AE1166" s="44" t="s">
        <v>342</v>
      </c>
      <c r="AF1166" s="24" t="s">
        <v>161</v>
      </c>
      <c r="AG1166" s="15" t="s">
        <v>92</v>
      </c>
      <c r="AH1166" s="44">
        <v>50.3756366</v>
      </c>
      <c r="AI1166" s="44">
        <v>108.760925</v>
      </c>
      <c r="AJ1166" s="36" t="s">
        <v>79</v>
      </c>
      <c r="AK1166" s="24">
        <v>2026</v>
      </c>
      <c r="AL1166" s="24"/>
      <c r="AM1166" s="15"/>
      <c r="AN1166" s="15"/>
      <c r="AO1166" s="44"/>
      <c r="AP1166" s="32"/>
    </row>
    <row r="1167" spans="1:42" ht="13">
      <c r="A1167" s="8" t="s">
        <v>6567</v>
      </c>
      <c r="B1167" s="65" t="s">
        <v>6568</v>
      </c>
      <c r="C1167" t="s">
        <v>6569</v>
      </c>
      <c r="D1167" s="63" t="s">
        <v>6570</v>
      </c>
      <c r="E1167" s="65" t="s">
        <v>6571</v>
      </c>
      <c r="F1167" s="36" t="s">
        <v>46</v>
      </c>
      <c r="G1167" s="21"/>
      <c r="J1167" s="65" t="s">
        <v>6562</v>
      </c>
      <c r="K1167" s="65" t="s">
        <v>6563</v>
      </c>
      <c r="L1167" s="36" t="s">
        <v>70</v>
      </c>
      <c r="M1167" s="21">
        <v>18</v>
      </c>
      <c r="O1167" s="36" t="s">
        <v>50</v>
      </c>
      <c r="P1167" s="21">
        <v>702.9</v>
      </c>
      <c r="R1167" s="13">
        <f t="shared" si="57"/>
        <v>39.049999999999997</v>
      </c>
      <c r="S1167" s="36" t="s">
        <v>51</v>
      </c>
      <c r="T1167" s="36" t="s">
        <v>52</v>
      </c>
      <c r="U1167" s="39">
        <v>30.542100000000001</v>
      </c>
      <c r="V1167" s="44">
        <v>50</v>
      </c>
      <c r="W1167" s="36" t="s">
        <v>72</v>
      </c>
      <c r="X1167" s="12" t="s">
        <v>53</v>
      </c>
      <c r="Y1167" s="44" t="s">
        <v>54</v>
      </c>
      <c r="AB1167" t="s">
        <v>6572</v>
      </c>
      <c r="AC1167" t="s">
        <v>6573</v>
      </c>
      <c r="AD1167" t="s">
        <v>6566</v>
      </c>
      <c r="AE1167" t="s">
        <v>572</v>
      </c>
      <c r="AF1167" t="s">
        <v>60</v>
      </c>
      <c r="AG1167" s="15" t="s">
        <v>78</v>
      </c>
      <c r="AH1167">
        <v>45.378683000000002</v>
      </c>
      <c r="AI1167">
        <v>119.42303699999999</v>
      </c>
      <c r="AJ1167" s="10" t="s">
        <v>58</v>
      </c>
      <c r="AK1167">
        <v>2010</v>
      </c>
      <c r="AL1167" s="21">
        <v>35.5</v>
      </c>
    </row>
    <row r="1168" spans="1:42" ht="13">
      <c r="A1168" s="8" t="s">
        <v>6198</v>
      </c>
      <c r="B1168" s="65" t="s">
        <v>6199</v>
      </c>
      <c r="C1168" t="s">
        <v>6200</v>
      </c>
      <c r="D1168" s="62" t="s">
        <v>6201</v>
      </c>
      <c r="E1168" s="62" t="s">
        <v>6202</v>
      </c>
      <c r="F1168" s="12" t="s">
        <v>46</v>
      </c>
      <c r="G1168" s="21"/>
      <c r="J1168" s="21" t="s">
        <v>6203</v>
      </c>
      <c r="K1168" s="65" t="s">
        <v>5576</v>
      </c>
      <c r="L1168" s="12" t="s">
        <v>70</v>
      </c>
      <c r="M1168" s="13">
        <v>12.3</v>
      </c>
      <c r="O1168" s="12" t="s">
        <v>50</v>
      </c>
      <c r="P1168" s="21">
        <v>817.39300000000003</v>
      </c>
      <c r="R1168" s="13">
        <f t="shared" si="57"/>
        <v>66.45471544715447</v>
      </c>
      <c r="S1168" s="44" t="s">
        <v>71</v>
      </c>
      <c r="U1168" s="27">
        <v>71.088300000000004</v>
      </c>
      <c r="V1168">
        <v>456</v>
      </c>
      <c r="W1168" t="s">
        <v>72</v>
      </c>
      <c r="X1168" s="36" t="s">
        <v>73</v>
      </c>
      <c r="Y1168" s="10" t="s">
        <v>255</v>
      </c>
      <c r="AB1168" t="s">
        <v>6204</v>
      </c>
      <c r="AC1168" t="s">
        <v>4559</v>
      </c>
      <c r="AD1168" t="s">
        <v>4560</v>
      </c>
      <c r="AE1168" t="s">
        <v>2635</v>
      </c>
      <c r="AF1168" t="s">
        <v>60</v>
      </c>
      <c r="AG1168" s="15" t="s">
        <v>78</v>
      </c>
      <c r="AH1168">
        <v>32.746347999999998</v>
      </c>
      <c r="AI1168">
        <v>116.515103</v>
      </c>
      <c r="AJ1168" s="44" t="s">
        <v>58</v>
      </c>
      <c r="AK1168">
        <v>2001</v>
      </c>
      <c r="AL1168" s="21">
        <v>47.5</v>
      </c>
    </row>
    <row r="1169" spans="1:42" ht="13">
      <c r="A1169" s="8" t="s">
        <v>5768</v>
      </c>
      <c r="B1169" s="65" t="s">
        <v>5769</v>
      </c>
      <c r="C1169" t="s">
        <v>5770</v>
      </c>
      <c r="D1169" s="62" t="s">
        <v>5771</v>
      </c>
      <c r="E1169" s="62" t="s">
        <v>5772</v>
      </c>
      <c r="F1169" s="12" t="s">
        <v>46</v>
      </c>
      <c r="G1169" s="21"/>
      <c r="J1169" s="65" t="s">
        <v>5773</v>
      </c>
      <c r="K1169" s="65" t="s">
        <v>5774</v>
      </c>
      <c r="L1169" s="12" t="s">
        <v>70</v>
      </c>
      <c r="M1169" s="21">
        <v>10</v>
      </c>
      <c r="O1169" s="12" t="s">
        <v>50</v>
      </c>
      <c r="P1169" s="21">
        <v>542.66</v>
      </c>
      <c r="R1169" s="13">
        <f t="shared" si="57"/>
        <v>54.265999999999998</v>
      </c>
      <c r="S1169" s="44" t="s">
        <v>71</v>
      </c>
      <c r="U1169" s="27">
        <v>51.979799999999997</v>
      </c>
      <c r="V1169">
        <v>456</v>
      </c>
      <c r="W1169" t="s">
        <v>72</v>
      </c>
      <c r="X1169" s="12" t="s">
        <v>73</v>
      </c>
      <c r="Y1169" s="10" t="s">
        <v>54</v>
      </c>
      <c r="AB1169" t="s">
        <v>5775</v>
      </c>
      <c r="AC1169" t="s">
        <v>1476</v>
      </c>
      <c r="AD1169" t="s">
        <v>623</v>
      </c>
      <c r="AE1169" t="s">
        <v>624</v>
      </c>
      <c r="AF1169" t="s">
        <v>60</v>
      </c>
      <c r="AG1169" s="15" t="s">
        <v>78</v>
      </c>
      <c r="AH1169">
        <v>38.936832000000003</v>
      </c>
      <c r="AI1169">
        <v>110.402261</v>
      </c>
      <c r="AJ1169" s="10" t="s">
        <v>58</v>
      </c>
      <c r="AK1169">
        <v>2011</v>
      </c>
      <c r="AL1169" s="21">
        <v>37.299999999999997</v>
      </c>
    </row>
    <row r="1170" spans="1:42" ht="13">
      <c r="A1170" s="8" t="s">
        <v>4503</v>
      </c>
      <c r="B1170" s="65" t="s">
        <v>4504</v>
      </c>
      <c r="C1170" t="s">
        <v>4505</v>
      </c>
      <c r="D1170" s="62" t="s">
        <v>4506</v>
      </c>
      <c r="E1170" s="62" t="s">
        <v>4507</v>
      </c>
      <c r="F1170" s="36" t="s">
        <v>46</v>
      </c>
      <c r="J1170" t="s">
        <v>4508</v>
      </c>
      <c r="K1170" t="s">
        <v>1193</v>
      </c>
      <c r="L1170" s="12" t="s">
        <v>70</v>
      </c>
      <c r="M1170" s="21">
        <v>6</v>
      </c>
      <c r="O1170" s="36" t="s">
        <v>50</v>
      </c>
      <c r="P1170" s="21">
        <v>235.34</v>
      </c>
      <c r="R1170" s="13">
        <f t="shared" si="57"/>
        <v>39.223333333333336</v>
      </c>
      <c r="S1170" s="36" t="s">
        <v>51</v>
      </c>
      <c r="T1170" s="36" t="s">
        <v>52</v>
      </c>
      <c r="U1170" s="39">
        <v>14.9</v>
      </c>
      <c r="V1170" s="10">
        <v>50</v>
      </c>
      <c r="W1170" s="12" t="s">
        <v>72</v>
      </c>
      <c r="X1170" s="36" t="s">
        <v>73</v>
      </c>
      <c r="Y1170" s="10" t="s">
        <v>54</v>
      </c>
      <c r="AB1170" t="s">
        <v>4509</v>
      </c>
      <c r="AC1170" t="s">
        <v>4510</v>
      </c>
      <c r="AD1170" t="s">
        <v>3936</v>
      </c>
      <c r="AE1170" t="s">
        <v>572</v>
      </c>
      <c r="AF1170" t="s">
        <v>60</v>
      </c>
      <c r="AG1170" s="15" t="s">
        <v>78</v>
      </c>
      <c r="AH1170">
        <v>49.147908999999999</v>
      </c>
      <c r="AI1170">
        <v>120.227287</v>
      </c>
      <c r="AJ1170" s="44" t="s">
        <v>58</v>
      </c>
      <c r="AK1170">
        <v>2017</v>
      </c>
      <c r="AL1170" s="21">
        <v>33.42</v>
      </c>
    </row>
    <row r="1171" spans="1:42" ht="13">
      <c r="A1171" s="8" t="s">
        <v>4440</v>
      </c>
      <c r="B1171" s="82" t="s">
        <v>4441</v>
      </c>
      <c r="C1171" s="82" t="s">
        <v>4442</v>
      </c>
      <c r="D1171" s="46" t="s">
        <v>4443</v>
      </c>
      <c r="E1171" s="19" t="s">
        <v>4444</v>
      </c>
      <c r="F1171" t="s">
        <v>65</v>
      </c>
      <c r="G1171" s="44" t="s">
        <v>105</v>
      </c>
      <c r="H1171" s="82" t="s">
        <v>67</v>
      </c>
      <c r="I1171" s="82"/>
      <c r="J1171" s="44" t="s">
        <v>4445</v>
      </c>
      <c r="K1171" s="44" t="s">
        <v>4446</v>
      </c>
      <c r="L1171" s="12" t="s">
        <v>70</v>
      </c>
      <c r="M1171" s="21">
        <v>6</v>
      </c>
      <c r="O1171" s="36" t="s">
        <v>50</v>
      </c>
      <c r="P1171">
        <v>792.3</v>
      </c>
      <c r="R1171" s="13">
        <f t="shared" si="57"/>
        <v>132.04999999999998</v>
      </c>
      <c r="S1171" s="44" t="s">
        <v>71</v>
      </c>
      <c r="U1171" s="27">
        <v>298.5</v>
      </c>
      <c r="V1171" s="10">
        <v>456</v>
      </c>
      <c r="W1171" s="12" t="s">
        <v>72</v>
      </c>
      <c r="X1171" s="36" t="s">
        <v>73</v>
      </c>
      <c r="Y1171" s="44" t="s">
        <v>54</v>
      </c>
      <c r="AB1171" s="82"/>
      <c r="AC1171" s="82" t="s">
        <v>4447</v>
      </c>
      <c r="AD1171" s="82" t="s">
        <v>623</v>
      </c>
      <c r="AE1171" s="82" t="s">
        <v>624</v>
      </c>
      <c r="AF1171" s="82" t="s">
        <v>60</v>
      </c>
      <c r="AG1171" s="15" t="s">
        <v>78</v>
      </c>
      <c r="AH1171" s="77">
        <v>37.925201999999999</v>
      </c>
      <c r="AI1171" s="77">
        <v>109.084203</v>
      </c>
      <c r="AJ1171" s="10" t="s">
        <v>58</v>
      </c>
      <c r="AL1171" s="80">
        <v>94.3</v>
      </c>
      <c r="AM1171" s="82"/>
    </row>
    <row r="1172" spans="1:42" ht="13">
      <c r="A1172" s="8" t="s">
        <v>5214</v>
      </c>
      <c r="B1172" s="65" t="s">
        <v>5215</v>
      </c>
      <c r="C1172" t="s">
        <v>5216</v>
      </c>
      <c r="D1172" s="62" t="s">
        <v>5217</v>
      </c>
      <c r="E1172" s="62" t="s">
        <v>5218</v>
      </c>
      <c r="F1172" s="36" t="s">
        <v>46</v>
      </c>
      <c r="G1172" s="21"/>
      <c r="J1172" s="65" t="s">
        <v>5219</v>
      </c>
      <c r="K1172" s="65" t="s">
        <v>5220</v>
      </c>
      <c r="L1172" s="36" t="s">
        <v>70</v>
      </c>
      <c r="M1172" s="21">
        <v>8</v>
      </c>
      <c r="O1172" s="36" t="s">
        <v>50</v>
      </c>
      <c r="P1172" s="21">
        <v>331.17</v>
      </c>
      <c r="R1172" s="13">
        <f t="shared" si="57"/>
        <v>41.396250000000002</v>
      </c>
      <c r="S1172" s="44" t="s">
        <v>71</v>
      </c>
      <c r="U1172" s="39">
        <v>144.01</v>
      </c>
      <c r="V1172">
        <v>456</v>
      </c>
      <c r="W1172" t="s">
        <v>72</v>
      </c>
      <c r="X1172" s="36" t="s">
        <v>73</v>
      </c>
      <c r="Y1172" s="10" t="s">
        <v>110</v>
      </c>
      <c r="AB1172" t="s">
        <v>5221</v>
      </c>
      <c r="AC1172" t="s">
        <v>5222</v>
      </c>
      <c r="AD1172" t="s">
        <v>676</v>
      </c>
      <c r="AE1172" t="s">
        <v>77</v>
      </c>
      <c r="AF1172" t="s">
        <v>60</v>
      </c>
      <c r="AG1172" s="15" t="s">
        <v>78</v>
      </c>
      <c r="AH1172">
        <v>35.994902000000003</v>
      </c>
      <c r="AI1172">
        <v>112.887321</v>
      </c>
      <c r="AJ1172" s="10" t="s">
        <v>58</v>
      </c>
      <c r="AK1172">
        <v>2007</v>
      </c>
      <c r="AL1172" s="21">
        <v>30</v>
      </c>
    </row>
    <row r="1173" spans="1:42" ht="13">
      <c r="A1173" s="8" t="s">
        <v>573</v>
      </c>
      <c r="B1173" s="15" t="s">
        <v>574</v>
      </c>
      <c r="C1173" s="14" t="s">
        <v>575</v>
      </c>
      <c r="D1173" s="28" t="s">
        <v>576</v>
      </c>
      <c r="E1173" s="45" t="s">
        <v>577</v>
      </c>
      <c r="F1173" t="s">
        <v>65</v>
      </c>
      <c r="G1173" s="44" t="s">
        <v>66</v>
      </c>
      <c r="H1173" s="82" t="s">
        <v>67</v>
      </c>
      <c r="J1173" s="44" t="s">
        <v>578</v>
      </c>
      <c r="K1173" s="44" t="s">
        <v>579</v>
      </c>
      <c r="L1173" s="12" t="s">
        <v>70</v>
      </c>
      <c r="M1173" s="13">
        <v>1.2</v>
      </c>
      <c r="Q1173" s="21"/>
      <c r="R1173" s="20"/>
      <c r="S1173" s="44" t="s">
        <v>71</v>
      </c>
      <c r="U1173" s="39">
        <v>11.66</v>
      </c>
      <c r="V1173" s="44">
        <v>456</v>
      </c>
      <c r="W1173" s="36" t="s">
        <v>72</v>
      </c>
      <c r="X1173" s="12" t="s">
        <v>73</v>
      </c>
      <c r="Z1173" s="44">
        <v>250</v>
      </c>
      <c r="AB1173" t="s">
        <v>580</v>
      </c>
      <c r="AC1173" t="s">
        <v>581</v>
      </c>
      <c r="AD1173" t="s">
        <v>582</v>
      </c>
      <c r="AE1173" t="s">
        <v>77</v>
      </c>
      <c r="AF1173" s="44" t="s">
        <v>60</v>
      </c>
      <c r="AG1173" s="15" t="s">
        <v>78</v>
      </c>
      <c r="AH1173">
        <v>36.973852000000001</v>
      </c>
      <c r="AI1173">
        <v>111.599951</v>
      </c>
      <c r="AJ1173" s="10" t="s">
        <v>58</v>
      </c>
    </row>
    <row r="1174" spans="1:42" ht="13">
      <c r="A1174" s="8" t="s">
        <v>1783</v>
      </c>
      <c r="B1174" s="82" t="s">
        <v>1784</v>
      </c>
      <c r="C1174" s="82" t="s">
        <v>1785</v>
      </c>
      <c r="D1174" s="46" t="s">
        <v>1786</v>
      </c>
      <c r="E1174" s="19" t="s">
        <v>1787</v>
      </c>
      <c r="F1174" t="s">
        <v>65</v>
      </c>
      <c r="G1174" s="44" t="s">
        <v>66</v>
      </c>
      <c r="H1174" s="82" t="s">
        <v>67</v>
      </c>
      <c r="I1174" s="82"/>
      <c r="J1174" s="44" t="s">
        <v>1788</v>
      </c>
      <c r="K1174" s="44" t="s">
        <v>1789</v>
      </c>
      <c r="L1174" s="12" t="s">
        <v>70</v>
      </c>
      <c r="M1174" s="13">
        <v>2.1</v>
      </c>
      <c r="O1174" s="36" t="s">
        <v>50</v>
      </c>
      <c r="P1174">
        <v>31.47</v>
      </c>
      <c r="R1174" s="13">
        <f t="shared" ref="R1174:R1182" si="58">P1174/M1174</f>
        <v>14.985714285714284</v>
      </c>
      <c r="S1174" s="44" t="s">
        <v>71</v>
      </c>
      <c r="U1174" s="27">
        <v>5.1558000000000002</v>
      </c>
      <c r="V1174" s="44">
        <v>456</v>
      </c>
      <c r="W1174" s="12" t="s">
        <v>72</v>
      </c>
      <c r="X1174" s="12" t="s">
        <v>73</v>
      </c>
      <c r="Z1174" s="82"/>
      <c r="AA1174" s="82"/>
      <c r="AB1174" s="82" t="s">
        <v>1790</v>
      </c>
      <c r="AC1174" s="82" t="s">
        <v>1791</v>
      </c>
      <c r="AD1174" s="82" t="s">
        <v>692</v>
      </c>
      <c r="AE1174" s="82" t="s">
        <v>77</v>
      </c>
      <c r="AF1174" s="82" t="s">
        <v>60</v>
      </c>
      <c r="AG1174" s="15" t="s">
        <v>78</v>
      </c>
      <c r="AH1174" s="77">
        <v>37.028703</v>
      </c>
      <c r="AI1174" s="77">
        <v>113.35653600000001</v>
      </c>
      <c r="AJ1174" s="10" t="s">
        <v>58</v>
      </c>
      <c r="AL1174" s="77">
        <v>14</v>
      </c>
      <c r="AM1174" s="82"/>
    </row>
    <row r="1175" spans="1:42" ht="13">
      <c r="A1175" s="8" t="s">
        <v>3214</v>
      </c>
      <c r="B1175" s="82" t="s">
        <v>3215</v>
      </c>
      <c r="C1175" s="82" t="s">
        <v>3216</v>
      </c>
      <c r="D1175" s="19" t="s">
        <v>3217</v>
      </c>
      <c r="E1175" s="19" t="s">
        <v>3218</v>
      </c>
      <c r="F1175" t="s">
        <v>65</v>
      </c>
      <c r="G1175" s="44" t="s">
        <v>66</v>
      </c>
      <c r="H1175" s="82" t="s">
        <v>67</v>
      </c>
      <c r="I1175" s="82"/>
      <c r="J1175" s="44" t="s">
        <v>3219</v>
      </c>
      <c r="K1175" s="44" t="s">
        <v>3220</v>
      </c>
      <c r="L1175" s="12" t="s">
        <v>70</v>
      </c>
      <c r="M1175" s="21">
        <v>4</v>
      </c>
      <c r="O1175" s="36" t="s">
        <v>50</v>
      </c>
      <c r="P1175">
        <v>342.38</v>
      </c>
      <c r="R1175" s="13">
        <f t="shared" si="58"/>
        <v>85.594999999999999</v>
      </c>
      <c r="S1175" s="44" t="s">
        <v>71</v>
      </c>
      <c r="U1175" s="39">
        <v>107.67</v>
      </c>
      <c r="V1175" s="10">
        <v>456</v>
      </c>
      <c r="W1175" s="12" t="s">
        <v>72</v>
      </c>
      <c r="X1175" s="36" t="s">
        <v>73</v>
      </c>
      <c r="Z1175" s="82"/>
      <c r="AA1175" s="82"/>
      <c r="AB1175" s="82" t="s">
        <v>3221</v>
      </c>
      <c r="AC1175" s="82" t="s">
        <v>3222</v>
      </c>
      <c r="AD1175" s="82" t="s">
        <v>667</v>
      </c>
      <c r="AE1175" s="82" t="s">
        <v>77</v>
      </c>
      <c r="AF1175" s="82" t="s">
        <v>60</v>
      </c>
      <c r="AG1175" s="15" t="s">
        <v>78</v>
      </c>
      <c r="AH1175" s="77">
        <v>35.745863999999997</v>
      </c>
      <c r="AI1175" s="77">
        <v>112.379739</v>
      </c>
      <c r="AJ1175" s="10" t="s">
        <v>58</v>
      </c>
      <c r="AL1175" s="80">
        <v>61.1</v>
      </c>
      <c r="AM1175" s="82"/>
    </row>
    <row r="1176" spans="1:42" ht="13">
      <c r="A1176" s="8" t="s">
        <v>3790</v>
      </c>
      <c r="B1176" s="82" t="s">
        <v>3791</v>
      </c>
      <c r="C1176" s="82" t="s">
        <v>3792</v>
      </c>
      <c r="D1176" s="46" t="s">
        <v>3793</v>
      </c>
      <c r="E1176" s="19" t="s">
        <v>3794</v>
      </c>
      <c r="F1176" t="s">
        <v>65</v>
      </c>
      <c r="G1176" s="44" t="s">
        <v>66</v>
      </c>
      <c r="H1176" s="82" t="s">
        <v>67</v>
      </c>
      <c r="I1176" s="82"/>
      <c r="J1176" s="44" t="s">
        <v>3795</v>
      </c>
      <c r="K1176" s="44" t="s">
        <v>3796</v>
      </c>
      <c r="L1176" s="12" t="s">
        <v>70</v>
      </c>
      <c r="M1176" s="21">
        <v>5</v>
      </c>
      <c r="O1176" s="36" t="s">
        <v>50</v>
      </c>
      <c r="P1176" s="39">
        <v>514.154</v>
      </c>
      <c r="R1176" s="13">
        <f t="shared" si="58"/>
        <v>102.8308</v>
      </c>
      <c r="S1176" s="44" t="s">
        <v>71</v>
      </c>
      <c r="U1176" s="39">
        <v>139.03</v>
      </c>
      <c r="V1176" s="10">
        <v>456</v>
      </c>
      <c r="W1176" s="12" t="s">
        <v>72</v>
      </c>
      <c r="X1176" s="36" t="s">
        <v>73</v>
      </c>
      <c r="Y1176" s="10" t="s">
        <v>255</v>
      </c>
      <c r="Z1176" s="44">
        <v>150</v>
      </c>
      <c r="AA1176" t="s">
        <v>1988</v>
      </c>
      <c r="AB1176" s="82"/>
      <c r="AC1176" s="82" t="s">
        <v>685</v>
      </c>
      <c r="AD1176" s="82" t="s">
        <v>676</v>
      </c>
      <c r="AE1176" s="82" t="s">
        <v>77</v>
      </c>
      <c r="AF1176" s="82" t="s">
        <v>60</v>
      </c>
      <c r="AG1176" s="15" t="s">
        <v>78</v>
      </c>
      <c r="AH1176" s="77">
        <v>36.453150000000001</v>
      </c>
      <c r="AI1176" s="77">
        <v>112.23848700000001</v>
      </c>
      <c r="AJ1176" s="10" t="s">
        <v>58</v>
      </c>
      <c r="AL1176" s="80">
        <v>73.45</v>
      </c>
      <c r="AM1176" s="82"/>
    </row>
    <row r="1177" spans="1:42" ht="13">
      <c r="A1177" s="8" t="s">
        <v>3690</v>
      </c>
      <c r="B1177" s="44" t="s">
        <v>3691</v>
      </c>
      <c r="C1177" t="s">
        <v>3692</v>
      </c>
      <c r="D1177" s="63" t="s">
        <v>3693</v>
      </c>
      <c r="E1177" s="65" t="s">
        <v>3694</v>
      </c>
      <c r="F1177" s="36" t="s">
        <v>46</v>
      </c>
      <c r="G1177" s="21"/>
      <c r="J1177" s="44" t="s">
        <v>3695</v>
      </c>
      <c r="K1177" s="44" t="s">
        <v>3696</v>
      </c>
      <c r="L1177" s="12" t="s">
        <v>70</v>
      </c>
      <c r="M1177" s="65">
        <v>5</v>
      </c>
      <c r="O1177" s="36" t="s">
        <v>50</v>
      </c>
      <c r="P1177" s="21">
        <v>395.35</v>
      </c>
      <c r="R1177" s="13">
        <f t="shared" si="58"/>
        <v>79.070000000000007</v>
      </c>
      <c r="S1177" s="44" t="s">
        <v>71</v>
      </c>
      <c r="U1177" s="27">
        <v>56.86</v>
      </c>
      <c r="V1177">
        <v>456</v>
      </c>
      <c r="W1177" t="s">
        <v>72</v>
      </c>
      <c r="X1177" s="12" t="s">
        <v>73</v>
      </c>
      <c r="Y1177" s="44" t="s">
        <v>54</v>
      </c>
      <c r="AB1177" t="s">
        <v>3697</v>
      </c>
      <c r="AC1177" t="s">
        <v>3698</v>
      </c>
      <c r="AD1177" t="s">
        <v>571</v>
      </c>
      <c r="AE1177" t="s">
        <v>572</v>
      </c>
      <c r="AF1177" t="s">
        <v>60</v>
      </c>
      <c r="AG1177" s="15" t="s">
        <v>78</v>
      </c>
      <c r="AH1177">
        <v>39.570974999999997</v>
      </c>
      <c r="AI1177">
        <v>110.109982</v>
      </c>
      <c r="AJ1177" s="10" t="s">
        <v>58</v>
      </c>
      <c r="AK1177">
        <v>2018</v>
      </c>
      <c r="AL1177" s="21">
        <v>60.8</v>
      </c>
    </row>
    <row r="1178" spans="1:42" ht="13">
      <c r="A1178" s="8" t="s">
        <v>3699</v>
      </c>
      <c r="B1178" s="44" t="s">
        <v>3691</v>
      </c>
      <c r="C1178" t="s">
        <v>3692</v>
      </c>
      <c r="D1178" s="63" t="s">
        <v>3693</v>
      </c>
      <c r="E1178" s="65" t="s">
        <v>3694</v>
      </c>
      <c r="F1178" s="44" t="s">
        <v>65</v>
      </c>
      <c r="G1178" s="10" t="s">
        <v>105</v>
      </c>
      <c r="H1178" s="8" t="s">
        <v>85</v>
      </c>
      <c r="J1178" s="44" t="s">
        <v>3695</v>
      </c>
      <c r="K1178" s="44" t="s">
        <v>3696</v>
      </c>
      <c r="L1178" s="36" t="s">
        <v>70</v>
      </c>
      <c r="M1178" s="65">
        <v>5</v>
      </c>
      <c r="O1178" s="36" t="s">
        <v>50</v>
      </c>
      <c r="P1178" s="21">
        <v>395.35</v>
      </c>
      <c r="R1178" s="13">
        <f t="shared" si="58"/>
        <v>79.070000000000007</v>
      </c>
      <c r="S1178" s="10" t="s">
        <v>71</v>
      </c>
      <c r="U1178" s="39">
        <v>56.86</v>
      </c>
      <c r="V1178">
        <v>456</v>
      </c>
      <c r="W1178" t="s">
        <v>72</v>
      </c>
      <c r="X1178" s="36" t="s">
        <v>73</v>
      </c>
      <c r="Y1178" s="10" t="s">
        <v>54</v>
      </c>
      <c r="AB1178" t="s">
        <v>3697</v>
      </c>
      <c r="AC1178" t="s">
        <v>3698</v>
      </c>
      <c r="AD1178" t="s">
        <v>571</v>
      </c>
      <c r="AE1178" t="s">
        <v>572</v>
      </c>
      <c r="AF1178" t="s">
        <v>60</v>
      </c>
      <c r="AG1178" s="15" t="s">
        <v>78</v>
      </c>
      <c r="AH1178">
        <v>39.570974999999997</v>
      </c>
      <c r="AI1178">
        <v>110.109982</v>
      </c>
      <c r="AJ1178" s="44" t="s">
        <v>58</v>
      </c>
      <c r="AK1178">
        <v>2018</v>
      </c>
      <c r="AL1178" s="21">
        <v>60.8</v>
      </c>
    </row>
    <row r="1179" spans="1:42" ht="13">
      <c r="A1179" s="8" t="s">
        <v>5713</v>
      </c>
      <c r="B1179" s="65" t="s">
        <v>5714</v>
      </c>
      <c r="C1179" t="s">
        <v>5715</v>
      </c>
      <c r="D1179" s="62" t="s">
        <v>5716</v>
      </c>
      <c r="E1179" s="62" t="s">
        <v>5717</v>
      </c>
      <c r="F1179" s="36" t="s">
        <v>46</v>
      </c>
      <c r="G1179" s="21"/>
      <c r="J1179" s="65" t="s">
        <v>5709</v>
      </c>
      <c r="K1179" s="65" t="s">
        <v>5710</v>
      </c>
      <c r="L1179" s="12" t="s">
        <v>70</v>
      </c>
      <c r="M1179" s="21">
        <v>10</v>
      </c>
      <c r="O1179" s="36" t="s">
        <v>50</v>
      </c>
      <c r="P1179" s="21">
        <v>329.11</v>
      </c>
      <c r="R1179" s="13">
        <f t="shared" si="58"/>
        <v>32.911000000000001</v>
      </c>
      <c r="S1179" s="36" t="s">
        <v>51</v>
      </c>
      <c r="T1179" s="36" t="s">
        <v>52</v>
      </c>
      <c r="U1179" s="39">
        <v>87.233099999999993</v>
      </c>
      <c r="V1179" s="10">
        <v>50</v>
      </c>
      <c r="W1179" s="12" t="s">
        <v>72</v>
      </c>
      <c r="X1179" s="36" t="s">
        <v>73</v>
      </c>
      <c r="Y1179" s="44" t="s">
        <v>54</v>
      </c>
      <c r="AC1179" t="s">
        <v>4674</v>
      </c>
      <c r="AD1179" t="s">
        <v>1964</v>
      </c>
      <c r="AE1179" t="s">
        <v>561</v>
      </c>
      <c r="AF1179" t="s">
        <v>60</v>
      </c>
      <c r="AG1179" s="15" t="s">
        <v>78</v>
      </c>
      <c r="AH1179">
        <v>44.818916000000002</v>
      </c>
      <c r="AI1179">
        <v>89.233075999999997</v>
      </c>
      <c r="AJ1179" s="10" t="s">
        <v>58</v>
      </c>
      <c r="AK1179">
        <v>2017</v>
      </c>
      <c r="AL1179" s="21">
        <v>417.8</v>
      </c>
    </row>
    <row r="1180" spans="1:42" ht="13">
      <c r="A1180" s="8" t="s">
        <v>5713</v>
      </c>
      <c r="B1180" s="65" t="s">
        <v>5714</v>
      </c>
      <c r="C1180" t="s">
        <v>5715</v>
      </c>
      <c r="D1180" s="62" t="s">
        <v>5716</v>
      </c>
      <c r="E1180" s="62" t="s">
        <v>5717</v>
      </c>
      <c r="F1180" s="44" t="s">
        <v>65</v>
      </c>
      <c r="G1180" s="44" t="s">
        <v>105</v>
      </c>
      <c r="H1180" s="82" t="s">
        <v>85</v>
      </c>
      <c r="I1180" s="44" t="s">
        <v>1313</v>
      </c>
      <c r="J1180" s="65" t="s">
        <v>5709</v>
      </c>
      <c r="K1180" s="65" t="s">
        <v>5710</v>
      </c>
      <c r="L1180" s="12" t="s">
        <v>70</v>
      </c>
      <c r="M1180" s="21">
        <v>10</v>
      </c>
      <c r="O1180" s="36" t="s">
        <v>50</v>
      </c>
      <c r="P1180" s="21">
        <v>329.11</v>
      </c>
      <c r="R1180" s="13">
        <f t="shared" si="58"/>
        <v>32.911000000000001</v>
      </c>
      <c r="S1180" s="12" t="s">
        <v>51</v>
      </c>
      <c r="T1180" s="12" t="s">
        <v>52</v>
      </c>
      <c r="U1180" s="39">
        <v>87.233099999999993</v>
      </c>
      <c r="V1180" s="10">
        <v>50</v>
      </c>
      <c r="W1180" s="12" t="s">
        <v>72</v>
      </c>
      <c r="X1180" s="12" t="s">
        <v>73</v>
      </c>
      <c r="Y1180" s="10" t="s">
        <v>54</v>
      </c>
      <c r="AC1180" t="s">
        <v>4674</v>
      </c>
      <c r="AD1180" t="s">
        <v>1964</v>
      </c>
      <c r="AE1180" t="s">
        <v>561</v>
      </c>
      <c r="AF1180" t="s">
        <v>60</v>
      </c>
      <c r="AG1180" s="15" t="s">
        <v>78</v>
      </c>
      <c r="AH1180">
        <v>44.818916000000002</v>
      </c>
      <c r="AI1180">
        <v>89.233075999999997</v>
      </c>
      <c r="AJ1180" s="10" t="s">
        <v>58</v>
      </c>
      <c r="AL1180" s="21">
        <v>417.8</v>
      </c>
    </row>
    <row r="1181" spans="1:42" ht="13">
      <c r="A1181" s="8" t="s">
        <v>5341</v>
      </c>
      <c r="B1181" s="65" t="s">
        <v>5342</v>
      </c>
      <c r="C1181" t="s">
        <v>5343</v>
      </c>
      <c r="D1181" s="62" t="s">
        <v>5344</v>
      </c>
      <c r="E1181" s="62" t="s">
        <v>5345</v>
      </c>
      <c r="F1181" s="44" t="s">
        <v>65</v>
      </c>
      <c r="G1181" s="44" t="s">
        <v>66</v>
      </c>
      <c r="H1181" s="82" t="s">
        <v>67</v>
      </c>
      <c r="J1181" s="65" t="s">
        <v>5346</v>
      </c>
      <c r="K1181" t="s">
        <v>1193</v>
      </c>
      <c r="L1181" s="12" t="s">
        <v>70</v>
      </c>
      <c r="M1181" s="21">
        <v>8</v>
      </c>
      <c r="O1181" s="36" t="s">
        <v>50</v>
      </c>
      <c r="P1181" s="21">
        <v>1447.35</v>
      </c>
      <c r="R1181" s="13">
        <f t="shared" si="58"/>
        <v>180.91874999999999</v>
      </c>
      <c r="S1181" s="36" t="s">
        <v>51</v>
      </c>
      <c r="T1181" s="36" t="s">
        <v>52</v>
      </c>
      <c r="U1181" s="27">
        <v>24.49</v>
      </c>
      <c r="V1181" s="10">
        <v>50</v>
      </c>
      <c r="W1181" s="12" t="s">
        <v>72</v>
      </c>
      <c r="X1181" s="12" t="s">
        <v>73</v>
      </c>
      <c r="Y1181" s="44" t="s">
        <v>54</v>
      </c>
      <c r="AB1181" t="s">
        <v>5347</v>
      </c>
      <c r="AC1181" t="s">
        <v>4674</v>
      </c>
      <c r="AD1181" t="s">
        <v>1964</v>
      </c>
      <c r="AE1181" t="s">
        <v>561</v>
      </c>
      <c r="AF1181" t="s">
        <v>60</v>
      </c>
      <c r="AG1181" s="15" t="s">
        <v>78</v>
      </c>
      <c r="AH1181">
        <v>44.836767000000002</v>
      </c>
      <c r="AI1181">
        <v>89.148398</v>
      </c>
      <c r="AJ1181" s="10" t="s">
        <v>58</v>
      </c>
      <c r="AK1181">
        <v>2016</v>
      </c>
      <c r="AL1181" s="21">
        <v>67.400000000000006</v>
      </c>
    </row>
    <row r="1182" spans="1:42" ht="13">
      <c r="A1182" s="8" t="s">
        <v>4215</v>
      </c>
      <c r="B1182" s="44" t="s">
        <v>4216</v>
      </c>
      <c r="C1182" s="44"/>
      <c r="D1182" s="25" t="s">
        <v>4217</v>
      </c>
      <c r="E1182" s="36"/>
      <c r="F1182" s="36" t="s">
        <v>46</v>
      </c>
      <c r="J1182" s="36" t="s">
        <v>4218</v>
      </c>
      <c r="K1182" s="36" t="s">
        <v>2233</v>
      </c>
      <c r="L1182" s="12" t="s">
        <v>49</v>
      </c>
      <c r="M1182" s="13">
        <v>5.39</v>
      </c>
      <c r="O1182" s="36" t="s">
        <v>50</v>
      </c>
      <c r="P1182" s="21">
        <v>53</v>
      </c>
      <c r="R1182" s="13">
        <f t="shared" si="58"/>
        <v>9.8330241187384058</v>
      </c>
      <c r="S1182" s="10" t="s">
        <v>424</v>
      </c>
      <c r="T1182" s="36" t="s">
        <v>425</v>
      </c>
      <c r="U1182" s="39"/>
      <c r="V1182" s="36">
        <v>195</v>
      </c>
      <c r="W1182" s="12" t="s">
        <v>58</v>
      </c>
      <c r="X1182" s="36" t="s">
        <v>73</v>
      </c>
      <c r="Y1182" s="44" t="s">
        <v>54</v>
      </c>
      <c r="Z1182" s="36"/>
      <c r="AA1182" t="s">
        <v>1297</v>
      </c>
      <c r="AB1182" s="36" t="s">
        <v>1144</v>
      </c>
      <c r="AC1182" t="s">
        <v>2624</v>
      </c>
      <c r="AD1182" t="s">
        <v>808</v>
      </c>
      <c r="AE1182" s="44" t="s">
        <v>793</v>
      </c>
      <c r="AF1182" s="44" t="s">
        <v>482</v>
      </c>
      <c r="AG1182" s="15" t="s">
        <v>474</v>
      </c>
      <c r="AH1182" s="44">
        <v>-26.199427700000001</v>
      </c>
      <c r="AI1182" s="44">
        <v>29.008459599999998</v>
      </c>
      <c r="AJ1182" s="10" t="s">
        <v>58</v>
      </c>
      <c r="AK1182" s="44">
        <v>2012</v>
      </c>
      <c r="AL1182" s="44">
        <v>9</v>
      </c>
      <c r="AM1182" s="44"/>
      <c r="AN1182" s="44"/>
      <c r="AO1182" s="44"/>
    </row>
    <row r="1183" spans="1:42" ht="13">
      <c r="A1183" s="8" t="s">
        <v>1301</v>
      </c>
      <c r="B1183" s="15" t="s">
        <v>1302</v>
      </c>
      <c r="C1183" s="44" t="s">
        <v>1303</v>
      </c>
      <c r="D1183" s="25" t="s">
        <v>1304</v>
      </c>
      <c r="E1183" s="36"/>
      <c r="F1183" s="36" t="s">
        <v>65</v>
      </c>
      <c r="G1183" s="10" t="s">
        <v>150</v>
      </c>
      <c r="H1183" s="8" t="s">
        <v>67</v>
      </c>
      <c r="J1183" s="36" t="s">
        <v>1143</v>
      </c>
      <c r="K1183" s="36" t="s">
        <v>1143</v>
      </c>
      <c r="L1183" s="12" t="s">
        <v>70</v>
      </c>
      <c r="M1183" s="13">
        <v>1.6</v>
      </c>
      <c r="P1183" s="21"/>
      <c r="R1183" s="20"/>
      <c r="S1183" s="44" t="s">
        <v>424</v>
      </c>
      <c r="T1183" s="36" t="s">
        <v>425</v>
      </c>
      <c r="U1183" s="27"/>
      <c r="V1183" s="36"/>
      <c r="W1183" s="12"/>
      <c r="X1183" s="44" t="s">
        <v>177</v>
      </c>
      <c r="Y1183" s="44" t="s">
        <v>54</v>
      </c>
      <c r="Z1183" s="36"/>
      <c r="AA1183" t="s">
        <v>1305</v>
      </c>
      <c r="AB1183" s="36"/>
      <c r="AC1183" t="s">
        <v>1306</v>
      </c>
      <c r="AD1183" t="s">
        <v>1307</v>
      </c>
      <c r="AE1183" s="44" t="s">
        <v>1308</v>
      </c>
      <c r="AF1183" s="9" t="s">
        <v>482</v>
      </c>
      <c r="AG1183" s="15" t="s">
        <v>474</v>
      </c>
      <c r="AH1183" s="44">
        <v>-27.7138429</v>
      </c>
      <c r="AI1183" s="44">
        <v>29.9927995</v>
      </c>
      <c r="AJ1183" s="10" t="s">
        <v>58</v>
      </c>
      <c r="AK1183" t="s">
        <v>114</v>
      </c>
      <c r="AL1183" s="44"/>
      <c r="AM1183" s="44"/>
      <c r="AN1183" s="44"/>
      <c r="AO1183" s="44"/>
    </row>
    <row r="1184" spans="1:42" ht="13">
      <c r="A1184" s="8" t="s">
        <v>2655</v>
      </c>
      <c r="B1184" s="15" t="s">
        <v>2656</v>
      </c>
      <c r="C1184" s="44" t="s">
        <v>2657</v>
      </c>
      <c r="D1184" s="25" t="s">
        <v>2658</v>
      </c>
      <c r="E1184" s="36"/>
      <c r="F1184" s="36" t="s">
        <v>65</v>
      </c>
      <c r="G1184" s="44" t="s">
        <v>84</v>
      </c>
      <c r="H1184" s="82" t="s">
        <v>85</v>
      </c>
      <c r="I1184" s="36"/>
      <c r="K1184" s="36" t="s">
        <v>1719</v>
      </c>
      <c r="L1184" s="12" t="s">
        <v>70</v>
      </c>
      <c r="M1184" s="21">
        <v>3</v>
      </c>
      <c r="O1184" s="36" t="s">
        <v>50</v>
      </c>
      <c r="P1184" s="21">
        <v>53</v>
      </c>
      <c r="R1184" s="13">
        <f>P1184/M1184</f>
        <v>17.666666666666668</v>
      </c>
      <c r="S1184" s="44" t="s">
        <v>424</v>
      </c>
      <c r="T1184" s="36" t="s">
        <v>425</v>
      </c>
      <c r="U1184" s="39"/>
      <c r="V1184" s="36">
        <v>195</v>
      </c>
      <c r="W1184" s="12" t="s">
        <v>58</v>
      </c>
      <c r="X1184" s="12" t="s">
        <v>53</v>
      </c>
      <c r="Y1184" s="44" t="s">
        <v>54</v>
      </c>
      <c r="Z1184" s="36"/>
      <c r="AB1184" s="36" t="s">
        <v>1720</v>
      </c>
      <c r="AC1184" s="36"/>
      <c r="AE1184" s="44"/>
      <c r="AF1184" s="44" t="s">
        <v>1716</v>
      </c>
      <c r="AG1184" s="15" t="s">
        <v>57</v>
      </c>
      <c r="AH1184" s="44">
        <v>40.967495</v>
      </c>
      <c r="AI1184" s="44">
        <v>21.539161</v>
      </c>
      <c r="AJ1184" s="10" t="s">
        <v>58</v>
      </c>
      <c r="AK1184" t="s">
        <v>114</v>
      </c>
      <c r="AL1184" s="44"/>
      <c r="AM1184" s="44"/>
      <c r="AN1184" s="44"/>
      <c r="AO1184" s="44"/>
      <c r="AP1184" s="36"/>
    </row>
    <row r="1185" spans="1:41" ht="13">
      <c r="A1185" s="8" t="s">
        <v>6582</v>
      </c>
      <c r="B1185" s="15" t="s">
        <v>6583</v>
      </c>
      <c r="C1185" s="9"/>
      <c r="D1185" s="25" t="s">
        <v>6584</v>
      </c>
      <c r="E1185" s="12"/>
      <c r="F1185" s="36" t="s">
        <v>65</v>
      </c>
      <c r="G1185" s="44" t="s">
        <v>150</v>
      </c>
      <c r="H1185" s="82" t="s">
        <v>67</v>
      </c>
      <c r="I1185" s="36"/>
      <c r="J1185" s="44" t="s">
        <v>4778</v>
      </c>
      <c r="K1185" s="44" t="s">
        <v>4778</v>
      </c>
      <c r="L1185" s="12" t="s">
        <v>70</v>
      </c>
      <c r="M1185" s="21">
        <v>18</v>
      </c>
      <c r="O1185" s="36" t="s">
        <v>50</v>
      </c>
      <c r="P1185" s="21">
        <v>430</v>
      </c>
      <c r="R1185" s="13">
        <f>P1185/M1185</f>
        <v>23.888888888888889</v>
      </c>
      <c r="S1185" s="36" t="s">
        <v>51</v>
      </c>
      <c r="T1185" s="12" t="s">
        <v>52</v>
      </c>
      <c r="U1185" s="21">
        <v>14</v>
      </c>
      <c r="V1185" s="44">
        <v>50</v>
      </c>
      <c r="W1185" s="36" t="s">
        <v>72</v>
      </c>
      <c r="X1185" s="36" t="s">
        <v>53</v>
      </c>
      <c r="Y1185" s="10" t="s">
        <v>54</v>
      </c>
      <c r="AB1185" s="36"/>
      <c r="AE1185" s="9" t="s">
        <v>6585</v>
      </c>
      <c r="AF1185" s="9" t="s">
        <v>1692</v>
      </c>
      <c r="AG1185" s="15" t="s">
        <v>1699</v>
      </c>
      <c r="AH1185" s="9">
        <v>51.354658299999997</v>
      </c>
      <c r="AI1185" s="9">
        <v>19.292616299999999</v>
      </c>
      <c r="AJ1185" s="82" t="s">
        <v>79</v>
      </c>
      <c r="AK1185" s="44">
        <v>2020</v>
      </c>
      <c r="AL1185" s="9"/>
      <c r="AM1185" s="10"/>
      <c r="AN1185" s="44"/>
      <c r="AO1185" s="44"/>
    </row>
    <row r="1186" spans="1:41" ht="13">
      <c r="A1186" s="8" t="s">
        <v>2177</v>
      </c>
      <c r="B1186" s="24" t="s">
        <v>2178</v>
      </c>
      <c r="C1186" s="9" t="s">
        <v>2179</v>
      </c>
      <c r="D1186" s="28" t="s">
        <v>2180</v>
      </c>
      <c r="F1186" s="44" t="s">
        <v>46</v>
      </c>
      <c r="K1186" s="36" t="s">
        <v>1115</v>
      </c>
      <c r="L1186" s="44" t="s">
        <v>49</v>
      </c>
      <c r="M1186" s="11">
        <v>2.5</v>
      </c>
      <c r="O1186" s="12" t="s">
        <v>50</v>
      </c>
      <c r="P1186" s="44">
        <v>19</v>
      </c>
      <c r="S1186" s="44" t="s">
        <v>71</v>
      </c>
      <c r="X1186" s="10" t="s">
        <v>177</v>
      </c>
      <c r="Y1186" s="10" t="s">
        <v>54</v>
      </c>
      <c r="AB1186" s="44" t="s">
        <v>2181</v>
      </c>
      <c r="AF1186" t="s">
        <v>482</v>
      </c>
      <c r="AG1186" s="15" t="s">
        <v>474</v>
      </c>
      <c r="AH1186" s="36">
        <v>-25.705416</v>
      </c>
      <c r="AI1186" s="36">
        <v>29.739184999999999</v>
      </c>
      <c r="AJ1186" s="10" t="s">
        <v>58</v>
      </c>
    </row>
    <row r="1187" spans="1:41" ht="13">
      <c r="B1187" s="15"/>
      <c r="C1187" s="15"/>
      <c r="D1187" s="24"/>
      <c r="M1187" s="11"/>
      <c r="AF1187" s="24"/>
    </row>
  </sheetData>
  <sortState xmlns:xlrd2="http://schemas.microsoft.com/office/spreadsheetml/2017/richdata2" ref="A2:AP1186">
    <sortCondition ref="B2:B1186"/>
  </sortState>
  <dataValidations count="15">
    <dataValidation type="list" allowBlank="1" sqref="AJ2:AJ289 AJ291:AJ295 AJ297:AJ465 AJ467:AJ1186" xr:uid="{00000000-0002-0000-0000-000000000000}">
      <formula1>"Exact,Approximate"</formula1>
    </dataValidation>
    <dataValidation type="list" allowBlank="1" sqref="AM6 AM12 AM18 AM27 AM57 AM98 AM154 AM161 AM180 AM188 AM212 AM228 AM262 AM282 AM292 AM331 AM343 AM357 AM379 AM389 AM409 AM422 AM424 AM426 AM429 AM446 AM463 AM470 AM476 AM481:AM482 AM488 AM510 AM520 AM529 AM532 AM537 AM551 AM575 AM580 AM584 AM587 AM592 AM609 AM624 AM626 AM644 AM654 AM659:AM660 AM663:AM665 AM677 AM687 AM700:AM701 AM703:AM705 AM707:AM712 AM714:AM715 AM724 AM729 AM732:AM733 AM744:AM745 AM759:AM761 AM763 AM775 AM778:AM779 AM782 AM795 AM798 AM800 AM802 AM804:AM807 AM812:AM814 AM816:AM817 AM821:AM822 AM824 AM829 AM834:AM838 AM841 AM846 AM848 AM851 AM853:AM855 AM859 AM863 AM869 AM882:AM884 AM892 AM894:AM896 AM899:AM900 AM902 AM911 AM915 AM921 AM934:AM935 AM939:AM941 AM945:AM946 AM948 AM950 AM952:AM953 AM969 AM972 AM980:AM981 AM984 AM986 AM996:AM997 AM1001 AM1006:AM1007 AM1013 AM1015:AM1016 AM1022:AM1023 AM1026:AM1027 AM1029 AM1032 AM1034 AM1036 AM1040:AM1042 AM1046 AM1048:AM1051 AM1058 AM1061:AM1062 AM1066:AM1067 AM1069:AM1071 AM1073:AM1075 AM1077:AM1078 AM1081 AM1085:AM1086 AM1091 AM1099:AM1102 AM1106:AM1108 AM1110:AM1112 AM1125:AM1130 AM1134 AM1144 AM1146 AM1150:AM1158 AM1160 AM1162:AM1166 AM1169:AM1170 AM1172:AM1173 AM1176 AM1178:AM1179 AM1181:AM1182 AM1184:AM1185" xr:uid="{00000000-0002-0000-0000-000001000000}">
      <formula1>"Coal Plant,Steel Plant,Terminal (Export),Other Industrial"</formula1>
    </dataValidation>
    <dataValidation type="list" allowBlank="1" sqref="T2 T5:T6 T11:T24 T26:T30 T33:T41 T43:T48 T50:T52 T54:T66 T75:T76 T94:T98 T104:T105 T107:T109 T113:T116 T120 T122:T123 T125 T127:T128 T130 T132:T135 T138:T141 T143:T148 T150:T152 T154 T158:T162 T164:T167 T172 T174 T176:T178 T180 T182:T194 T196 T198 T200 T204:T205 T207:T208 T211:T216 T218 T220:T228 T232:T234 T236:T237 T241 T243:T245 T247:T249 T251:T262 T264:T265 T267 T269:T278 T280:T285 T287 T289:T294 T297:T298 T300 T307 T309:T313 T316 T320:T323 T325:T327 T329:T332 T334:T335 T338:T342 T344:T352 T354:T358 T360:T361 T364 T366 T368 T370:T380 T382:T390 T392:T400 T402 T407 T409:T420 T422:T432 T437:T444 T446:T447 T449:T459 T461:T465 T468 T470:T473 T475:T477 T479 T481:T487 T489 T491 T493:T501 T505:T514 T516 T518:T525 T529 T531:T534 T536:T545 T547 T551 T553 T555:T557 T559:T573 T575:T602 T605:T614 T622:T624 T626:T629 T644 T646:T650 T652 T654 T657 T659:T660 T663 T665:T666 T668:T672 T676:T682 T685:T696 T698:T704 T706:T718 T720 T722 T724:T726 T730:T733 T743:T745 T748 T751 T756 T759:T764 T768:T769 T772:T773 T775:T779 T781:T782 T784 T786:T791 T794:T796 T798:T810 T812:T818 T821:T830 T833:T838 T840:T843 T847:T848 T850:T855 T857:T863 T866:T871 T874 T882:T885 T890:T892 T894:T896 T900:T902 T909 T911:T912 T914:T915 T917:T924 T926 T929 T932:T950 T952:T953 T955:T961 T969:T972 T974 T979:T984 T986 T989:T990 T993 T996:T1023 T1025:T1032 T1034:T1036 T1040:T1044 T1046 T1048:T1055 T1058 T1060:T1067 T1069:T1082 T1085:T1086 T1091:T1092 T1094:T1097 T1099:T1103 T1106:T1118 T1120 T1125:T1137 T1139:T1152 T1155:T1158 T1160:T1186" xr:uid="{00000000-0002-0000-0000-000002000000}">
      <formula1>"Open Pit,Strip,Mountain Top Removal,Longwall,Bord and Pillar,Mixed"</formula1>
    </dataValidation>
    <dataValidation type="list" allowBlank="1" sqref="X2:X551 X553:X1186" xr:uid="{00000000-0002-0000-0000-000003000000}">
      <formula1>"Anthracite,Bituminous,Subbituminous,Lignite"</formula1>
    </dataValidation>
    <dataValidation type="list" allowBlank="1" sqref="F2:F1186" xr:uid="{00000000-0002-0000-0000-000004000000}">
      <formula1>"Proposed,,Shelved,Cancelled,Operating,Retired,Mothballed"</formula1>
    </dataValidation>
    <dataValidation type="list" allowBlank="1" sqref="W3:W4 W6 W12:W13 W17:W20 W26:W28 W30:W36 W38:W41 W53 W55:W57 W68:W74 W77:W93 W96:W106 W108:W113 W117:W122 W127 W129 W137 W141 W149:W155 W157 W159:W165 W171:W172 W176:W177 W180 W188 W201 W203 W205:W206 W209 W211:W213 W217 W221 W225:W226 W228:W229 W236 W239 W242 W244:W245 W247 W249:W252 W256 W262 W267:W268 W276:W277 W282 W284 W286:W287 W292 W299 W301:W306 W308:W309 W314:W315 W317:W321 W323 W326:W328 W331 W337 W340 W342:W343 W353:W355 W357 W360 W365:W367 W378:W379 W389 W391:W392 W397:W399 W402:W409 W411:W412 W416 W421:W422 W424:W436 W439 W446 W456:W457 W463:W464 W468:W470 W476:W477 W481:W482 W488 W491:W492 W494 W497:W498 W501 W503 W506:W507 W512:W513 W517 W519:W522 W524 W526:W530 W532 W535 W539:W541 W543:W550 W554:W555 W557:W558 W560 W564 W567 W569:W570 W573 W575 W578 W580:W581 W587 W589:W590 W592 W594 W596 W603:W604 W607:W609 W613 W615:W667 W669:W670 W672:W715 W717:W721 W723:W783 W785:W786 W788:W793 W795:W797 W799 W801:W802 W804:W812 W814:W822 W824:W856 W858:W866 W869:W894 W896:W919 W921:W928 W930:W934 W937:W948 W950:W982 W984:W1018 W1020:W1068 W1070 W1072:W1073 W1075:W1108 W1110:W1128 W1130 W1132:W1156 W1158:W1177 W1179:W1186" xr:uid="{00000000-0002-0000-0000-000005000000}">
      <formula1>"Exact,Estimate"</formula1>
    </dataValidation>
    <dataValidation type="list" allowBlank="1" sqref="S13 S244 S326 S397 S428 S529 S555 S573 S647 S704 S726 S922" xr:uid="{00000000-0002-0000-0000-000006000000}">
      <formula1>"Underground,Surface,Mixed"</formula1>
    </dataValidation>
    <dataValidation type="list" allowBlank="1" sqref="G3:G4 G6 G12:G13 G17:G20 G26:G28 G30:G36 G38:G41 G45 G53 G55:G57 G68:G75 G77:G94 G96:G106 G108:G113 G117:G122 G127 G129 G137 G141 G149:G155 G157 G159:G165 G171:G172 G174 G176:G177 G180 G188 G201 G203 G205:G206 G209 G211:G213 G216:G217 G221 G225:G226 G228:G229 G236 G239 G242 G244:G245 G247 G249:G252 G256 G262 G267:G268 G271 G276:G277 G282 G284 G286 G292 G299 G301:G306 G308:G309 G314:G321 G323 G326:G328 G331 G337 G340 G342:G343 G353:G355 G357 G360 G365:G367 G378:G379 G389 G391:G392 G397:G399 G402:G407 G409 G412 G416 G420:G436 G439 G446 G456:G457 G463:G464 G468:G470 G476:G477 G481:G482 G488:G489 G492 G494 G497:G498 G500:G501 G503 G507 G510 G513 G517 G519:G522 G524 G526:G530 G532 G535 G537 G539:G541 G543:G550 G554:G555 G557:G558 G560 G564 G569:G570 G573 G580:G581 G583 G587 G589 G592 G596 G604 G616 G618 G625 G627:G630 G633:G636 G638 G640 G645 G647 G654:G656 G658 G660:G661 G663 G666 G669:G670 G672 G678:G681 G696 G700 G703:G706 G710 G726 G729 G731 G733 G736 G739:G740 G744 G750:G752 G755 G759:G760 G763:G764 G766:G767 G770 G772 G774 G777 G779 G794 G802 G811 G819:G820 G826 G829 G833:G834 G843 G860 G868 G871 G873 G881:G885 G887 G891:G893 G895 G897 G899 G901 G903 G905:G906 G908 G917 G922 G926 G933 G944 G954:G955 G957 G959 G961:G963 G965 G967 G977 G980:G981 G984 G989:G990 G999:G1001 G1007 G1016 G1026:G1028 G1033 G1035:G1036 G1040:G1041 G1043 G1045 G1055:G1056 G1058:G1059 G1064 G1067 G1071 G1078 G1080 G1086 G1090:G1092 G1094:G1098 G1102 G1106:G1107 G1109:G1110 G1115 G1120 G1127 G1132 G1139:G1142 G1153:G1154 G1165 G1167 G1170 G1178 G1182:G1183" xr:uid="{00000000-0002-0000-0000-000007000000}">
      <formula1>"Announced,Exploration,Pre-Permit,Permitted,Construction,Care and Maintenance,Test Operation"</formula1>
    </dataValidation>
    <dataValidation type="list" allowBlank="1" sqref="H12 H18 H27 H150 H252 H256 H262 H282 H327 H360 H389 H398 H402 H426 H429 H436 H464 H481 H498 H500 H520 H524 H537 H544 H570 H580 H589 H592 H669 H672 H811 H820 H826 H882:H883 H885 H944 H1007 H1026 H1041 H1055 H1095 H1132 H1142" xr:uid="{00000000-0002-0000-0000-000008000000}">
      <formula1>"New,Expansion,Recommission"</formula1>
    </dataValidation>
    <dataValidation type="list" allowBlank="1" sqref="L2:L1186" xr:uid="{00000000-0002-0000-0000-000009000000}">
      <formula1>"Capacity,Production"</formula1>
    </dataValidation>
    <dataValidation type="list" allowBlank="1" sqref="O2 O4 O6 O12:O15 O18:O20 O23 O25:O30 O32:O34 O36:O42 O45 O47:O48 O50 O52:O53 O55:O59 O65 O67 O69 O72 O75 O77:O79 O82 O85 O87:O90 O92:O98 O100:O102 O104:O112 O114:O118 O121 O125 O129:O130 O133:O135 O137 O139 O141 O143 O145 O148 O150:O154 O156:O162 O166:O168 O171:O172 O176:O177 O179:O180 O182:O184 O186 O188 O191:O192 O198 O200:O216 O221:O229 O234 O236 O239:O240 O242:O244 O247:O251 O253:O256 O258:O262 O264:O269 O271 O276:O277 O279:O280 O282:O284 O287:O293 O296:O300 O304:O310 O312:O334 O336:O344 O349:O358 O360 O363:O366 O369:O380 O382:O386 O389:O394 O396:O399 O401:O410 O412 O415:O436 O438 O440:O441 O443 O446:O447 O449:O450 O453:O464 O466:O470 O472:O473 O475:O478 O480:O485 O487 O489 O491:O496 O498:O499 O501:O503 O505:O506 O508:O514 O516:O520 O522:O543 O545:O550 O552:O562 O565:O567 O569:O573 O575 O577:O578 O580:O582 O584:O590 O592:O597 O599 O601:O608 O610:O621 O623:O635 O637:O643 O645:O648 O650:O667 O669:O685 O687:O691 O693:O696 O698:O712 O714:O717 O719:O720 O722:O729 O731:O764 O767:O772 O774 O776:O782 O785:O786 O788:O816 O818:O829 O831:O832 O834:O837 O839:O847 O849:O856 O859:O865 O867 O869:O877 O879:O880 O884:O901 O903:O917 O919:O923 O925:O935 O937:O948 O950:O951 O953:O968 O970:O984 O986:O989 O991:O998 O1000:O1004 O1006:O1009 O1011:O1027 O1029 O1031:O1053 O1056:O1063 O1065:O1075 O1078:O1095 O1097:O1113 O1115:O1130 O1132:O1140 O1142:O1186" xr:uid="{00000000-0002-0000-0000-00000A000000}">
      <formula1>"Recoverable,Marketable,Resource"</formula1>
    </dataValidation>
    <dataValidation type="list" allowBlank="1" sqref="S2:S12 S14:S243 S245:S325 S327:S396 S398:S427 S429:S528 S530:S554 S556:S572 S574:S646 S648:S703 S705:S725 S727:S921 S923:S1186" xr:uid="{00000000-0002-0000-0000-00000B000000}">
      <formula1>"Underground,Surface,Underground &amp; Surface"</formula1>
    </dataValidation>
    <dataValidation type="list" allowBlank="1" sqref="Y2 Y6 Y12 Y14:Y16 Y18 Y20:Y31 Y33:Y48 Y50:Y65 Y67 Y69 Y72 Y75:Y77 Y81 Y86 Y88 Y94:Y98 Y101 Y104:Y105 Y107:Y110 Y112:Y116 Y118 Y120 Y123 Y125:Y126 Y128:Y135 Y137 Y139:Y148 Y150:Y151 Y153:Y154 Y156 Y158:Y168 Y171:Y174 Y176:Y177 Y179:Y180 Y182 Y184:Y188 Y190:Y192 Y194 Y196 Y199:Y200 Y202:Y205 Y207:Y208 Y210:Y216 Y218 Y220:Y226 Y228:Y230 Y233:Y236 Y239 Y241:Y242 Y245:Y246 Y248:Y262 Y264:Y267 Y269:Y273 Y276:Y284 Y286:Y289 Y291:Y293 Y297:Y300 Y302:Y303 Y305 Y307:Y313 Y315:Y317 Y319:Y325 Y327:Y336 Y338:Y341 Y343:Y352 Y354:Y361 Y364:Y393 Y395:Y396 Y398 Y400:Y401 Y403:Y404 Y409:Y413 Y416:Y420 Y422:Y426 Y429:Y432 Y437:Y442 Y444:Y447 Y449:Y455 Y457:Y463 Y465:Y487 Y489 Y491:Y497 Y499:Y502 Y505:Y508 Y510:Y514 Y516:Y526 Y529:Y547 Y549 Y552:Y553 Y555:Y557 Y559:Y572 Y575:Y602 Y605:Y608 Y610:Y618 Y620:Y627 Y631 Y633 Y635 Y637 Y639:Y641 Y644:Y652 Y654 Y656:Y657 Y659:Y660 Y662:Y666 Y668:Y672 Y674 Y676:Y678 Y680:Y725 Y728:Y734 Y737 Y739 Y742:Y745 Y747:Y748 Y751:Y752 Y754:Y756 Y759:Y765 Y768:Y769 Y771:Y772 Y774:Y775 Y777:Y787 Y789:Y802 Y804:Y817 Y821:Y831 Y833:Y855 Y857:Y870 Y872 Y874:Y875 Y880 Y882:Y886 Y888 Y890:Y892 Y894:Y896 Y898:Y904 Y909 Y911:Y912 Y914:Y915 Y917:Y921 Y924 Y926:Y927 Y929:Y953 Y955:Y964 Y968:Y970 Y972:Y973 Y978:Y984 Y986 Y988:Y990 Y993 Y996:Y1004 Y1006:Y1034 Y1036:Y1037 Y1040:Y1044 Y1046:Y1055 Y1057:Y1058 Y1060:Y1063 Y1065:Y1082 Y1084:Y1087 Y1089:Y1103 Y1105:Y1123 Y1125:Y1138 Y1140:Y1148 Y1150:Y1164 Y1166:Y1186" xr:uid="{00000000-0002-0000-0000-00000C000000}">
      <formula1>"Thermal,Met,Thermal &amp; Met"</formula1>
    </dataValidation>
    <dataValidation type="list" allowBlank="1" sqref="H3:H4 H6 H13 H17 H19:H20 H26 H28 H30:H36 H38:H41 H45 H53 H55:H57 H68:H75 H77:H94 H96:H106 H108:H113 H117:H122 H127 H129 H137 H141 H149 H151:H155 H157 H159:H165 H171:H172 H174 H176:H177 H180 H188 H201 H203 H205:H206 H209 H211:H213 H216:H217 H221 H225:H226 H228:H229 H236 H239 H242 H244:H245 H247 H249:H251 H267:H268 H271 H276:H277 H284 H286 H292 H299 H301:H306 H308:H309 H314:H321 H323 H326 H328 H331 H340 H342:H343 H353:H355 H357 H365:H367 H378:H379 H391:H392 H397 H399 H403:H407 H409 H412 H416 H420:H425 H427:H428 H430:H435 H439 H446 H456:H457 H463 H468:H470 H476:H477 H482 H488:H489 H492 H494 H497 H501 H503 H507 H510 H513 H517 H519 H521:H522 H526:H530 H532 H535 H539:H541 H543 H545:H550 H554:H555 H557:H558 H560 H564 H569 H573 H581 H583 H587 H596 H604 H616 H618 H625 H627:H630 H633:H636 H640 H645 H647 H654:H656 H658:H661 H663 H666 H670 H675:H676 H678:H681 H689 H696 H701 H703:H706 H709:H710 H718 H726 H729 H731 H733 H736 H739:H740 H744 H750:H752 H755 H759:H760 H763:H764 H766:H767 H769:H770 H772 H774 H777 H779 H788 H794:H795 H802 H812 H818:H819 H828:H829 H833:H834 H843 H860 H864 H868 H870:H871 H873 H878 H881 H884 H891:H892 H895:H897 H899 H901 H903 H905:H906 H908 H917 H922:H923 H926 H933 H947 H950 H954:H955 H957 H959 H961:H963 H965 H967 H969 H977 H980:H981 H984 H989:H990 H993 H999:H1001 H1006 H1011 H1016 H1022 H1027:H1028 H1033 H1035:H1036 H1040 H1042:H1043 H1056 H1058 H1064:H1065 H1067 H1071 H1073 H1078 H1080 H1086 H1090:H1092 H1094 H1096:H1098 H1106:H1107 H1109:H1110 H1115:H1116 H1120 H1127 H1134 H1137 H1139:H1141 H1144 H1147 H1151 H1153:H1154 H1161 H1165:H1167 H1169:H1170 H1178 H1182:H1183" xr:uid="{00000000-0002-0000-0000-00000D000000}">
      <formula1>"Expansion,New"</formula1>
    </dataValidation>
    <dataValidation type="list" allowBlank="1" sqref="AG2:AG1186" xr:uid="{00000000-0002-0000-0000-00000E000000}">
      <formula1>"Africa &amp; Middle East,Australia &amp; NZ,Europe (EU-27),Europe (non-EU),Latin America,US &amp; Canada,Eurasia,East Asia,South Asia,South East Asia,"</formula1>
    </dataValidation>
  </dataValidations>
  <hyperlinks>
    <hyperlink ref="D890" r:id="rId1" xr:uid="{00000000-0004-0000-0000-000001000000}"/>
    <hyperlink ref="D901" r:id="rId2" xr:uid="{00000000-0004-0000-0000-000002000000}"/>
    <hyperlink ref="D326" r:id="rId3" xr:uid="{00000000-0004-0000-0000-000003000000}"/>
    <hyperlink ref="D1150" r:id="rId4" xr:uid="{00000000-0004-0000-0000-000004000000}"/>
    <hyperlink ref="D92" r:id="rId5" xr:uid="{00000000-0004-0000-0000-000005000000}"/>
    <hyperlink ref="D848" r:id="rId6" xr:uid="{00000000-0004-0000-0000-000006000000}"/>
    <hyperlink ref="D781" r:id="rId7" xr:uid="{00000000-0004-0000-0000-000007000000}"/>
    <hyperlink ref="D788" r:id="rId8" xr:uid="{00000000-0004-0000-0000-000008000000}"/>
    <hyperlink ref="D125" r:id="rId9" xr:uid="{00000000-0004-0000-0000-000009000000}"/>
    <hyperlink ref="D850" r:id="rId10" xr:uid="{00000000-0004-0000-0000-00000A000000}"/>
    <hyperlink ref="AO850" r:id="rId11" xr:uid="{00000000-0004-0000-0000-00000B000000}"/>
    <hyperlink ref="D1061" r:id="rId12" xr:uid="{00000000-0004-0000-0000-00000C000000}"/>
    <hyperlink ref="D218" r:id="rId13" xr:uid="{00000000-0004-0000-0000-00000D000000}"/>
    <hyperlink ref="D13" r:id="rId14" xr:uid="{00000000-0004-0000-0000-00000E000000}"/>
    <hyperlink ref="D746" r:id="rId15" xr:uid="{00000000-0004-0000-0000-00000F000000}"/>
    <hyperlink ref="D317" r:id="rId16" xr:uid="{00000000-0004-0000-0000-000010000000}"/>
    <hyperlink ref="D167" r:id="rId17" xr:uid="{00000000-0004-0000-0000-000011000000}"/>
    <hyperlink ref="D793" r:id="rId18" xr:uid="{00000000-0004-0000-0000-000012000000}"/>
    <hyperlink ref="D341" r:id="rId19" xr:uid="{00000000-0004-0000-0000-000013000000}"/>
    <hyperlink ref="D355" r:id="rId20" xr:uid="{00000000-0004-0000-0000-000014000000}"/>
    <hyperlink ref="D903" r:id="rId21" xr:uid="{00000000-0004-0000-0000-000015000000}"/>
    <hyperlink ref="D833" r:id="rId22" xr:uid="{00000000-0004-0000-0000-000016000000}"/>
    <hyperlink ref="D241" r:id="rId23" xr:uid="{00000000-0004-0000-0000-000017000000}"/>
    <hyperlink ref="D79" r:id="rId24" xr:uid="{00000000-0004-0000-0000-000018000000}"/>
    <hyperlink ref="D163" r:id="rId25" xr:uid="{00000000-0004-0000-0000-000019000000}"/>
    <hyperlink ref="D459" r:id="rId26" xr:uid="{00000000-0004-0000-0000-00001A000000}"/>
    <hyperlink ref="AO459" r:id="rId27" xr:uid="{00000000-0004-0000-0000-00001B000000}"/>
    <hyperlink ref="D1003" r:id="rId28" xr:uid="{00000000-0004-0000-0000-00001C000000}"/>
    <hyperlink ref="D1023" r:id="rId29" xr:uid="{00000000-0004-0000-0000-00001D000000}"/>
    <hyperlink ref="D992" r:id="rId30" xr:uid="{00000000-0004-0000-0000-00001F000000}"/>
    <hyperlink ref="D383" r:id="rId31" xr:uid="{00000000-0004-0000-0000-000020000000}"/>
    <hyperlink ref="D374" r:id="rId32" xr:uid="{00000000-0004-0000-0000-000021000000}"/>
    <hyperlink ref="D1101" r:id="rId33" xr:uid="{00000000-0004-0000-0000-000022000000}"/>
    <hyperlink ref="D1165" r:id="rId34" xr:uid="{00000000-0004-0000-0000-000023000000}"/>
    <hyperlink ref="D561" r:id="rId35" xr:uid="{00000000-0004-0000-0000-000024000000}"/>
    <hyperlink ref="E561" r:id="rId36" xr:uid="{00000000-0004-0000-0000-000025000000}"/>
    <hyperlink ref="D28" r:id="rId37" xr:uid="{00000000-0004-0000-0000-000026000000}"/>
    <hyperlink ref="D660" r:id="rId38" xr:uid="{00000000-0004-0000-0000-000027000000}"/>
    <hyperlink ref="D121" r:id="rId39" xr:uid="{00000000-0004-0000-0000-000028000000}"/>
    <hyperlink ref="D738" r:id="rId40" xr:uid="{00000000-0004-0000-0000-000029000000}"/>
    <hyperlink ref="D291" r:id="rId41" xr:uid="{00000000-0004-0000-0000-00002A000000}"/>
    <hyperlink ref="D654" r:id="rId42" xr:uid="{00000000-0004-0000-0000-00002B000000}"/>
    <hyperlink ref="D90" r:id="rId43" xr:uid="{00000000-0004-0000-0000-00002C000000}"/>
    <hyperlink ref="D642" r:id="rId44" xr:uid="{00000000-0004-0000-0000-00002D000000}"/>
    <hyperlink ref="E642" r:id="rId45" xr:uid="{00000000-0004-0000-0000-00002E000000}"/>
    <hyperlink ref="D347" r:id="rId46" xr:uid="{00000000-0004-0000-0000-00002F000000}"/>
    <hyperlink ref="D662" r:id="rId47" xr:uid="{00000000-0004-0000-0000-000030000000}"/>
    <hyperlink ref="D249" r:id="rId48" xr:uid="{00000000-0004-0000-0000-000031000000}"/>
    <hyperlink ref="D683" r:id="rId49" xr:uid="{00000000-0004-0000-0000-000032000000}"/>
    <hyperlink ref="D734" r:id="rId50" xr:uid="{00000000-0004-0000-0000-000033000000}"/>
    <hyperlink ref="D649" r:id="rId51" xr:uid="{00000000-0004-0000-0000-000034000000}"/>
    <hyperlink ref="D214" r:id="rId52" xr:uid="{00000000-0004-0000-0000-000035000000}"/>
    <hyperlink ref="D630" r:id="rId53" xr:uid="{00000000-0004-0000-0000-000036000000}"/>
    <hyperlink ref="D756" r:id="rId54" xr:uid="{00000000-0004-0000-0000-000037000000}"/>
    <hyperlink ref="D593" r:id="rId55" xr:uid="{00000000-0004-0000-0000-000038000000}"/>
    <hyperlink ref="D885" r:id="rId56" xr:uid="{00000000-0004-0000-0000-000039000000}"/>
    <hyperlink ref="D993" r:id="rId57" xr:uid="{00000000-0004-0000-0000-00003A000000}"/>
    <hyperlink ref="D605" r:id="rId58" xr:uid="{00000000-0004-0000-0000-00003B000000}"/>
    <hyperlink ref="D854" r:id="rId59" xr:uid="{00000000-0004-0000-0000-00003C000000}"/>
    <hyperlink ref="AO854" r:id="rId60" location="Project_Details" xr:uid="{00000000-0004-0000-0000-00003D000000}"/>
    <hyperlink ref="D306" r:id="rId61" xr:uid="{00000000-0004-0000-0000-00003E000000}"/>
    <hyperlink ref="D932" r:id="rId62" xr:uid="{00000000-0004-0000-0000-00003F000000}"/>
    <hyperlink ref="D272" r:id="rId63" xr:uid="{00000000-0004-0000-0000-000040000000}"/>
    <hyperlink ref="D280" r:id="rId64" xr:uid="{00000000-0004-0000-0000-000041000000}"/>
    <hyperlink ref="D514" r:id="rId65" xr:uid="{00000000-0004-0000-0000-000042000000}"/>
    <hyperlink ref="D484" r:id="rId66" xr:uid="{00000000-0004-0000-0000-000043000000}"/>
    <hyperlink ref="D878" r:id="rId67" xr:uid="{00000000-0004-0000-0000-000044000000}"/>
    <hyperlink ref="D994" r:id="rId68" xr:uid="{00000000-0004-0000-0000-000045000000}"/>
    <hyperlink ref="D857" r:id="rId69" xr:uid="{00000000-0004-0000-0000-000046000000}"/>
    <hyperlink ref="D119" r:id="rId70" xr:uid="{00000000-0004-0000-0000-000047000000}"/>
    <hyperlink ref="D1160" r:id="rId71" xr:uid="{00000000-0004-0000-0000-000048000000}"/>
    <hyperlink ref="E1160" r:id="rId72" xr:uid="{00000000-0004-0000-0000-000049000000}"/>
    <hyperlink ref="D62" r:id="rId73" xr:uid="{00000000-0004-0000-0000-00004A000000}"/>
    <hyperlink ref="C1173" r:id="rId74" xr:uid="{00000000-0004-0000-0000-00004B000000}"/>
    <hyperlink ref="D1173" r:id="rId75" xr:uid="{00000000-0004-0000-0000-00004C000000}"/>
    <hyperlink ref="E1173" r:id="rId76" xr:uid="{00000000-0004-0000-0000-00004D000000}"/>
    <hyperlink ref="D1118" r:id="rId77" xr:uid="{00000000-0004-0000-0000-00004E000000}"/>
    <hyperlink ref="E1118" r:id="rId78" xr:uid="{00000000-0004-0000-0000-00004F000000}"/>
    <hyperlink ref="D591" r:id="rId79" xr:uid="{00000000-0004-0000-0000-000050000000}"/>
    <hyperlink ref="D849" r:id="rId80" xr:uid="{00000000-0004-0000-0000-000051000000}"/>
    <hyperlink ref="E849" r:id="rId81" xr:uid="{00000000-0004-0000-0000-000052000000}"/>
    <hyperlink ref="D893" r:id="rId82" xr:uid="{00000000-0004-0000-0000-000053000000}"/>
    <hyperlink ref="D318" r:id="rId83" xr:uid="{00000000-0004-0000-0000-000054000000}"/>
    <hyperlink ref="D979" r:id="rId84" xr:uid="{00000000-0004-0000-0000-000055000000}"/>
    <hyperlink ref="D405" r:id="rId85" xr:uid="{00000000-0004-0000-0000-000056000000}"/>
    <hyperlink ref="D943" r:id="rId86" xr:uid="{00000000-0004-0000-0000-000057000000}"/>
    <hyperlink ref="D724" r:id="rId87" xr:uid="{00000000-0004-0000-0000-000058000000}"/>
    <hyperlink ref="D1153" r:id="rId88" xr:uid="{00000000-0004-0000-0000-000059000000}"/>
    <hyperlink ref="D1133" r:id="rId89" xr:uid="{00000000-0004-0000-0000-00005A000000}"/>
    <hyperlink ref="E1133" r:id="rId90" xr:uid="{00000000-0004-0000-0000-00005B000000}"/>
    <hyperlink ref="D583" r:id="rId91" xr:uid="{00000000-0004-0000-0000-00005C000000}"/>
    <hyperlink ref="D1129" r:id="rId92" xr:uid="{00000000-0004-0000-0000-00005D000000}"/>
    <hyperlink ref="E1129" r:id="rId93" xr:uid="{00000000-0004-0000-0000-00005E000000}"/>
    <hyperlink ref="D1151" r:id="rId94" xr:uid="{00000000-0004-0000-0000-00005F000000}"/>
    <hyperlink ref="D320" r:id="rId95" xr:uid="{00000000-0004-0000-0000-000060000000}"/>
    <hyperlink ref="D372" r:id="rId96" xr:uid="{00000000-0004-0000-0000-000061000000}"/>
    <hyperlink ref="D63" r:id="rId97" xr:uid="{00000000-0004-0000-0000-000062000000}"/>
    <hyperlink ref="D984" r:id="rId98" xr:uid="{00000000-0004-0000-0000-000063000000}"/>
    <hyperlink ref="D889" r:id="rId99" xr:uid="{00000000-0004-0000-0000-000064000000}"/>
    <hyperlink ref="D899" r:id="rId100" xr:uid="{00000000-0004-0000-0000-000065000000}"/>
    <hyperlink ref="D1141" r:id="rId101" xr:uid="{00000000-0004-0000-0000-000066000000}"/>
    <hyperlink ref="D921" r:id="rId102" xr:uid="{00000000-0004-0000-0000-000067000000}"/>
    <hyperlink ref="D888" r:id="rId103" xr:uid="{00000000-0004-0000-0000-000068000000}"/>
    <hyperlink ref="D145" r:id="rId104" xr:uid="{00000000-0004-0000-0000-000069000000}"/>
    <hyperlink ref="D783" r:id="rId105" xr:uid="{00000000-0004-0000-0000-00006A000000}"/>
    <hyperlink ref="D1022" r:id="rId106" xr:uid="{00000000-0004-0000-0000-00006B000000}"/>
    <hyperlink ref="D1042" r:id="rId107" xr:uid="{00000000-0004-0000-0000-00006C000000}"/>
    <hyperlink ref="D656" r:id="rId108" xr:uid="{00000000-0004-0000-0000-00006D000000}"/>
    <hyperlink ref="AO656" r:id="rId109" xr:uid="{00000000-0004-0000-0000-00006E000000}"/>
    <hyperlink ref="D721" r:id="rId110" xr:uid="{00000000-0004-0000-0000-00006F000000}"/>
    <hyperlink ref="E721" r:id="rId111" xr:uid="{00000000-0004-0000-0000-000070000000}"/>
    <hyperlink ref="D264" r:id="rId112" xr:uid="{00000000-0004-0000-0000-000071000000}"/>
    <hyperlink ref="D1120" r:id="rId113" xr:uid="{00000000-0004-0000-0000-000072000000}"/>
    <hyperlink ref="D141" r:id="rId114" xr:uid="{00000000-0004-0000-0000-000073000000}"/>
    <hyperlink ref="C390" r:id="rId115" xr:uid="{00000000-0004-0000-0000-000074000000}"/>
    <hyperlink ref="D390" r:id="rId116" xr:uid="{00000000-0004-0000-0000-000075000000}"/>
    <hyperlink ref="E390" r:id="rId117" xr:uid="{00000000-0004-0000-0000-000076000000}"/>
    <hyperlink ref="D483" r:id="rId118" xr:uid="{00000000-0004-0000-0000-000077000000}"/>
    <hyperlink ref="D336" r:id="rId119" xr:uid="{00000000-0004-0000-0000-000078000000}"/>
    <hyperlink ref="D248" r:id="rId120" xr:uid="{00000000-0004-0000-0000-000079000000}"/>
    <hyperlink ref="D836" r:id="rId121" xr:uid="{00000000-0004-0000-0000-00007A000000}"/>
    <hyperlink ref="D809" r:id="rId122" xr:uid="{00000000-0004-0000-0000-00007B000000}"/>
    <hyperlink ref="D342" r:id="rId123" xr:uid="{00000000-0004-0000-0000-00007C000000}"/>
    <hyperlink ref="D1115" r:id="rId124" xr:uid="{00000000-0004-0000-0000-00007D000000}"/>
    <hyperlink ref="D717" r:id="rId125" xr:uid="{00000000-0004-0000-0000-00007E000000}"/>
    <hyperlink ref="D14" r:id="rId126" xr:uid="{00000000-0004-0000-0000-00007F000000}"/>
    <hyperlink ref="D1124" r:id="rId127" xr:uid="{00000000-0004-0000-0000-000080000000}"/>
    <hyperlink ref="D1094" r:id="rId128" xr:uid="{00000000-0004-0000-0000-000081000000}"/>
    <hyperlink ref="D701" r:id="rId129" xr:uid="{00000000-0004-0000-0000-000082000000}"/>
    <hyperlink ref="D705" r:id="rId130" xr:uid="{00000000-0004-0000-0000-000083000000}"/>
    <hyperlink ref="D570" r:id="rId131" xr:uid="{00000000-0004-0000-0000-000084000000}"/>
    <hyperlink ref="D477" r:id="rId132" xr:uid="{00000000-0004-0000-0000-000085000000}"/>
    <hyperlink ref="D1001" r:id="rId133" xr:uid="{00000000-0004-0000-0000-000086000000}"/>
    <hyperlink ref="E1001" r:id="rId134" xr:uid="{00000000-0004-0000-0000-000087000000}"/>
    <hyperlink ref="D170" r:id="rId135" xr:uid="{00000000-0004-0000-0000-000088000000}"/>
    <hyperlink ref="D980" r:id="rId136" xr:uid="{00000000-0004-0000-0000-000089000000}"/>
    <hyperlink ref="D773" r:id="rId137" xr:uid="{00000000-0004-0000-0000-00008A000000}"/>
    <hyperlink ref="D463" r:id="rId138" xr:uid="{00000000-0004-0000-0000-00008B000000}"/>
    <hyperlink ref="D651" r:id="rId139" xr:uid="{00000000-0004-0000-0000-00008C000000}"/>
    <hyperlink ref="D969" r:id="rId140" xr:uid="{00000000-0004-0000-0000-00008D000000}"/>
    <hyperlink ref="D749" r:id="rId141" xr:uid="{00000000-0004-0000-0000-00008E000000}"/>
    <hyperlink ref="D847" r:id="rId142" xr:uid="{00000000-0004-0000-0000-00008F000000}"/>
    <hyperlink ref="D549" r:id="rId143" xr:uid="{00000000-0004-0000-0000-000090000000}"/>
    <hyperlink ref="D569" r:id="rId144" xr:uid="{00000000-0004-0000-0000-000091000000}"/>
    <hyperlink ref="E569" r:id="rId145" xr:uid="{00000000-0004-0000-0000-000092000000}"/>
    <hyperlink ref="D131" r:id="rId146" xr:uid="{00000000-0004-0000-0000-000093000000}"/>
    <hyperlink ref="D31" r:id="rId147" xr:uid="{00000000-0004-0000-0000-000094000000}"/>
    <hyperlink ref="D238" r:id="rId148" xr:uid="{00000000-0004-0000-0000-000095000000}"/>
    <hyperlink ref="D81" r:id="rId149" xr:uid="{00000000-0004-0000-0000-000096000000}"/>
    <hyperlink ref="D779" r:id="rId150" xr:uid="{00000000-0004-0000-0000-000097000000}"/>
    <hyperlink ref="D1030" r:id="rId151" xr:uid="{00000000-0004-0000-0000-000098000000}"/>
    <hyperlink ref="D30" r:id="rId152" xr:uid="{00000000-0004-0000-0000-000099000000}"/>
    <hyperlink ref="D267" r:id="rId153" xr:uid="{00000000-0004-0000-0000-00009A000000}"/>
    <hyperlink ref="D834" r:id="rId154" xr:uid="{00000000-0004-0000-0000-00009B000000}"/>
    <hyperlink ref="D1025" r:id="rId155" xr:uid="{00000000-0004-0000-0000-00009C000000}"/>
    <hyperlink ref="D686" r:id="rId156" xr:uid="{00000000-0004-0000-0000-00009D000000}"/>
    <hyperlink ref="D1040" r:id="rId157" xr:uid="{00000000-0004-0000-0000-00009E000000}"/>
    <hyperlink ref="D139" r:id="rId158" xr:uid="{00000000-0004-0000-0000-00009F000000}"/>
    <hyperlink ref="D814" r:id="rId159" xr:uid="{00000000-0004-0000-0000-0000A0000000}"/>
    <hyperlink ref="D832" r:id="rId160" xr:uid="{00000000-0004-0000-0000-0000A1000000}"/>
    <hyperlink ref="D32" r:id="rId161" xr:uid="{00000000-0004-0000-0000-0000A2000000}"/>
    <hyperlink ref="D112" r:id="rId162" xr:uid="{00000000-0004-0000-0000-0000A3000000}"/>
    <hyperlink ref="D213" r:id="rId163" xr:uid="{00000000-0004-0000-0000-0000A4000000}"/>
    <hyperlink ref="D511" r:id="rId164" xr:uid="{00000000-0004-0000-0000-0000A5000000}"/>
    <hyperlink ref="D805" r:id="rId165" xr:uid="{00000000-0004-0000-0000-0000A6000000}"/>
    <hyperlink ref="E805" r:id="rId166" xr:uid="{00000000-0004-0000-0000-0000A7000000}"/>
    <hyperlink ref="D106" r:id="rId167" xr:uid="{00000000-0004-0000-0000-0000A8000000}"/>
    <hyperlink ref="D635" r:id="rId168" xr:uid="{00000000-0004-0000-0000-0000A9000000}"/>
    <hyperlink ref="D1055" r:id="rId169" xr:uid="{00000000-0004-0000-0000-0000AA000000}"/>
    <hyperlink ref="D202" r:id="rId170" xr:uid="{00000000-0004-0000-0000-0000AB000000}"/>
    <hyperlink ref="D697" r:id="rId171" xr:uid="{00000000-0004-0000-0000-0000AC000000}"/>
    <hyperlink ref="D592" r:id="rId172" xr:uid="{00000000-0004-0000-0000-0000AD000000}"/>
    <hyperlink ref="D709" r:id="rId173" xr:uid="{00000000-0004-0000-0000-0000AE000000}"/>
    <hyperlink ref="D470" r:id="rId174" xr:uid="{00000000-0004-0000-0000-0000AF000000}"/>
    <hyperlink ref="D1100" r:id="rId175" xr:uid="{00000000-0004-0000-0000-0000B0000000}"/>
    <hyperlink ref="D7" r:id="rId176" xr:uid="{00000000-0004-0000-0000-0000B1000000}"/>
    <hyperlink ref="D434" r:id="rId177" xr:uid="{00000000-0004-0000-0000-0000B2000000}"/>
    <hyperlink ref="D410" r:id="rId178" xr:uid="{00000000-0004-0000-0000-0000B3000000}"/>
    <hyperlink ref="AO410" r:id="rId179" xr:uid="{00000000-0004-0000-0000-0000B4000000}"/>
    <hyperlink ref="D972" r:id="rId180" xr:uid="{00000000-0004-0000-0000-0000B5000000}"/>
    <hyperlink ref="D1110" r:id="rId181" xr:uid="{00000000-0004-0000-0000-0000B6000000}"/>
    <hyperlink ref="D83" r:id="rId182" xr:uid="{00000000-0004-0000-0000-0000B7000000}"/>
    <hyperlink ref="D914" r:id="rId183" xr:uid="{00000000-0004-0000-0000-0000B8000000}"/>
    <hyperlink ref="D1075" r:id="rId184" xr:uid="{00000000-0004-0000-0000-0000B9000000}"/>
    <hyperlink ref="D289" r:id="rId185" xr:uid="{00000000-0004-0000-0000-0000BA000000}"/>
    <hyperlink ref="D1143" r:id="rId186" xr:uid="{00000000-0004-0000-0000-0000BB000000}"/>
    <hyperlink ref="D1049" r:id="rId187" xr:uid="{00000000-0004-0000-0000-0000BC000000}"/>
    <hyperlink ref="D674" r:id="rId188" xr:uid="{00000000-0004-0000-0000-0000BD000000}"/>
    <hyperlink ref="D952" r:id="rId189" xr:uid="{00000000-0004-0000-0000-0000BE000000}"/>
    <hyperlink ref="D958" r:id="rId190" xr:uid="{00000000-0004-0000-0000-0000BF000000}"/>
    <hyperlink ref="D219" r:id="rId191" xr:uid="{00000000-0004-0000-0000-0000C0000000}"/>
    <hyperlink ref="D1183" r:id="rId192" xr:uid="{00000000-0004-0000-0000-0000C1000000}"/>
    <hyperlink ref="D650" r:id="rId193" xr:uid="{00000000-0004-0000-0000-0000C2000000}"/>
    <hyperlink ref="D606" r:id="rId194" xr:uid="{00000000-0004-0000-0000-0000C3000000}"/>
    <hyperlink ref="D711" r:id="rId195" xr:uid="{00000000-0004-0000-0000-0000C4000000}"/>
    <hyperlink ref="D165" r:id="rId196" xr:uid="{00000000-0004-0000-0000-0000C5000000}"/>
    <hyperlink ref="D221" r:id="rId197" xr:uid="{00000000-0004-0000-0000-0000C6000000}"/>
    <hyperlink ref="D1065" r:id="rId198" xr:uid="{00000000-0004-0000-0000-0000C7000000}"/>
    <hyperlink ref="AO1065" r:id="rId199" xr:uid="{00000000-0004-0000-0000-0000C8000000}"/>
    <hyperlink ref="D859" r:id="rId200" xr:uid="{00000000-0004-0000-0000-0000C9000000}"/>
    <hyperlink ref="D23" r:id="rId201" xr:uid="{00000000-0004-0000-0000-0000CA000000}"/>
    <hyperlink ref="D129" r:id="rId202" xr:uid="{00000000-0004-0000-0000-0000CB000000}"/>
    <hyperlink ref="D116" r:id="rId203" xr:uid="{00000000-0004-0000-0000-0000CC000000}"/>
    <hyperlink ref="D307" r:id="rId204" xr:uid="{00000000-0004-0000-0000-0000CD000000}"/>
    <hyperlink ref="D968" r:id="rId205" xr:uid="{00000000-0004-0000-0000-0000CE000000}"/>
    <hyperlink ref="D867" r:id="rId206" xr:uid="{00000000-0004-0000-0000-0000CF000000}"/>
    <hyperlink ref="D500" r:id="rId207" xr:uid="{00000000-0004-0000-0000-0000D0000000}"/>
    <hyperlink ref="AO500" r:id="rId208" xr:uid="{00000000-0004-0000-0000-0000D1000000}"/>
    <hyperlink ref="D646" r:id="rId209" xr:uid="{00000000-0004-0000-0000-0000D2000000}"/>
    <hyperlink ref="D786" r:id="rId210" xr:uid="{00000000-0004-0000-0000-0000D3000000}"/>
    <hyperlink ref="D154" r:id="rId211" xr:uid="{00000000-0004-0000-0000-0000D4000000}"/>
    <hyperlink ref="D823" r:id="rId212" xr:uid="{00000000-0004-0000-0000-0000D5000000}"/>
    <hyperlink ref="D941" r:id="rId213" xr:uid="{00000000-0004-0000-0000-0000D6000000}"/>
    <hyperlink ref="D469" r:id="rId214" xr:uid="{00000000-0004-0000-0000-0000D7000000}"/>
    <hyperlink ref="D902" r:id="rId215" xr:uid="{00000000-0004-0000-0000-0000D8000000}"/>
    <hyperlink ref="D488" r:id="rId216" xr:uid="{00000000-0004-0000-0000-0000D9000000}"/>
    <hyperlink ref="D648" r:id="rId217" xr:uid="{00000000-0004-0000-0000-0000DA000000}"/>
    <hyperlink ref="D981" r:id="rId218" xr:uid="{00000000-0004-0000-0000-0000DB000000}"/>
    <hyperlink ref="D776" r:id="rId219" xr:uid="{00000000-0004-0000-0000-0000DC000000}"/>
    <hyperlink ref="D970" r:id="rId220" xr:uid="{00000000-0004-0000-0000-0000DD000000}"/>
    <hyperlink ref="D201" r:id="rId221" xr:uid="{00000000-0004-0000-0000-0000DE000000}"/>
    <hyperlink ref="D1054" r:id="rId222" xr:uid="{00000000-0004-0000-0000-0000DF000000}"/>
    <hyperlink ref="D1155" r:id="rId223" xr:uid="{00000000-0004-0000-0000-0000E0000000}"/>
    <hyperlink ref="D456" r:id="rId224" xr:uid="{00000000-0004-0000-0000-0000E1000000}"/>
    <hyperlink ref="D763" r:id="rId225" xr:uid="{00000000-0004-0000-0000-0000E2000000}"/>
    <hyperlink ref="D388" r:id="rId226" xr:uid="{00000000-0004-0000-0000-0000E3000000}"/>
    <hyperlink ref="D708" r:id="rId227" xr:uid="{00000000-0004-0000-0000-0000E4000000}"/>
    <hyperlink ref="D140" r:id="rId228" xr:uid="{00000000-0004-0000-0000-0000E5000000}"/>
    <hyperlink ref="D616" r:id="rId229" xr:uid="{00000000-0004-0000-0000-0000E6000000}"/>
    <hyperlink ref="D1002" r:id="rId230" xr:uid="{00000000-0004-0000-0000-0000E7000000}"/>
    <hyperlink ref="D164" r:id="rId231" xr:uid="{00000000-0004-0000-0000-0000E8000000}"/>
    <hyperlink ref="D416" r:id="rId232" xr:uid="{00000000-0004-0000-0000-0000E9000000}"/>
    <hyperlink ref="D770" r:id="rId233" xr:uid="{00000000-0004-0000-0000-0000EA000000}"/>
    <hyperlink ref="D614" r:id="rId234" xr:uid="{00000000-0004-0000-0000-0000EB000000}"/>
    <hyperlink ref="D15" r:id="rId235" xr:uid="{00000000-0004-0000-0000-0000EC000000}"/>
    <hyperlink ref="D1098" r:id="rId236" xr:uid="{00000000-0004-0000-0000-0000ED000000}"/>
    <hyperlink ref="D534" r:id="rId237" xr:uid="{00000000-0004-0000-0000-0000EE000000}"/>
    <hyperlink ref="D84" r:id="rId238" xr:uid="{00000000-0004-0000-0000-0000EF000000}"/>
    <hyperlink ref="D270" r:id="rId239" xr:uid="{00000000-0004-0000-0000-0000F0000000}"/>
    <hyperlink ref="D177" r:id="rId240" xr:uid="{00000000-0004-0000-0000-0000F1000000}"/>
    <hyperlink ref="D234" r:id="rId241" xr:uid="{00000000-0004-0000-0000-0000F2000000}"/>
    <hyperlink ref="D86" r:id="rId242" xr:uid="{00000000-0004-0000-0000-0000F3000000}"/>
    <hyperlink ref="D866" r:id="rId243" xr:uid="{00000000-0004-0000-0000-0000F4000000}"/>
    <hyperlink ref="D358" r:id="rId244" xr:uid="{00000000-0004-0000-0000-0000F5000000}"/>
    <hyperlink ref="D78" r:id="rId245" xr:uid="{00000000-0004-0000-0000-0000F6000000}"/>
    <hyperlink ref="D620" r:id="rId246" xr:uid="{00000000-0004-0000-0000-0000F7000000}"/>
    <hyperlink ref="D872" r:id="rId247" xr:uid="{00000000-0004-0000-0000-0000F8000000}"/>
    <hyperlink ref="D668" r:id="rId248" xr:uid="{00000000-0004-0000-0000-0000F9000000}"/>
    <hyperlink ref="AO668" r:id="rId249" xr:uid="{00000000-0004-0000-0000-0000FA000000}"/>
    <hyperlink ref="D293" r:id="rId250" xr:uid="{00000000-0004-0000-0000-0000FB000000}"/>
    <hyperlink ref="D726" r:id="rId251" xr:uid="{00000000-0004-0000-0000-0000FC000000}"/>
    <hyperlink ref="D324" r:id="rId252" xr:uid="{00000000-0004-0000-0000-0000FD000000}"/>
    <hyperlink ref="D297" r:id="rId253" xr:uid="{00000000-0004-0000-0000-0000FE000000}"/>
    <hyperlink ref="D1009" r:id="rId254" xr:uid="{00000000-0004-0000-0000-0000FF000000}"/>
    <hyperlink ref="D870" r:id="rId255" xr:uid="{00000000-0004-0000-0000-000000010000}"/>
    <hyperlink ref="D524" r:id="rId256" xr:uid="{00000000-0004-0000-0000-000001010000}"/>
    <hyperlink ref="D657" r:id="rId257" xr:uid="{00000000-0004-0000-0000-000002010000}"/>
    <hyperlink ref="D644" r:id="rId258" xr:uid="{00000000-0004-0000-0000-000003010000}"/>
    <hyperlink ref="D647" r:id="rId259" xr:uid="{00000000-0004-0000-0000-000004010000}"/>
    <hyperlink ref="D927" r:id="rId260" xr:uid="{00000000-0004-0000-0000-000005010000}"/>
    <hyperlink ref="D538" r:id="rId261" xr:uid="{00000000-0004-0000-0000-000006010000}"/>
    <hyperlink ref="D22" r:id="rId262" xr:uid="{00000000-0004-0000-0000-000007010000}"/>
    <hyperlink ref="D1163" r:id="rId263" xr:uid="{00000000-0004-0000-0000-000008010000}"/>
    <hyperlink ref="D792" r:id="rId264" xr:uid="{00000000-0004-0000-0000-000009010000}"/>
    <hyperlink ref="D354" r:id="rId265" xr:uid="{00000000-0004-0000-0000-00000A010000}"/>
    <hyperlink ref="D639" r:id="rId266" xr:uid="{00000000-0004-0000-0000-00000B010000}"/>
    <hyperlink ref="D149" r:id="rId267" xr:uid="{00000000-0004-0000-0000-00000C010000}"/>
    <hyperlink ref="D550" r:id="rId268" xr:uid="{00000000-0004-0000-0000-00000D010000}"/>
    <hyperlink ref="D313" r:id="rId269" xr:uid="{00000000-0004-0000-0000-00000E010000}"/>
    <hyperlink ref="D498" r:id="rId270" xr:uid="{00000000-0004-0000-0000-00000F010000}"/>
    <hyperlink ref="D215" r:id="rId271" xr:uid="{00000000-0004-0000-0000-000010010000}"/>
    <hyperlink ref="D1006" r:id="rId272" xr:uid="{00000000-0004-0000-0000-000011010000}"/>
    <hyperlink ref="D636" r:id="rId273" xr:uid="{00000000-0004-0000-0000-000012010000}"/>
    <hyperlink ref="D151" r:id="rId274" xr:uid="{00000000-0004-0000-0000-000013010000}"/>
    <hyperlink ref="D162" r:id="rId275" xr:uid="{00000000-0004-0000-0000-000014010000}"/>
    <hyperlink ref="D287" r:id="rId276" xr:uid="{00000000-0004-0000-0000-000015010000}"/>
    <hyperlink ref="D486" r:id="rId277" xr:uid="{00000000-0004-0000-0000-000016010000}"/>
    <hyperlink ref="D600" r:id="rId278" xr:uid="{00000000-0004-0000-0000-000017010000}"/>
    <hyperlink ref="D604" r:id="rId279" xr:uid="{00000000-0004-0000-0000-000018010000}"/>
    <hyperlink ref="D802" r:id="rId280" xr:uid="{00000000-0004-0000-0000-000019010000}"/>
    <hyperlink ref="D825" r:id="rId281" xr:uid="{00000000-0004-0000-0000-00001A010000}"/>
    <hyperlink ref="D187" r:id="rId282" xr:uid="{00000000-0004-0000-0000-00001B010000}"/>
    <hyperlink ref="AO187" r:id="rId283" xr:uid="{00000000-0004-0000-0000-00001C010000}"/>
    <hyperlink ref="D673" r:id="rId284" xr:uid="{00000000-0004-0000-0000-00001D010000}"/>
    <hyperlink ref="D217" r:id="rId285" xr:uid="{00000000-0004-0000-0000-00001E010000}"/>
    <hyperlink ref="D292" r:id="rId286" xr:uid="{00000000-0004-0000-0000-00001F010000}"/>
    <hyperlink ref="D8" r:id="rId287" xr:uid="{00000000-0004-0000-0000-000020010000}"/>
    <hyperlink ref="D237" r:id="rId288" xr:uid="{00000000-0004-0000-0000-000021010000}"/>
    <hyperlink ref="D1174" r:id="rId289" xr:uid="{00000000-0004-0000-0000-000022010000}"/>
    <hyperlink ref="D491" r:id="rId290" xr:uid="{00000000-0004-0000-0000-000023010000}"/>
    <hyperlink ref="D767" r:id="rId291" xr:uid="{00000000-0004-0000-0000-000024010000}"/>
    <hyperlink ref="D540" r:id="rId292" xr:uid="{00000000-0004-0000-0000-000025010000}"/>
    <hyperlink ref="D989" r:id="rId293" xr:uid="{00000000-0004-0000-0000-000026010000}"/>
    <hyperlink ref="D242" r:id="rId294" xr:uid="{00000000-0004-0000-0000-000027010000}"/>
    <hyperlink ref="D124" r:id="rId295" xr:uid="{00000000-0004-0000-0000-000028010000}"/>
    <hyperlink ref="D397" r:id="rId296" xr:uid="{00000000-0004-0000-0000-000029010000}"/>
    <hyperlink ref="D443" r:id="rId297" xr:uid="{00000000-0004-0000-0000-00002A010000}"/>
    <hyperlink ref="D971" r:id="rId298" xr:uid="{00000000-0004-0000-0000-00002B010000}"/>
    <hyperlink ref="D873" r:id="rId299" xr:uid="{00000000-0004-0000-0000-00002C010000}"/>
    <hyperlink ref="D1142" r:id="rId300" xr:uid="{00000000-0004-0000-0000-00002D010000}"/>
    <hyperlink ref="D815" r:id="rId301" xr:uid="{00000000-0004-0000-0000-00002E010000}"/>
    <hyperlink ref="D452" r:id="rId302" xr:uid="{00000000-0004-0000-0000-00002F010000}"/>
    <hyperlink ref="D718" r:id="rId303" xr:uid="{00000000-0004-0000-0000-000030010000}"/>
    <hyperlink ref="AO718" r:id="rId304" xr:uid="{00000000-0004-0000-0000-000031010000}"/>
    <hyperlink ref="D933" r:id="rId305" xr:uid="{00000000-0004-0000-0000-000032010000}"/>
    <hyperlink ref="D152" r:id="rId306" xr:uid="{00000000-0004-0000-0000-000033010000}"/>
    <hyperlink ref="D1093" r:id="rId307" xr:uid="{00000000-0004-0000-0000-000034010000}"/>
    <hyperlink ref="D447" r:id="rId308" xr:uid="{00000000-0004-0000-0000-000035010000}"/>
    <hyperlink ref="D233" r:id="rId309" xr:uid="{00000000-0004-0000-0000-000036010000}"/>
    <hyperlink ref="D1037" r:id="rId310" xr:uid="{00000000-0004-0000-0000-000037010000}"/>
    <hyperlink ref="D441" r:id="rId311" xr:uid="{00000000-0004-0000-0000-000038010000}"/>
    <hyperlink ref="E441" r:id="rId312" xr:uid="{00000000-0004-0000-0000-000039010000}"/>
    <hyperlink ref="D179" r:id="rId313" xr:uid="{00000000-0004-0000-0000-00003A010000}"/>
    <hyperlink ref="D175" r:id="rId314" xr:uid="{00000000-0004-0000-0000-00003B010000}"/>
    <hyperlink ref="D1005" r:id="rId315" xr:uid="{00000000-0004-0000-0000-00003C010000}"/>
    <hyperlink ref="AO1005" r:id="rId316" xr:uid="{00000000-0004-0000-0000-00003D010000}"/>
    <hyperlink ref="D688" r:id="rId317" location="External_Articles" xr:uid="{00000000-0004-0000-0000-00003E010000}"/>
    <hyperlink ref="D919" r:id="rId318" xr:uid="{00000000-0004-0000-0000-00003F010000}"/>
    <hyperlink ref="D575" r:id="rId319" xr:uid="{00000000-0004-0000-0000-000040010000}"/>
    <hyperlink ref="D1038" r:id="rId320" xr:uid="{00000000-0004-0000-0000-000041010000}"/>
    <hyperlink ref="D818" r:id="rId321" xr:uid="{00000000-0004-0000-0000-000042010000}"/>
    <hyperlink ref="D178" r:id="rId322" xr:uid="{00000000-0004-0000-0000-000043010000}"/>
    <hyperlink ref="D332" r:id="rId323" xr:uid="{00000000-0004-0000-0000-000044010000}"/>
    <hyperlink ref="D730" r:id="rId324" location="cite_note-2" xr:uid="{00000000-0004-0000-0000-000045010000}"/>
    <hyperlink ref="D1000" r:id="rId325" xr:uid="{00000000-0004-0000-0000-000046010000}"/>
    <hyperlink ref="D398" r:id="rId326" xr:uid="{00000000-0004-0000-0000-000047010000}"/>
    <hyperlink ref="D399" r:id="rId327" xr:uid="{00000000-0004-0000-0000-000048010000}"/>
    <hyperlink ref="D1159" r:id="rId328" xr:uid="{00000000-0004-0000-0000-000049010000}"/>
    <hyperlink ref="D578" r:id="rId329" xr:uid="{00000000-0004-0000-0000-00004A010000}"/>
    <hyperlink ref="D1107" r:id="rId330" xr:uid="{00000000-0004-0000-0000-00004B010000}"/>
    <hyperlink ref="D876" r:id="rId331" xr:uid="{00000000-0004-0000-0000-00004C010000}"/>
    <hyperlink ref="D409" r:id="rId332" xr:uid="{00000000-0004-0000-0000-00004D010000}"/>
    <hyperlink ref="E409" r:id="rId333" xr:uid="{00000000-0004-0000-0000-00004E010000}"/>
    <hyperlink ref="D305" r:id="rId334" xr:uid="{00000000-0004-0000-0000-00004F010000}"/>
    <hyperlink ref="D925" r:id="rId335" xr:uid="{00000000-0004-0000-0000-000050010000}"/>
    <hyperlink ref="D216" r:id="rId336" xr:uid="{00000000-0004-0000-0000-000051010000}"/>
    <hyperlink ref="D101" r:id="rId337" xr:uid="{00000000-0004-0000-0000-000052010000}"/>
    <hyperlink ref="D1078" r:id="rId338" xr:uid="{00000000-0004-0000-0000-000053010000}"/>
    <hyperlink ref="AC1078" r:id="rId339" xr:uid="{00000000-0004-0000-0000-000054010000}"/>
    <hyperlink ref="AD1078" r:id="rId340" xr:uid="{00000000-0004-0000-0000-000055010000}"/>
    <hyperlink ref="D625" r:id="rId341" xr:uid="{00000000-0004-0000-0000-000056010000}"/>
    <hyperlink ref="D1089" r:id="rId342" xr:uid="{00000000-0004-0000-0000-000057010000}"/>
    <hyperlink ref="D950" r:id="rId343" xr:uid="{00000000-0004-0000-0000-000058010000}"/>
    <hyperlink ref="D389" r:id="rId344" xr:uid="{00000000-0004-0000-0000-000059010000}"/>
    <hyperlink ref="D999" r:id="rId345" xr:uid="{00000000-0004-0000-0000-00005A010000}"/>
    <hyperlink ref="D1077" r:id="rId346" xr:uid="{00000000-0004-0000-0000-00005B010000}"/>
    <hyperlink ref="D762" r:id="rId347" xr:uid="{00000000-0004-0000-0000-00005C010000}"/>
    <hyperlink ref="E762" r:id="rId348" xr:uid="{00000000-0004-0000-0000-00005D010000}"/>
    <hyperlink ref="D180" r:id="rId349" xr:uid="{00000000-0004-0000-0000-00005E010000}"/>
    <hyperlink ref="D1083" r:id="rId350" xr:uid="{00000000-0004-0000-0000-00005F010000}"/>
    <hyperlink ref="D362" r:id="rId351" xr:uid="{00000000-0004-0000-0000-000060010000}"/>
    <hyperlink ref="D89" r:id="rId352" xr:uid="{00000000-0004-0000-0000-000061010000}"/>
    <hyperlink ref="D1008" r:id="rId353" xr:uid="{00000000-0004-0000-0000-000062010000}"/>
    <hyperlink ref="D851" r:id="rId354" xr:uid="{00000000-0004-0000-0000-000063010000}"/>
    <hyperlink ref="D528" r:id="rId355" xr:uid="{00000000-0004-0000-0000-000064010000}"/>
    <hyperlink ref="D1053" r:id="rId356" xr:uid="{00000000-0004-0000-0000-000065010000}"/>
    <hyperlink ref="D1019" r:id="rId357" xr:uid="{00000000-0004-0000-0000-000066010000}"/>
    <hyperlink ref="D310" r:id="rId358" xr:uid="{00000000-0004-0000-0000-000067010000}"/>
    <hyperlink ref="D811" r:id="rId359" xr:uid="{00000000-0004-0000-0000-000068010000}"/>
    <hyperlink ref="D983" r:id="rId360" xr:uid="{00000000-0004-0000-0000-000069010000}"/>
    <hyperlink ref="D1186" r:id="rId361" xr:uid="{00000000-0004-0000-0000-00006A010000}"/>
    <hyperlink ref="D153" r:id="rId362" xr:uid="{00000000-0004-0000-0000-00006B010000}"/>
    <hyperlink ref="D706" r:id="rId363" xr:uid="{00000000-0004-0000-0000-00006C010000}"/>
    <hyperlink ref="D38" r:id="rId364" xr:uid="{00000000-0004-0000-0000-00006D010000}"/>
    <hyperlink ref="D433" r:id="rId365" xr:uid="{00000000-0004-0000-0000-00006E010000}"/>
    <hyperlink ref="D689" r:id="rId366" xr:uid="{00000000-0004-0000-0000-00006F010000}"/>
    <hyperlink ref="D820" r:id="rId367" xr:uid="{00000000-0004-0000-0000-000070010000}"/>
    <hyperlink ref="D451" r:id="rId368" xr:uid="{00000000-0004-0000-0000-000071010000}"/>
    <hyperlink ref="D166" r:id="rId369" xr:uid="{00000000-0004-0000-0000-000072010000}"/>
    <hyperlink ref="D490" r:id="rId370" xr:uid="{00000000-0004-0000-0000-000073010000}"/>
    <hyperlink ref="D100" r:id="rId371" xr:uid="{00000000-0004-0000-0000-000074010000}"/>
    <hyperlink ref="AO100" r:id="rId372" xr:uid="{00000000-0004-0000-0000-000075010000}"/>
    <hyperlink ref="D510" r:id="rId373" xr:uid="{00000000-0004-0000-0000-000076010000}"/>
    <hyperlink ref="D147" r:id="rId374" xr:uid="{00000000-0004-0000-0000-000077010000}"/>
    <hyperlink ref="D464" r:id="rId375" xr:uid="{00000000-0004-0000-0000-000078010000}"/>
    <hyperlink ref="D860" r:id="rId376" xr:uid="{00000000-0004-0000-0000-000079010000}"/>
    <hyperlink ref="D830" r:id="rId377" xr:uid="{00000000-0004-0000-0000-00007A010000}"/>
    <hyperlink ref="D340" r:id="rId378" xr:uid="{00000000-0004-0000-0000-00007B010000}"/>
    <hyperlink ref="D777" r:id="rId379" xr:uid="{00000000-0004-0000-0000-00007C010000}"/>
    <hyperlink ref="D676" r:id="rId380" xr:uid="{00000000-0004-0000-0000-00007D010000}"/>
    <hyperlink ref="D757" r:id="rId381" xr:uid="{00000000-0004-0000-0000-00007E010000}"/>
    <hyperlink ref="D210" r:id="rId382" xr:uid="{00000000-0004-0000-0000-00007F010000}"/>
    <hyperlink ref="D700" r:id="rId383" xr:uid="{00000000-0004-0000-0000-000080010000}"/>
    <hyperlink ref="D207" r:id="rId384" xr:uid="{00000000-0004-0000-0000-000081010000}"/>
    <hyperlink ref="D169" r:id="rId385" xr:uid="{00000000-0004-0000-0000-000082010000}"/>
    <hyperlink ref="D567" r:id="rId386" xr:uid="{00000000-0004-0000-0000-000083010000}"/>
    <hyperlink ref="AO567" r:id="rId387" xr:uid="{00000000-0004-0000-0000-000084010000}"/>
    <hyperlink ref="D97" r:id="rId388" xr:uid="{00000000-0004-0000-0000-000085010000}"/>
    <hyperlink ref="D544" r:id="rId389" xr:uid="{00000000-0004-0000-0000-000086010000}"/>
    <hyperlink ref="D840" r:id="rId390" xr:uid="{00000000-0004-0000-0000-000087010000}"/>
    <hyperlink ref="D80" r:id="rId391" xr:uid="{00000000-0004-0000-0000-000088010000}"/>
    <hyperlink ref="D321" r:id="rId392" xr:uid="{00000000-0004-0000-0000-000089010000}"/>
    <hyperlink ref="D346" r:id="rId393" xr:uid="{00000000-0004-0000-0000-00008A010000}"/>
    <hyperlink ref="D507" r:id="rId394" xr:uid="{00000000-0004-0000-0000-00008B010000}"/>
    <hyperlink ref="D161" r:id="rId395" xr:uid="{00000000-0004-0000-0000-00008C010000}"/>
    <hyperlink ref="D565" r:id="rId396" xr:uid="{00000000-0004-0000-0000-00008D010000}"/>
    <hyperlink ref="D1102" r:id="rId397" xr:uid="{00000000-0004-0000-0000-00008E010000}"/>
    <hyperlink ref="D652" r:id="rId398" xr:uid="{00000000-0004-0000-0000-00008F010000}"/>
    <hyperlink ref="D976" r:id="rId399" xr:uid="{00000000-0004-0000-0000-000090010000}"/>
    <hyperlink ref="D206" r:id="rId400" xr:uid="{00000000-0004-0000-0000-000091010000}"/>
    <hyperlink ref="D29" r:id="rId401" xr:uid="{00000000-0004-0000-0000-000092010000}"/>
    <hyperlink ref="D525" r:id="rId402" xr:uid="{00000000-0004-0000-0000-000093010000}"/>
    <hyperlink ref="D871" r:id="rId403" xr:uid="{00000000-0004-0000-0000-000094010000}"/>
    <hyperlink ref="E871" r:id="rId404" xr:uid="{00000000-0004-0000-0000-000095010000}"/>
    <hyperlink ref="D6" r:id="rId405" xr:uid="{00000000-0004-0000-0000-000096010000}"/>
    <hyperlink ref="D732" r:id="rId406" xr:uid="{00000000-0004-0000-0000-000097010000}"/>
    <hyperlink ref="D556" r:id="rId407" xr:uid="{00000000-0004-0000-0000-000098010000}"/>
    <hyperlink ref="D621" r:id="rId408" xr:uid="{00000000-0004-0000-0000-000099010000}"/>
    <hyperlink ref="D47" r:id="rId409" xr:uid="{00000000-0004-0000-0000-00009A010000}"/>
    <hyperlink ref="D102" r:id="rId410" xr:uid="{00000000-0004-0000-0000-00009B010000}"/>
    <hyperlink ref="AO102" r:id="rId411" xr:uid="{00000000-0004-0000-0000-00009C010000}"/>
    <hyperlink ref="D868" r:id="rId412" xr:uid="{00000000-0004-0000-0000-00009D010000}"/>
    <hyperlink ref="D17" r:id="rId413" xr:uid="{00000000-0004-0000-0000-00009E010000}"/>
    <hyperlink ref="D444" r:id="rId414" xr:uid="{00000000-0004-0000-0000-00009F010000}"/>
    <hyperlink ref="D839" r:id="rId415" xr:uid="{00000000-0004-0000-0000-0000A0010000}"/>
    <hyperlink ref="D712" r:id="rId416" xr:uid="{00000000-0004-0000-0000-0000A1010000}"/>
    <hyperlink ref="D956" r:id="rId417" xr:uid="{00000000-0004-0000-0000-0000A2010000}"/>
    <hyperlink ref="D791" r:id="rId418" xr:uid="{00000000-0004-0000-0000-0000A3010000}"/>
    <hyperlink ref="D695" r:id="rId419" xr:uid="{00000000-0004-0000-0000-0000A4010000}"/>
    <hyperlink ref="D482" r:id="rId420" xr:uid="{00000000-0004-0000-0000-0000A5010000}"/>
    <hyperlink ref="D666" r:id="rId421" xr:uid="{00000000-0004-0000-0000-0000A6010000}"/>
    <hyperlink ref="AO666" r:id="rId422" xr:uid="{00000000-0004-0000-0000-0000A7010000}"/>
    <hyperlink ref="D1138" r:id="rId423" xr:uid="{00000000-0004-0000-0000-0000A8010000}"/>
    <hyperlink ref="D1122" r:id="rId424" xr:uid="{00000000-0004-0000-0000-0000A9010000}"/>
    <hyperlink ref="D93" r:id="rId425" xr:uid="{00000000-0004-0000-0000-0000AA010000}"/>
    <hyperlink ref="D987" r:id="rId426" xr:uid="{00000000-0004-0000-0000-0000AB010000}"/>
    <hyperlink ref="D235" r:id="rId427" xr:uid="{00000000-0004-0000-0000-0000AC010000}"/>
    <hyperlink ref="D128" r:id="rId428" xr:uid="{00000000-0004-0000-0000-0000AD010000}"/>
    <hyperlink ref="D959" r:id="rId429" xr:uid="{00000000-0004-0000-0000-0000AE010000}"/>
    <hyperlink ref="D852" r:id="rId430" xr:uid="{00000000-0004-0000-0000-0000AF010000}"/>
    <hyperlink ref="D368" r:id="rId431" xr:uid="{00000000-0004-0000-0000-0000B0010000}"/>
    <hyperlink ref="D794" r:id="rId432" xr:uid="{00000000-0004-0000-0000-0000B1010000}"/>
    <hyperlink ref="D521" r:id="rId433" xr:uid="{00000000-0004-0000-0000-0000B2010000}"/>
    <hyperlink ref="D977" r:id="rId434" xr:uid="{00000000-0004-0000-0000-0000B3010000}"/>
    <hyperlink ref="D774" r:id="rId435" xr:uid="{00000000-0004-0000-0000-0000B4010000}"/>
    <hyperlink ref="D1106" r:id="rId436" xr:uid="{00000000-0004-0000-0000-0000B5010000}"/>
    <hyperlink ref="D898" r:id="rId437" xr:uid="{00000000-0004-0000-0000-0000B6010000}"/>
    <hyperlink ref="D1128" r:id="rId438" xr:uid="{00000000-0004-0000-0000-0000B7010000}"/>
    <hyperlink ref="D1067" r:id="rId439" xr:uid="{00000000-0004-0000-0000-0000B8010000}"/>
    <hyperlink ref="D737" r:id="rId440" xr:uid="{00000000-0004-0000-0000-0000B9010000}"/>
    <hyperlink ref="D750" r:id="rId441" xr:uid="{00000000-0004-0000-0000-0000BA010000}"/>
    <hyperlink ref="D801" r:id="rId442" xr:uid="{00000000-0004-0000-0000-0000BB010000}"/>
    <hyperlink ref="AO801" r:id="rId443" xr:uid="{00000000-0004-0000-0000-0000BC010000}"/>
    <hyperlink ref="D323" r:id="rId444" xr:uid="{00000000-0004-0000-0000-0000BD010000}"/>
    <hyperlink ref="D803" r:id="rId445" xr:uid="{00000000-0004-0000-0000-0000BE010000}"/>
    <hyperlink ref="D276" r:id="rId446" xr:uid="{00000000-0004-0000-0000-0000BF010000}"/>
    <hyperlink ref="D768" r:id="rId447" xr:uid="{00000000-0004-0000-0000-0000C0010000}"/>
    <hyperlink ref="D515" r:id="rId448" xr:uid="{00000000-0004-0000-0000-0000C1010000}"/>
    <hyperlink ref="D692" r:id="rId449" xr:uid="{00000000-0004-0000-0000-0000C2010000}"/>
    <hyperlink ref="D581" r:id="rId450" xr:uid="{00000000-0004-0000-0000-0000C3010000}"/>
    <hyperlink ref="D869" r:id="rId451" xr:uid="{00000000-0004-0000-0000-0000C4010000}"/>
    <hyperlink ref="D111" r:id="rId452" xr:uid="{00000000-0004-0000-0000-0000C5010000}"/>
    <hyperlink ref="D615" r:id="rId453" xr:uid="{00000000-0004-0000-0000-0000C6010000}"/>
    <hyperlink ref="D1079" r:id="rId454" xr:uid="{00000000-0004-0000-0000-0000C7010000}"/>
    <hyperlink ref="D1121" r:id="rId455" xr:uid="{00000000-0004-0000-0000-0000C8010000}"/>
    <hyperlink ref="D799" r:id="rId456" xr:uid="{00000000-0004-0000-0000-0000C9010000}"/>
    <hyperlink ref="AO799" r:id="rId457" xr:uid="{00000000-0004-0000-0000-0000CA010000}"/>
    <hyperlink ref="D964" r:id="rId458" xr:uid="{00000000-0004-0000-0000-0000CB010000}"/>
    <hyperlink ref="D1096" r:id="rId459" xr:uid="{00000000-0004-0000-0000-0000CC010000}"/>
    <hyperlink ref="D1184" r:id="rId460" xr:uid="{00000000-0004-0000-0000-0000CD010000}"/>
    <hyperlink ref="D284" r:id="rId461" xr:uid="{00000000-0004-0000-0000-0000CE010000}"/>
    <hyperlink ref="AO284" r:id="rId462" xr:uid="{00000000-0004-0000-0000-0000CF010000}"/>
    <hyperlink ref="D747" r:id="rId463" xr:uid="{00000000-0004-0000-0000-0000D0010000}"/>
    <hyperlink ref="D741" r:id="rId464" xr:uid="{00000000-0004-0000-0000-0000D1010000}"/>
    <hyperlink ref="D246" r:id="rId465" xr:uid="{00000000-0004-0000-0000-0000D2010000}"/>
    <hyperlink ref="AO246" r:id="rId466" xr:uid="{00000000-0004-0000-0000-0000D3010000}"/>
    <hyperlink ref="D349" r:id="rId467" xr:uid="{00000000-0004-0000-0000-0000D4010000}"/>
    <hyperlink ref="D468" r:id="rId468" xr:uid="{00000000-0004-0000-0000-0000D5010000}"/>
    <hyperlink ref="D109" r:id="rId469" xr:uid="{00000000-0004-0000-0000-0000D6010000}"/>
    <hyperlink ref="D807" r:id="rId470" xr:uid="{00000000-0004-0000-0000-0000D7010000}"/>
    <hyperlink ref="D60" r:id="rId471" xr:uid="{00000000-0004-0000-0000-0000D8010000}"/>
    <hyperlink ref="D1157" r:id="rId472" xr:uid="{00000000-0004-0000-0000-0000D9010000}"/>
    <hyperlink ref="D40" r:id="rId473" xr:uid="{00000000-0004-0000-0000-0000DA010000}"/>
    <hyperlink ref="D838" r:id="rId474" xr:uid="{00000000-0004-0000-0000-0000DB010000}"/>
    <hyperlink ref="D675" r:id="rId475" xr:uid="{00000000-0004-0000-0000-0000DC010000}"/>
    <hyperlink ref="D274" r:id="rId476" xr:uid="{00000000-0004-0000-0000-0000DD010000}"/>
    <hyperlink ref="D610" r:id="rId477" xr:uid="{00000000-0004-0000-0000-0000DE010000}"/>
    <hyperlink ref="D564" r:id="rId478" xr:uid="{00000000-0004-0000-0000-0000DF010000}"/>
    <hyperlink ref="D946" r:id="rId479" xr:uid="{00000000-0004-0000-0000-0000E0010000}"/>
    <hyperlink ref="D183" r:id="rId480" xr:uid="{00000000-0004-0000-0000-0000E1010000}"/>
    <hyperlink ref="D512" r:id="rId481" xr:uid="{00000000-0004-0000-0000-0000E2010000}"/>
    <hyperlink ref="D846" r:id="rId482" xr:uid="{00000000-0004-0000-0000-0000E3010000}"/>
    <hyperlink ref="D415" r:id="rId483" xr:uid="{00000000-0004-0000-0000-0000E4010000}"/>
    <hyperlink ref="D236" r:id="rId484" xr:uid="{00000000-0004-0000-0000-0000E5010000}"/>
    <hyperlink ref="D938" r:id="rId485" xr:uid="{00000000-0004-0000-0000-0000E6010000}"/>
    <hyperlink ref="D266" r:id="rId486" xr:uid="{00000000-0004-0000-0000-0000E7010000}"/>
    <hyperlink ref="D501" r:id="rId487" xr:uid="{00000000-0004-0000-0000-0000E8010000}"/>
    <hyperlink ref="D787" r:id="rId488" xr:uid="{00000000-0004-0000-0000-0000E9010000}"/>
    <hyperlink ref="D904" r:id="rId489" xr:uid="{00000000-0004-0000-0000-0000EA010000}"/>
    <hyperlink ref="D955" r:id="rId490" xr:uid="{00000000-0004-0000-0000-0000EB010000}"/>
    <hyperlink ref="D1109" r:id="rId491" xr:uid="{00000000-0004-0000-0000-0000EC010000}"/>
    <hyperlink ref="D455" r:id="rId492" xr:uid="{00000000-0004-0000-0000-0000ED010000}"/>
    <hyperlink ref="D736" r:id="rId493" xr:uid="{00000000-0004-0000-0000-0000EE010000}"/>
    <hyperlink ref="D25" r:id="rId494" xr:uid="{00000000-0004-0000-0000-0000EF010000}"/>
    <hyperlink ref="D449" r:id="rId495" xr:uid="{00000000-0004-0000-0000-0000F0010000}"/>
    <hyperlink ref="D560" r:id="rId496" xr:uid="{00000000-0004-0000-0000-0000F1010000}"/>
    <hyperlink ref="D785" r:id="rId497" xr:uid="{00000000-0004-0000-0000-0000F2010000}"/>
    <hyperlink ref="D1140" r:id="rId498" xr:uid="{00000000-0004-0000-0000-0000F3010000}"/>
    <hyperlink ref="D576" r:id="rId499" xr:uid="{00000000-0004-0000-0000-0000F4010000}"/>
    <hyperlink ref="AO220" r:id="rId500" xr:uid="{00000000-0004-0000-0000-0000F5010000}"/>
    <hyperlink ref="D211" r:id="rId501" xr:uid="{00000000-0004-0000-0000-0000F6010000}"/>
    <hyperlink ref="D85" r:id="rId502" xr:uid="{00000000-0004-0000-0000-0000F7010000}"/>
    <hyperlink ref="D1164" r:id="rId503" xr:uid="{00000000-0004-0000-0000-0000F8010000}"/>
    <hyperlink ref="D1043" r:id="rId504" xr:uid="{00000000-0004-0000-0000-0000F9010000}"/>
    <hyperlink ref="D450" r:id="rId505" xr:uid="{00000000-0004-0000-0000-0000FA010000}"/>
    <hyperlink ref="D419" r:id="rId506" xr:uid="{00000000-0004-0000-0000-0000FB010000}"/>
    <hyperlink ref="D716" r:id="rId507" xr:uid="{00000000-0004-0000-0000-0000FC010000}"/>
    <hyperlink ref="AO716" r:id="rId508" xr:uid="{00000000-0004-0000-0000-0000FD010000}"/>
    <hyperlink ref="D827" r:id="rId509" xr:uid="{00000000-0004-0000-0000-0000FE010000}"/>
    <hyperlink ref="D530" r:id="rId510" xr:uid="{00000000-0004-0000-0000-0000FF010000}"/>
    <hyperlink ref="D359" r:id="rId511" xr:uid="{00000000-0004-0000-0000-000000020000}"/>
    <hyperlink ref="D462" r:id="rId512" xr:uid="{00000000-0004-0000-0000-000001020000}"/>
    <hyperlink ref="D537" r:id="rId513" xr:uid="{00000000-0004-0000-0000-000002020000}"/>
    <hyperlink ref="D295" r:id="rId514" xr:uid="{00000000-0004-0000-0000-000003020000}"/>
    <hyperlink ref="AO295" r:id="rId515" xr:uid="{00000000-0004-0000-0000-000004020000}"/>
    <hyperlink ref="D48" r:id="rId516" xr:uid="{00000000-0004-0000-0000-000005020000}"/>
    <hyperlink ref="D182" r:id="rId517" xr:uid="{00000000-0004-0000-0000-000006020000}"/>
    <hyperlink ref="D190" r:id="rId518" xr:uid="{00000000-0004-0000-0000-000007020000}"/>
    <hyperlink ref="D543" r:id="rId519" xr:uid="{00000000-0004-0000-0000-000008020000}"/>
    <hyperlink ref="D53" r:id="rId520" xr:uid="{00000000-0004-0000-0000-000009020000}"/>
    <hyperlink ref="AO53" r:id="rId521" xr:uid="{00000000-0004-0000-0000-00000A020000}"/>
    <hyperlink ref="D1091" r:id="rId522" xr:uid="{00000000-0004-0000-0000-00000B020000}"/>
    <hyperlink ref="AO1091" r:id="rId523" xr:uid="{00000000-0004-0000-0000-00000C020000}"/>
    <hyperlink ref="D1041" r:id="rId524" xr:uid="{00000000-0004-0000-0000-00000D020000}"/>
    <hyperlink ref="D702" r:id="rId525" xr:uid="{00000000-0004-0000-0000-00000E020000}"/>
    <hyperlink ref="D239" r:id="rId526" xr:uid="{00000000-0004-0000-0000-00000F020000}"/>
    <hyperlink ref="D198" r:id="rId527" xr:uid="{00000000-0004-0000-0000-000010020000}"/>
    <hyperlink ref="D598" r:id="rId528" xr:uid="{00000000-0004-0000-0000-000011020000}"/>
    <hyperlink ref="D123" r:id="rId529" xr:uid="{00000000-0004-0000-0000-000012020000}"/>
    <hyperlink ref="AO123" r:id="rId530" xr:uid="{00000000-0004-0000-0000-000013020000}"/>
    <hyperlink ref="D265" r:id="rId531" xr:uid="{00000000-0004-0000-0000-000014020000}"/>
    <hyperlink ref="D789" r:id="rId532" xr:uid="{00000000-0004-0000-0000-000015020000}"/>
    <hyperlink ref="D1085" r:id="rId533" xr:uid="{00000000-0004-0000-0000-000016020000}"/>
    <hyperlink ref="D586" r:id="rId534" xr:uid="{00000000-0004-0000-0000-000017020000}"/>
    <hyperlink ref="D566" r:id="rId535" xr:uid="{00000000-0004-0000-0000-000018020000}"/>
    <hyperlink ref="D88" r:id="rId536" xr:uid="{00000000-0004-0000-0000-000019020000}"/>
    <hyperlink ref="D426" r:id="rId537" xr:uid="{00000000-0004-0000-0000-00001A020000}"/>
    <hyperlink ref="D4" r:id="rId538" xr:uid="{00000000-0004-0000-0000-00001B020000}"/>
    <hyperlink ref="D1033" r:id="rId539" xr:uid="{00000000-0004-0000-0000-00001C020000}"/>
    <hyperlink ref="D1057" r:id="rId540" xr:uid="{00000000-0004-0000-0000-00001D020000}"/>
    <hyperlink ref="D244" r:id="rId541" xr:uid="{00000000-0004-0000-0000-00001E020000}"/>
    <hyperlink ref="D533" r:id="rId542" xr:uid="{00000000-0004-0000-0000-00001F020000}"/>
    <hyperlink ref="D243" r:id="rId543" xr:uid="{00000000-0004-0000-0000-000020020000}"/>
    <hyperlink ref="D739" r:id="rId544" xr:uid="{00000000-0004-0000-0000-000021020000}"/>
    <hyperlink ref="D64" r:id="rId545" xr:uid="{00000000-0004-0000-0000-000022020000}"/>
    <hyperlink ref="D684" r:id="rId546" xr:uid="{00000000-0004-0000-0000-000023020000}"/>
    <hyperlink ref="D496" r:id="rId547" xr:uid="{00000000-0004-0000-0000-000024020000}"/>
    <hyperlink ref="D996" r:id="rId548" xr:uid="{00000000-0004-0000-0000-000025020000}"/>
    <hyperlink ref="D626" r:id="rId549" xr:uid="{00000000-0004-0000-0000-000026020000}"/>
    <hyperlink ref="D480" r:id="rId550" xr:uid="{00000000-0004-0000-0000-000027020000}"/>
    <hyperlink ref="D645" r:id="rId551" xr:uid="{00000000-0004-0000-0000-000028020000}"/>
    <hyperlink ref="D995" r:id="rId552" xr:uid="{00000000-0004-0000-0000-000029020000}"/>
    <hyperlink ref="AO995" r:id="rId553" xr:uid="{00000000-0004-0000-0000-00002A020000}"/>
    <hyperlink ref="D682" r:id="rId554" xr:uid="{00000000-0004-0000-0000-00002B020000}"/>
    <hyperlink ref="D961" r:id="rId555" xr:uid="{00000000-0004-0000-0000-00002C020000}"/>
    <hyperlink ref="D132" r:id="rId556" xr:uid="{00000000-0004-0000-0000-00002D020000}"/>
    <hyperlink ref="D720" r:id="rId557" xr:uid="{00000000-0004-0000-0000-00002E020000}"/>
    <hyperlink ref="D665" r:id="rId558" xr:uid="{00000000-0004-0000-0000-00002F020000}"/>
    <hyperlink ref="D363" r:id="rId559" xr:uid="{00000000-0004-0000-0000-000030020000}"/>
    <hyperlink ref="D407" r:id="rId560" xr:uid="{00000000-0004-0000-0000-000031020000}"/>
    <hyperlink ref="D795" r:id="rId561" xr:uid="{00000000-0004-0000-0000-000032020000}"/>
    <hyperlink ref="D985" r:id="rId562" xr:uid="{00000000-0004-0000-0000-000033020000}"/>
    <hyperlink ref="D658" r:id="rId563" xr:uid="{00000000-0004-0000-0000-000034020000}"/>
    <hyperlink ref="AO658" r:id="rId564" xr:uid="{00000000-0004-0000-0000-000035020000}"/>
    <hyperlink ref="D725" r:id="rId565" xr:uid="{00000000-0004-0000-0000-000036020000}"/>
    <hyperlink ref="D37" r:id="rId566" xr:uid="{00000000-0004-0000-0000-000037020000}"/>
    <hyperlink ref="D5" r:id="rId567" xr:uid="{00000000-0004-0000-0000-000038020000}"/>
    <hyperlink ref="D143" r:id="rId568" xr:uid="{00000000-0004-0000-0000-000039020000}"/>
    <hyperlink ref="D513" r:id="rId569" xr:uid="{00000000-0004-0000-0000-00003A020000}"/>
    <hyperlink ref="D95" r:id="rId570" xr:uid="{00000000-0004-0000-0000-00003B020000}"/>
    <hyperlink ref="D1175" r:id="rId571" xr:uid="{00000000-0004-0000-0000-00003C020000}"/>
    <hyperlink ref="D587" r:id="rId572" xr:uid="{00000000-0004-0000-0000-00003D020000}"/>
    <hyperlink ref="D1028" r:id="rId573" xr:uid="{00000000-0004-0000-0000-00003E020000}"/>
    <hyperlink ref="D1036" r:id="rId574" xr:uid="{00000000-0004-0000-0000-00003F020000}"/>
    <hyperlink ref="D520" r:id="rId575" xr:uid="{00000000-0004-0000-0000-000040020000}"/>
    <hyperlink ref="D49" r:id="rId576" xr:uid="{00000000-0004-0000-0000-000041020000}"/>
    <hyperlink ref="AO49" r:id="rId577" xr:uid="{00000000-0004-0000-0000-000042020000}"/>
    <hyperlink ref="D944" r:id="rId578" xr:uid="{00000000-0004-0000-0000-000043020000}"/>
    <hyperlink ref="D330" r:id="rId579" xr:uid="{00000000-0004-0000-0000-000044020000}"/>
    <hyperlink ref="D431" r:id="rId580" xr:uid="{00000000-0004-0000-0000-000045020000}"/>
    <hyperlink ref="D503" r:id="rId581" xr:uid="{00000000-0004-0000-0000-000046020000}"/>
    <hyperlink ref="D557" r:id="rId582" xr:uid="{00000000-0004-0000-0000-000047020000}"/>
    <hyperlink ref="AO557" r:id="rId583" xr:uid="{00000000-0004-0000-0000-000048020000}"/>
    <hyperlink ref="D573" r:id="rId584" xr:uid="{00000000-0004-0000-0000-000049020000}"/>
    <hyperlink ref="D637" r:id="rId585" xr:uid="{00000000-0004-0000-0000-00004A020000}"/>
    <hyperlink ref="D1166" r:id="rId586" xr:uid="{00000000-0004-0000-0000-00004B020000}"/>
    <hyperlink ref="D1062" r:id="rId587" xr:uid="{00000000-0004-0000-0000-00004C020000}"/>
    <hyperlink ref="D939" r:id="rId588" xr:uid="{00000000-0004-0000-0000-00004D020000}"/>
    <hyperlink ref="D487" r:id="rId589" xr:uid="{00000000-0004-0000-0000-00004E020000}"/>
    <hyperlink ref="D446" r:id="rId590" xr:uid="{00000000-0004-0000-0000-00004F020000}"/>
    <hyperlink ref="D1147" r:id="rId591" xr:uid="{00000000-0004-0000-0000-000050020000}"/>
    <hyperlink ref="D258" r:id="rId592" xr:uid="{00000000-0004-0000-0000-000051020000}"/>
    <hyperlink ref="D259" r:id="rId593" xr:uid="{00000000-0004-0000-0000-000052020000}"/>
    <hyperlink ref="D572" r:id="rId594" xr:uid="{00000000-0004-0000-0000-000053020000}"/>
    <hyperlink ref="D39" r:id="rId595" xr:uid="{00000000-0004-0000-0000-000054020000}"/>
    <hyperlink ref="D1130" r:id="rId596" xr:uid="{00000000-0004-0000-0000-000055020000}"/>
    <hyperlink ref="D57" r:id="rId597" xr:uid="{00000000-0004-0000-0000-000056020000}"/>
    <hyperlink ref="AO57" r:id="rId598" xr:uid="{00000000-0004-0000-0000-000057020000}"/>
    <hyperlink ref="D445" r:id="rId599" xr:uid="{00000000-0004-0000-0000-000058020000}"/>
    <hyperlink ref="D263" r:id="rId600" xr:uid="{00000000-0004-0000-0000-000059020000}"/>
    <hyperlink ref="D568" r:id="rId601" xr:uid="{00000000-0004-0000-0000-00005A020000}"/>
    <hyperlink ref="D360" r:id="rId602" xr:uid="{00000000-0004-0000-0000-00005B020000}"/>
    <hyperlink ref="D784" r:id="rId603" xr:uid="{00000000-0004-0000-0000-00005C020000}"/>
    <hyperlink ref="D1086" r:id="rId604" xr:uid="{00000000-0004-0000-0000-00005D020000}"/>
    <hyperlink ref="D1082" r:id="rId605" xr:uid="{00000000-0004-0000-0000-00005E020000}"/>
    <hyperlink ref="D640" r:id="rId606" xr:uid="{00000000-0004-0000-0000-00005F020000}"/>
    <hyperlink ref="D608" r:id="rId607" xr:uid="{00000000-0004-0000-0000-000060020000}"/>
    <hyperlink ref="D77" r:id="rId608" xr:uid="{00000000-0004-0000-0000-000061020000}"/>
    <hyperlink ref="D603" r:id="rId609" xr:uid="{00000000-0004-0000-0000-000062020000}"/>
    <hyperlink ref="D1056" r:id="rId610" xr:uid="{00000000-0004-0000-0000-000063020000}"/>
    <hyperlink ref="D395" r:id="rId611" xr:uid="{00000000-0004-0000-0000-000064020000}"/>
    <hyperlink ref="D542" r:id="rId612" xr:uid="{00000000-0004-0000-0000-000065020000}"/>
    <hyperlink ref="D497" r:id="rId613" xr:uid="{00000000-0004-0000-0000-000066020000}"/>
    <hyperlink ref="D314" r:id="rId614" xr:uid="{00000000-0004-0000-0000-000067020000}"/>
    <hyperlink ref="D627" r:id="rId615" xr:uid="{00000000-0004-0000-0000-000068020000}"/>
    <hyperlink ref="D733" r:id="rId616" xr:uid="{00000000-0004-0000-0000-000069020000}"/>
    <hyperlink ref="D1051" r:id="rId617" xr:uid="{00000000-0004-0000-0000-00006A020000}"/>
    <hyperlink ref="D24" r:id="rId618" xr:uid="{00000000-0004-0000-0000-00006B020000}"/>
    <hyperlink ref="D819" r:id="rId619" xr:uid="{00000000-0004-0000-0000-00006C020000}"/>
    <hyperlink ref="D828" r:id="rId620" xr:uid="{00000000-0004-0000-0000-00006D020000}"/>
    <hyperlink ref="D192" r:id="rId621" xr:uid="{00000000-0004-0000-0000-00006E020000}"/>
    <hyperlink ref="D494" r:id="rId622" xr:uid="{00000000-0004-0000-0000-00006F020000}"/>
    <hyperlink ref="AO494" r:id="rId623" xr:uid="{00000000-0004-0000-0000-000070020000}"/>
    <hyperlink ref="D782" r:id="rId624" xr:uid="{00000000-0004-0000-0000-000071020000}"/>
    <hyperlink ref="D681" r:id="rId625" xr:uid="{00000000-0004-0000-0000-000072020000}"/>
    <hyperlink ref="D155" r:id="rId626" xr:uid="{00000000-0004-0000-0000-000073020000}"/>
    <hyperlink ref="D16" r:id="rId627" xr:uid="{00000000-0004-0000-0000-000074020000}"/>
    <hyperlink ref="D1046" r:id="rId628" xr:uid="{00000000-0004-0000-0000-000075020000}"/>
    <hyperlink ref="D364" r:id="rId629" xr:uid="{00000000-0004-0000-0000-000076020000}"/>
    <hyperlink ref="D493" r:id="rId630" location="Mine_Details" xr:uid="{00000000-0004-0000-0000-000077020000}"/>
    <hyperlink ref="D1148" r:id="rId631" xr:uid="{00000000-0004-0000-0000-000078020000}"/>
    <hyperlink ref="D352" r:id="rId632" xr:uid="{00000000-0004-0000-0000-000079020000}"/>
    <hyperlink ref="D499" r:id="rId633" xr:uid="{00000000-0004-0000-0000-00007A020000}"/>
    <hyperlink ref="D296" r:id="rId634" xr:uid="{00000000-0004-0000-0000-00007B020000}"/>
    <hyperlink ref="AO296" r:id="rId635" xr:uid="{00000000-0004-0000-0000-00007C020000}"/>
    <hyperlink ref="D261" r:id="rId636" xr:uid="{00000000-0004-0000-0000-00007D020000}"/>
    <hyperlink ref="D948" r:id="rId637" xr:uid="{00000000-0004-0000-0000-00007E020000}"/>
    <hyperlink ref="D386" r:id="rId638" xr:uid="{00000000-0004-0000-0000-00007F020000}"/>
    <hyperlink ref="D205" r:id="rId639" xr:uid="{00000000-0004-0000-0000-000080020000}"/>
    <hyperlink ref="D744" r:id="rId640" xr:uid="{00000000-0004-0000-0000-000081020000}"/>
    <hyperlink ref="AO744" r:id="rId641" xr:uid="{00000000-0004-0000-0000-000082020000}"/>
    <hyperlink ref="D855" r:id="rId642" xr:uid="{00000000-0004-0000-0000-000083020000}"/>
    <hyperlink ref="D594" r:id="rId643" xr:uid="{00000000-0004-0000-0000-000084020000}"/>
    <hyperlink ref="D817" r:id="rId644" xr:uid="{00000000-0004-0000-0000-000085020000}"/>
    <hyperlink ref="D371" r:id="rId645" xr:uid="{00000000-0004-0000-0000-000086020000}"/>
    <hyperlink ref="E371" r:id="rId646" xr:uid="{00000000-0004-0000-0000-000087020000}"/>
    <hyperlink ref="D370" r:id="rId647" xr:uid="{00000000-0004-0000-0000-000088020000}"/>
    <hyperlink ref="D70" r:id="rId648" xr:uid="{00000000-0004-0000-0000-000089020000}"/>
    <hyperlink ref="D110" r:id="rId649" location="Location" xr:uid="{00000000-0004-0000-0000-00008A020000}"/>
    <hyperlink ref="AO110" r:id="rId650" xr:uid="{00000000-0004-0000-0000-00008B020000}"/>
    <hyperlink ref="D489" r:id="rId651" xr:uid="{00000000-0004-0000-0000-00008C020000}"/>
    <hyperlink ref="D699" r:id="rId652" xr:uid="{00000000-0004-0000-0000-00008D020000}"/>
    <hyperlink ref="D150" r:id="rId653" xr:uid="{00000000-0004-0000-0000-00008E020000}"/>
    <hyperlink ref="D367" r:id="rId654" xr:uid="{00000000-0004-0000-0000-00008F020000}"/>
    <hyperlink ref="D1070" r:id="rId655" xr:uid="{00000000-0004-0000-0000-000090020000}"/>
    <hyperlink ref="D481" r:id="rId656" xr:uid="{00000000-0004-0000-0000-000091020000}"/>
    <hyperlink ref="D1031" r:id="rId657" xr:uid="{00000000-0004-0000-0000-000092020000}"/>
    <hyperlink ref="D300" r:id="rId658" xr:uid="{00000000-0004-0000-0000-000093020000}"/>
    <hyperlink ref="D351" r:id="rId659" xr:uid="{00000000-0004-0000-0000-000094020000}"/>
    <hyperlink ref="D146" r:id="rId660" xr:uid="{00000000-0004-0000-0000-000095020000}"/>
    <hyperlink ref="D1048" r:id="rId661" xr:uid="{00000000-0004-0000-0000-000096020000}"/>
    <hyperlink ref="D611" r:id="rId662" xr:uid="{00000000-0004-0000-0000-000097020000}"/>
    <hyperlink ref="D1010" r:id="rId663" xr:uid="{00000000-0004-0000-0000-000098020000}"/>
    <hyperlink ref="D273" r:id="rId664" xr:uid="{00000000-0004-0000-0000-000099020000}"/>
    <hyperlink ref="D1066" r:id="rId665" xr:uid="{00000000-0004-0000-0000-00009A020000}"/>
    <hyperlink ref="D691" r:id="rId666" xr:uid="{00000000-0004-0000-0000-00009B020000}"/>
    <hyperlink ref="E691" r:id="rId667" xr:uid="{00000000-0004-0000-0000-00009C020000}"/>
    <hyperlink ref="D858" r:id="rId668" xr:uid="{00000000-0004-0000-0000-00009D020000}"/>
    <hyperlink ref="E858" r:id="rId669" xr:uid="{00000000-0004-0000-0000-00009E020000}"/>
    <hyperlink ref="D1177" r:id="rId670" xr:uid="{00000000-0004-0000-0000-00009F020000}"/>
    <hyperlink ref="D1178" r:id="rId671" xr:uid="{00000000-0004-0000-0000-0000A0020000}"/>
    <hyperlink ref="D931" r:id="rId672" xr:uid="{00000000-0004-0000-0000-0000A1020000}"/>
    <hyperlink ref="E931" r:id="rId673" xr:uid="{00000000-0004-0000-0000-0000A2020000}"/>
    <hyperlink ref="D387" r:id="rId674" xr:uid="{00000000-0004-0000-0000-0000A3020000}"/>
    <hyperlink ref="E387" r:id="rId675" xr:uid="{00000000-0004-0000-0000-0000A4020000}"/>
    <hyperlink ref="D375" r:id="rId676" xr:uid="{00000000-0004-0000-0000-0000A5020000}"/>
    <hyperlink ref="E375" r:id="rId677" xr:uid="{00000000-0004-0000-0000-0000A6020000}"/>
    <hyperlink ref="D348" r:id="rId678" xr:uid="{00000000-0004-0000-0000-0000A7020000}"/>
    <hyperlink ref="D505" r:id="rId679" xr:uid="{00000000-0004-0000-0000-0000A8020000}"/>
    <hyperlink ref="D2" r:id="rId680" xr:uid="{00000000-0004-0000-0000-0000A9020000}"/>
    <hyperlink ref="D928" r:id="rId681" xr:uid="{00000000-0004-0000-0000-0000AA020000}"/>
    <hyperlink ref="D27" r:id="rId682" xr:uid="{00000000-0004-0000-0000-0000AB020000}"/>
    <hyperlink ref="AO27" r:id="rId683" xr:uid="{00000000-0004-0000-0000-0000AC020000}"/>
    <hyperlink ref="D918" r:id="rId684" xr:uid="{00000000-0004-0000-0000-0000AD020000}"/>
    <hyperlink ref="D923" r:id="rId685" xr:uid="{00000000-0004-0000-0000-0000AE020000}"/>
    <hyperlink ref="D1045" r:id="rId686" xr:uid="{00000000-0004-0000-0000-0000AF020000}"/>
    <hyperlink ref="D810" r:id="rId687" xr:uid="{00000000-0004-0000-0000-0000B0020000}"/>
    <hyperlink ref="D936" r:id="rId688" xr:uid="{00000000-0004-0000-0000-0000B1020000}"/>
    <hyperlink ref="E936" r:id="rId689" xr:uid="{00000000-0004-0000-0000-0000B2020000}"/>
    <hyperlink ref="D203" r:id="rId690" xr:uid="{00000000-0004-0000-0000-0000B3020000}"/>
    <hyperlink ref="E203" r:id="rId691" xr:uid="{00000000-0004-0000-0000-0000B4020000}"/>
    <hyperlink ref="D1176" r:id="rId692" xr:uid="{00000000-0004-0000-0000-0000B5020000}"/>
    <hyperlink ref="D138" r:id="rId693" xr:uid="{00000000-0004-0000-0000-0000B6020000}"/>
    <hyperlink ref="D728" r:id="rId694" xr:uid="{00000000-0004-0000-0000-0000B7020000}"/>
    <hyperlink ref="D1149" r:id="rId695" xr:uid="{00000000-0004-0000-0000-0000B8020000}"/>
    <hyperlink ref="D1004" r:id="rId696" xr:uid="{00000000-0004-0000-0000-0000B9020000}"/>
    <hyperlink ref="E1004" r:id="rId697" xr:uid="{00000000-0004-0000-0000-0000BA020000}"/>
    <hyperlink ref="D334" r:id="rId698" xr:uid="{00000000-0004-0000-0000-0000BB020000}"/>
    <hyperlink ref="D1135" r:id="rId699" xr:uid="{00000000-0004-0000-0000-0000BC020000}"/>
    <hyperlink ref="E1135" r:id="rId700" xr:uid="{00000000-0004-0000-0000-0000BD020000}"/>
    <hyperlink ref="D200" r:id="rId701" xr:uid="{00000000-0004-0000-0000-0000BE020000}"/>
    <hyperlink ref="D417" r:id="rId702" xr:uid="{00000000-0004-0000-0000-0000BF020000}"/>
    <hyperlink ref="E417" r:id="rId703" xr:uid="{00000000-0004-0000-0000-0000C0020000}"/>
    <hyperlink ref="D884" r:id="rId704" xr:uid="{00000000-0004-0000-0000-0000C1020000}"/>
    <hyperlink ref="D411" r:id="rId705" xr:uid="{00000000-0004-0000-0000-0000C2020000}"/>
    <hyperlink ref="E411" r:id="rId706" xr:uid="{00000000-0004-0000-0000-0000C3020000}"/>
    <hyperlink ref="D545" r:id="rId707" xr:uid="{00000000-0004-0000-0000-0000C4020000}"/>
    <hyperlink ref="AO545" r:id="rId708" xr:uid="{00000000-0004-0000-0000-0000C5020000}"/>
    <hyperlink ref="D262" r:id="rId709" xr:uid="{00000000-0004-0000-0000-0000C6020000}"/>
    <hyperlink ref="D957" r:id="rId710" xr:uid="{00000000-0004-0000-0000-0000C7020000}"/>
    <hyperlink ref="D279" r:id="rId711" xr:uid="{00000000-0004-0000-0000-0000C8020000}"/>
    <hyperlink ref="D555" r:id="rId712" xr:uid="{00000000-0004-0000-0000-0000C9020000}"/>
    <hyperlink ref="D643" r:id="rId713" xr:uid="{00000000-0004-0000-0000-0000CA020000}"/>
    <hyperlink ref="E643" r:id="rId714" xr:uid="{00000000-0004-0000-0000-0000CB020000}"/>
    <hyperlink ref="D696" r:id="rId715" xr:uid="{00000000-0004-0000-0000-0000CC020000}"/>
    <hyperlink ref="E696" r:id="rId716" xr:uid="{00000000-0004-0000-0000-0000CD020000}"/>
    <hyperlink ref="D808" r:id="rId717" xr:uid="{00000000-0004-0000-0000-0000CE020000}"/>
    <hyperlink ref="E808" r:id="rId718" xr:uid="{00000000-0004-0000-0000-0000CF020000}"/>
    <hyperlink ref="D298" r:id="rId719" xr:uid="{00000000-0004-0000-0000-0000D0020000}"/>
    <hyperlink ref="D887" r:id="rId720" xr:uid="{00000000-0004-0000-0000-0000D1020000}"/>
    <hyperlink ref="E887" r:id="rId721" xr:uid="{00000000-0004-0000-0000-0000D2020000}"/>
    <hyperlink ref="D1064" r:id="rId722" xr:uid="{00000000-0004-0000-0000-0000D3020000}"/>
    <hyperlink ref="AO1064" r:id="rId723" xr:uid="{00000000-0004-0000-0000-0000D4020000}"/>
    <hyperlink ref="D408" r:id="rId724" xr:uid="{00000000-0004-0000-0000-0000D5020000}"/>
    <hyperlink ref="D194" r:id="rId725" xr:uid="{00000000-0004-0000-0000-0000D6020000}"/>
    <hyperlink ref="D897" r:id="rId726" xr:uid="{00000000-0004-0000-0000-0000D7020000}"/>
    <hyperlink ref="D894" r:id="rId727" xr:uid="{00000000-0004-0000-0000-0000D8020000}"/>
    <hyperlink ref="D460" r:id="rId728" xr:uid="{00000000-0004-0000-0000-0000D9020000}"/>
    <hyperlink ref="AO460" r:id="rId729" xr:uid="{00000000-0004-0000-0000-0000DA020000}"/>
    <hyperlink ref="D427" r:id="rId730" xr:uid="{00000000-0004-0000-0000-0000DB020000}"/>
    <hyperlink ref="AO427" r:id="rId731" xr:uid="{00000000-0004-0000-0000-0000DC020000}"/>
    <hyperlink ref="D467" r:id="rId732" xr:uid="{00000000-0004-0000-0000-0000DD020000}"/>
    <hyperlink ref="D892" r:id="rId733" xr:uid="{00000000-0004-0000-0000-0000DE020000}"/>
    <hyperlink ref="E892" r:id="rId734" xr:uid="{00000000-0004-0000-0000-0000DF020000}"/>
    <hyperlink ref="D821" r:id="rId735" xr:uid="{00000000-0004-0000-0000-0000E0020000}"/>
    <hyperlink ref="AO821" r:id="rId736" xr:uid="{00000000-0004-0000-0000-0000E1020000}"/>
    <hyperlink ref="D518" r:id="rId737" xr:uid="{00000000-0004-0000-0000-0000E2020000}"/>
    <hyperlink ref="D580" r:id="rId738" xr:uid="{00000000-0004-0000-0000-0000E3020000}"/>
    <hyperlink ref="D812" r:id="rId739" xr:uid="{00000000-0004-0000-0000-0000E4020000}"/>
    <hyperlink ref="D874" r:id="rId740" xr:uid="{00000000-0004-0000-0000-0000E5020000}"/>
    <hyperlink ref="D229" r:id="rId741" xr:uid="{00000000-0004-0000-0000-0000E6020000}"/>
    <hyperlink ref="D547" r:id="rId742" xr:uid="{00000000-0004-0000-0000-0000E7020000}"/>
    <hyperlink ref="D457" r:id="rId743" xr:uid="{00000000-0004-0000-0000-0000E8020000}"/>
    <hyperlink ref="D224" r:id="rId744" xr:uid="{00000000-0004-0000-0000-0000E9020000}"/>
    <hyperlink ref="D67" r:id="rId745" xr:uid="{00000000-0004-0000-0000-0000EA020000}"/>
    <hyperlink ref="E67" r:id="rId746" xr:uid="{00000000-0004-0000-0000-0000EB020000}"/>
    <hyperlink ref="D886" r:id="rId747" xr:uid="{00000000-0004-0000-0000-0000EC020000}"/>
    <hyperlink ref="D536" r:id="rId748" xr:uid="{00000000-0004-0000-0000-0000ED020000}"/>
    <hyperlink ref="E536" r:id="rId749" xr:uid="{00000000-0004-0000-0000-0000EE020000}"/>
    <hyperlink ref="D900" r:id="rId750" xr:uid="{00000000-0004-0000-0000-0000EF020000}"/>
    <hyperlink ref="D1052" r:id="rId751" xr:uid="{00000000-0004-0000-0000-0000F0020000}"/>
    <hyperlink ref="D856" r:id="rId752" xr:uid="{00000000-0004-0000-0000-0000F1020000}"/>
    <hyperlink ref="AO856" r:id="rId753" xr:uid="{00000000-0004-0000-0000-0000F2020000}"/>
    <hyperlink ref="D612" r:id="rId754" location="Location" xr:uid="{00000000-0004-0000-0000-0000F3020000}"/>
    <hyperlink ref="D504" r:id="rId755" xr:uid="{00000000-0004-0000-0000-0000F4020000}"/>
    <hyperlink ref="D751" r:id="rId756" xr:uid="{00000000-0004-0000-0000-0000F5020000}"/>
    <hyperlink ref="D1032" r:id="rId757" xr:uid="{00000000-0004-0000-0000-0000F6020000}"/>
    <hyperlink ref="D790" r:id="rId758" xr:uid="{00000000-0004-0000-0000-0000F7020000}"/>
    <hyperlink ref="D1027" r:id="rId759" xr:uid="{00000000-0004-0000-0000-0000F8020000}"/>
    <hyperlink ref="E1027" r:id="rId760" xr:uid="{00000000-0004-0000-0000-0000F9020000}"/>
    <hyperlink ref="D250" r:id="rId761" xr:uid="{00000000-0004-0000-0000-0000FA020000}"/>
    <hyperlink ref="E250" r:id="rId762" xr:uid="{00000000-0004-0000-0000-0000FB020000}"/>
    <hyperlink ref="D998" r:id="rId763" xr:uid="{00000000-0004-0000-0000-0000FC020000}"/>
    <hyperlink ref="D268" r:id="rId764" xr:uid="{00000000-0004-0000-0000-0000FD020000}"/>
    <hyperlink ref="AO268" r:id="rId765" xr:uid="{00000000-0004-0000-0000-0000FE020000}"/>
    <hyperlink ref="D599" r:id="rId766" xr:uid="{00000000-0004-0000-0000-0000FF020000}"/>
    <hyperlink ref="D71" r:id="rId767" xr:uid="{00000000-0004-0000-0000-000000030000}"/>
    <hyperlink ref="D1092" r:id="rId768" xr:uid="{00000000-0004-0000-0000-000001030000}"/>
    <hyperlink ref="D945" r:id="rId769" xr:uid="{00000000-0004-0000-0000-000002030000}"/>
    <hyperlink ref="D1084" r:id="rId770" xr:uid="{00000000-0004-0000-0000-000003030000}"/>
    <hyperlink ref="D698" r:id="rId771" xr:uid="{00000000-0004-0000-0000-000004030000}"/>
    <hyperlink ref="D309" r:id="rId772" xr:uid="{00000000-0004-0000-0000-000005030000}"/>
    <hyperlink ref="D601" r:id="rId773" xr:uid="{00000000-0004-0000-0000-000006030000}"/>
    <hyperlink ref="D197" r:id="rId774" xr:uid="{00000000-0004-0000-0000-000007030000}"/>
    <hyperlink ref="D617" r:id="rId775" xr:uid="{00000000-0004-0000-0000-000008030000}"/>
    <hyperlink ref="D1182" r:id="rId776" xr:uid="{00000000-0004-0000-0000-000009030000}"/>
    <hyperlink ref="D366" r:id="rId777" xr:uid="{00000000-0004-0000-0000-00000A030000}"/>
    <hyperlink ref="D607" r:id="rId778" xr:uid="{00000000-0004-0000-0000-00000B030000}"/>
    <hyperlink ref="AO607" r:id="rId779" xr:uid="{00000000-0004-0000-0000-00000C030000}"/>
    <hyperlink ref="D54" r:id="rId780" xr:uid="{00000000-0004-0000-0000-00000D030000}"/>
    <hyperlink ref="AO54" r:id="rId781" xr:uid="{00000000-0004-0000-0000-00000E030000}"/>
    <hyperlink ref="D130" r:id="rId782" xr:uid="{00000000-0004-0000-0000-00000F030000}"/>
    <hyperlink ref="D1047" r:id="rId783" xr:uid="{00000000-0004-0000-0000-000010030000}"/>
    <hyperlink ref="D1029" r:id="rId784" xr:uid="{00000000-0004-0000-0000-000011030000}"/>
    <hyperlink ref="AO11" r:id="rId785" xr:uid="{00000000-0004-0000-0000-000012030000}"/>
    <hyperlink ref="D353" r:id="rId786" xr:uid="{00000000-0004-0000-0000-000013030000}"/>
    <hyperlink ref="D822" r:id="rId787" xr:uid="{00000000-0004-0000-0000-000014030000}"/>
    <hyperlink ref="D188" r:id="rId788" xr:uid="{00000000-0004-0000-0000-000015030000}"/>
    <hyperlink ref="AO188" r:id="rId789" xr:uid="{00000000-0004-0000-0000-000016030000}"/>
    <hyperlink ref="D953" r:id="rId790" xr:uid="{00000000-0004-0000-0000-000017030000}"/>
    <hyperlink ref="AO953" r:id="rId791" xr:uid="{00000000-0004-0000-0000-000018030000}"/>
    <hyperlink ref="D710" r:id="rId792" xr:uid="{00000000-0004-0000-0000-000019030000}"/>
    <hyperlink ref="AO710" r:id="rId793" xr:uid="{00000000-0004-0000-0000-00001A030000}"/>
    <hyperlink ref="D286" r:id="rId794" xr:uid="{00000000-0004-0000-0000-00001B030000}"/>
    <hyperlink ref="AO286" r:id="rId795" xr:uid="{00000000-0004-0000-0000-00001C030000}"/>
    <hyperlink ref="D655" r:id="rId796" xr:uid="{00000000-0004-0000-0000-00001D030000}"/>
    <hyperlink ref="D693" r:id="rId797" xr:uid="{00000000-0004-0000-0000-00001E030000}"/>
    <hyperlink ref="AO693" r:id="rId798" xr:uid="{00000000-0004-0000-0000-00001F030000}"/>
    <hyperlink ref="D703" r:id="rId799" xr:uid="{00000000-0004-0000-0000-000020030000}"/>
    <hyperlink ref="AO703" r:id="rId800" xr:uid="{00000000-0004-0000-0000-000021030000}"/>
    <hyperlink ref="D230" r:id="rId801" xr:uid="{00000000-0004-0000-0000-000022030000}"/>
    <hyperlink ref="D727" r:id="rId802" xr:uid="{00000000-0004-0000-0000-000023030000}"/>
    <hyperlink ref="D107" r:id="rId803" xr:uid="{00000000-0004-0000-0000-000024030000}"/>
    <hyperlink ref="D804" r:id="rId804" xr:uid="{00000000-0004-0000-0000-000025030000}"/>
    <hyperlink ref="E804" r:id="rId805" xr:uid="{00000000-0004-0000-0000-000026030000}"/>
    <hyperlink ref="D517" r:id="rId806" xr:uid="{00000000-0004-0000-0000-000027030000}"/>
    <hyperlink ref="D585" r:id="rId807" xr:uid="{00000000-0004-0000-0000-000028030000}"/>
    <hyperlink ref="D228" r:id="rId808" xr:uid="{00000000-0004-0000-0000-000029030000}"/>
    <hyperlink ref="D245" r:id="rId809" xr:uid="{00000000-0004-0000-0000-00002A030000}"/>
    <hyperlink ref="D87" r:id="rId810" xr:uid="{00000000-0004-0000-0000-00002B030000}"/>
    <hyperlink ref="AO87" r:id="rId811" xr:uid="{00000000-0004-0000-0000-00002C030000}"/>
    <hyperlink ref="D742" r:id="rId812" xr:uid="{00000000-0004-0000-0000-00002D030000}"/>
    <hyperlink ref="D934" r:id="rId813" xr:uid="{00000000-0004-0000-0000-00002E030000}"/>
    <hyperlink ref="D974" r:id="rId814" xr:uid="{00000000-0004-0000-0000-00002F030000}"/>
    <hyperlink ref="D75" r:id="rId815" xr:uid="{00000000-0004-0000-0000-000030030000}"/>
    <hyperlink ref="E75" r:id="rId816" xr:uid="{00000000-0004-0000-0000-000031030000}"/>
    <hyperlink ref="D678" r:id="rId817" xr:uid="{00000000-0004-0000-0000-000032030000}"/>
    <hyperlink ref="AO678" r:id="rId818" xr:uid="{00000000-0004-0000-0000-000033030000}"/>
    <hyperlink ref="D312" r:id="rId819" xr:uid="{00000000-0004-0000-0000-000034030000}"/>
    <hyperlink ref="D813" r:id="rId820" xr:uid="{00000000-0004-0000-0000-000035030000}"/>
    <hyperlink ref="D148" r:id="rId821" xr:uid="{00000000-0004-0000-0000-000036030000}"/>
    <hyperlink ref="D1074" r:id="rId822" xr:uid="{00000000-0004-0000-0000-000037030000}"/>
    <hyperlink ref="AO1074" r:id="rId823" xr:uid="{00000000-0004-0000-0000-000038030000}"/>
    <hyperlink ref="D196" r:id="rId824" xr:uid="{00000000-0004-0000-0000-000039030000}"/>
    <hyperlink ref="E196" r:id="rId825" xr:uid="{00000000-0004-0000-0000-00003A030000}"/>
    <hyperlink ref="D403" r:id="rId826" xr:uid="{00000000-0004-0000-0000-00003B030000}"/>
    <hyperlink ref="D863" r:id="rId827" xr:uid="{00000000-0004-0000-0000-00003C030000}"/>
    <hyperlink ref="D1144" r:id="rId828" xr:uid="{00000000-0004-0000-0000-00003D030000}"/>
    <hyperlink ref="D319" r:id="rId829" xr:uid="{00000000-0004-0000-0000-00003E030000}"/>
    <hyperlink ref="E319" r:id="rId830" xr:uid="{00000000-0004-0000-0000-00003F030000}"/>
    <hyperlink ref="D1171" r:id="rId831" xr:uid="{00000000-0004-0000-0000-000040030000}"/>
    <hyperlink ref="D633" r:id="rId832" xr:uid="{00000000-0004-0000-0000-000041030000}"/>
    <hyperlink ref="D1116" r:id="rId833" xr:uid="{00000000-0004-0000-0000-000042030000}"/>
    <hyperlink ref="D412" r:id="rId834" xr:uid="{00000000-0004-0000-0000-000043030000}"/>
    <hyperlink ref="E412" r:id="rId835" xr:uid="{00000000-0004-0000-0000-000044030000}"/>
    <hyperlink ref="D772" r:id="rId836" xr:uid="{00000000-0004-0000-0000-000045030000}"/>
    <hyperlink ref="D137" r:id="rId837" xr:uid="{00000000-0004-0000-0000-000046030000}"/>
    <hyperlink ref="AO137" r:id="rId838" xr:uid="{00000000-0004-0000-0000-000047030000}"/>
    <hyperlink ref="D283" r:id="rId839" xr:uid="{00000000-0004-0000-0000-000048030000}"/>
    <hyperlink ref="AO283" r:id="rId840" xr:uid="{00000000-0004-0000-0000-000049030000}"/>
    <hyperlink ref="D915" r:id="rId841" xr:uid="{00000000-0004-0000-0000-00004A030000}"/>
    <hyperlink ref="D574" r:id="rId842" xr:uid="{00000000-0004-0000-0000-00004B030000}"/>
    <hyperlink ref="E574" r:id="rId843" xr:uid="{00000000-0004-0000-0000-00004C030000}"/>
    <hyperlink ref="D1170" r:id="rId844" xr:uid="{00000000-0004-0000-0000-00004D030000}"/>
    <hyperlink ref="E1170" r:id="rId845" xr:uid="{00000000-0004-0000-0000-00004E030000}"/>
    <hyperlink ref="D1105" r:id="rId846" xr:uid="{00000000-0004-0000-0000-00004F030000}"/>
    <hyperlink ref="D895" r:id="rId847" xr:uid="{00000000-0004-0000-0000-000050030000}"/>
    <hyperlink ref="D339" r:id="rId848" xr:uid="{00000000-0004-0000-0000-000051030000}"/>
    <hyperlink ref="J339" r:id="rId849" xr:uid="{00000000-0004-0000-0000-000052030000}"/>
    <hyperlink ref="D253" r:id="rId850" xr:uid="{00000000-0004-0000-0000-000053030000}"/>
    <hyperlink ref="D373" r:id="rId851" xr:uid="{00000000-0004-0000-0000-000054030000}"/>
    <hyperlink ref="E373" r:id="rId852" xr:uid="{00000000-0004-0000-0000-000055030000}"/>
    <hyperlink ref="D277" r:id="rId853" xr:uid="{00000000-0004-0000-0000-000056030000}"/>
    <hyperlink ref="E277" r:id="rId854" xr:uid="{00000000-0004-0000-0000-000057030000}"/>
    <hyperlink ref="D685" r:id="rId855" xr:uid="{00000000-0004-0000-0000-000058030000}"/>
    <hyperlink ref="D61" r:id="rId856" xr:uid="{00000000-0004-0000-0000-000059030000}"/>
    <hyperlink ref="E61" r:id="rId857" xr:uid="{00000000-0004-0000-0000-00005A030000}"/>
    <hyperlink ref="D806" r:id="rId858" xr:uid="{00000000-0004-0000-0000-00005B030000}"/>
    <hyperlink ref="D853" r:id="rId859" xr:uid="{00000000-0004-0000-0000-00005C030000}"/>
    <hyperlink ref="D843" r:id="rId860" xr:uid="{00000000-0004-0000-0000-00005D030000}"/>
    <hyperlink ref="AO843" r:id="rId861" xr:uid="{00000000-0004-0000-0000-00005E030000}"/>
    <hyperlink ref="D442" r:id="rId862" xr:uid="{00000000-0004-0000-0000-00005F030000}"/>
    <hyperlink ref="D622" r:id="rId863" xr:uid="{00000000-0004-0000-0000-000060030000}"/>
    <hyperlink ref="AO622" r:id="rId864" xr:uid="{00000000-0004-0000-0000-000061030000}"/>
    <hyperlink ref="D271" r:id="rId865" xr:uid="{00000000-0004-0000-0000-000062030000}"/>
    <hyperlink ref="D940" r:id="rId866" xr:uid="{00000000-0004-0000-0000-000063030000}"/>
    <hyperlink ref="AO940" r:id="rId867" xr:uid="{00000000-0004-0000-0000-000064030000}"/>
    <hyperlink ref="D731" r:id="rId868" xr:uid="{00000000-0004-0000-0000-000065030000}"/>
    <hyperlink ref="D256" r:id="rId869" xr:uid="{00000000-0004-0000-0000-000066030000}"/>
    <hyperlink ref="D255" r:id="rId870" xr:uid="{00000000-0004-0000-0000-000067030000}"/>
    <hyperlink ref="D1076" r:id="rId871" xr:uid="{00000000-0004-0000-0000-000068030000}"/>
    <hyperlink ref="E1076" r:id="rId872" xr:uid="{00000000-0004-0000-0000-000069030000}"/>
    <hyperlink ref="D260" r:id="rId873" xr:uid="{00000000-0004-0000-0000-00006A030000}"/>
    <hyperlink ref="D680" r:id="rId874" xr:uid="{00000000-0004-0000-0000-00006B030000}"/>
    <hyperlink ref="D1068" r:id="rId875" xr:uid="{00000000-0004-0000-0000-00006C030000}"/>
    <hyperlink ref="E1068" r:id="rId876" xr:uid="{00000000-0004-0000-0000-00006D030000}"/>
    <hyperlink ref="D1073" r:id="rId877" xr:uid="{00000000-0004-0000-0000-00006E030000}"/>
    <hyperlink ref="D448" r:id="rId878" xr:uid="{00000000-0004-0000-0000-00006F030000}"/>
    <hyperlink ref="D1103" r:id="rId879" xr:uid="{00000000-0004-0000-0000-000070030000}"/>
    <hyperlink ref="D3" r:id="rId880" xr:uid="{00000000-0004-0000-0000-000071030000}"/>
    <hyperlink ref="D356" r:id="rId881" xr:uid="{00000000-0004-0000-0000-000072030000}"/>
    <hyperlink ref="D1011" r:id="rId882" xr:uid="{00000000-0004-0000-0000-000073030000}"/>
    <hyperlink ref="D764" r:id="rId883" xr:uid="{00000000-0004-0000-0000-000074030000}"/>
    <hyperlink ref="AO764" r:id="rId884" xr:uid="{00000000-0004-0000-0000-000075030000}"/>
    <hyperlink ref="D954" r:id="rId885" xr:uid="{00000000-0004-0000-0000-000076030000}"/>
    <hyperlink ref="AO954" r:id="rId886" xr:uid="{00000000-0004-0000-0000-000077030000}"/>
    <hyperlink ref="D400" r:id="rId887" xr:uid="{00000000-0004-0000-0000-000078030000}"/>
    <hyperlink ref="E400" r:id="rId888" xr:uid="{00000000-0004-0000-0000-000079030000}"/>
    <hyperlink ref="D582" r:id="rId889" xr:uid="{00000000-0004-0000-0000-00007A030000}"/>
    <hyperlink ref="D91" r:id="rId890" xr:uid="{00000000-0004-0000-0000-00007B030000}"/>
    <hyperlink ref="AO91" r:id="rId891" xr:uid="{00000000-0004-0000-0000-00007C030000}"/>
    <hyperlink ref="D385" r:id="rId892" xr:uid="{00000000-0004-0000-0000-00007D030000}"/>
    <hyperlink ref="D663" r:id="rId893" xr:uid="{00000000-0004-0000-0000-00007E030000}"/>
    <hyperlink ref="D1123" r:id="rId894" xr:uid="{00000000-0004-0000-0000-00007F030000}"/>
    <hyperlink ref="E1123" r:id="rId895" xr:uid="{00000000-0004-0000-0000-000080030000}"/>
    <hyperlink ref="D613" r:id="rId896" xr:uid="{00000000-0004-0000-0000-000081030000}"/>
    <hyperlink ref="D232" r:id="rId897" xr:uid="{00000000-0004-0000-0000-000082030000}"/>
    <hyperlink ref="D1058" r:id="rId898" xr:uid="{00000000-0004-0000-0000-000083030000}"/>
    <hyperlink ref="D771" r:id="rId899" xr:uid="{00000000-0004-0000-0000-000084030000}"/>
    <hyperlink ref="D160" r:id="rId900" xr:uid="{00000000-0004-0000-0000-000085030000}"/>
    <hyperlink ref="D990" r:id="rId901" xr:uid="{00000000-0004-0000-0000-000086030000}"/>
    <hyperlink ref="D1119" r:id="rId902" xr:uid="{00000000-0004-0000-0000-000087030000}"/>
    <hyperlink ref="E1119" r:id="rId903" xr:uid="{00000000-0004-0000-0000-000088030000}"/>
    <hyperlink ref="D473" r:id="rId904" xr:uid="{00000000-0004-0000-0000-000089030000}"/>
    <hyperlink ref="E473" r:id="rId905" xr:uid="{00000000-0004-0000-0000-00008A030000}"/>
    <hyperlink ref="D21" r:id="rId906" xr:uid="{00000000-0004-0000-0000-00008B030000}"/>
    <hyperlink ref="D966" r:id="rId907" xr:uid="{00000000-0004-0000-0000-00008C030000}"/>
    <hyperlink ref="D579" r:id="rId908" xr:uid="{00000000-0004-0000-0000-00008D030000}"/>
    <hyperlink ref="E579" r:id="rId909" xr:uid="{00000000-0004-0000-0000-00008E030000}"/>
    <hyperlink ref="D231" r:id="rId910" xr:uid="{00000000-0004-0000-0000-00008F030000}"/>
    <hyperlink ref="D396" r:id="rId911" xr:uid="{00000000-0004-0000-0000-000090030000}"/>
    <hyperlink ref="D485" r:id="rId912" xr:uid="{00000000-0004-0000-0000-000091030000}"/>
    <hyperlink ref="AO485" r:id="rId913" xr:uid="{00000000-0004-0000-0000-000092030000}"/>
    <hyperlink ref="D1015" r:id="rId914" xr:uid="{00000000-0004-0000-0000-000093030000}"/>
    <hyperlink ref="D303" r:id="rId915" xr:uid="{00000000-0004-0000-0000-000094030000}"/>
    <hyperlink ref="D430" r:id="rId916" xr:uid="{00000000-0004-0000-0000-000095030000}"/>
    <hyperlink ref="D1072" r:id="rId917" xr:uid="{00000000-0004-0000-0000-000096030000}"/>
    <hyperlink ref="AO1072" r:id="rId918" xr:uid="{00000000-0004-0000-0000-000097030000}"/>
    <hyperlink ref="D316" r:id="rId919" xr:uid="{00000000-0004-0000-0000-000098030000}"/>
    <hyperlink ref="AO316" r:id="rId920" xr:uid="{00000000-0004-0000-0000-000099030000}"/>
    <hyperlink ref="D508" r:id="rId921" xr:uid="{00000000-0004-0000-0000-00009A030000}"/>
    <hyperlink ref="AO508" r:id="rId922" xr:uid="{00000000-0004-0000-0000-00009B030000}"/>
    <hyperlink ref="D532" r:id="rId923" xr:uid="{00000000-0004-0000-0000-00009C030000}"/>
    <hyperlink ref="AO532" r:id="rId924" xr:uid="{00000000-0004-0000-0000-00009D030000}"/>
    <hyperlink ref="D269" r:id="rId925" xr:uid="{00000000-0004-0000-0000-00009E030000}"/>
    <hyperlink ref="D1104" r:id="rId926" xr:uid="{00000000-0004-0000-0000-00009F030000}"/>
    <hyperlink ref="E1104" r:id="rId927" xr:uid="{00000000-0004-0000-0000-0000A0030000}"/>
    <hyperlink ref="D475" r:id="rId928" xr:uid="{00000000-0004-0000-0000-0000A1030000}"/>
    <hyperlink ref="E475" r:id="rId929" xr:uid="{00000000-0004-0000-0000-0000A2030000}"/>
    <hyperlink ref="D301" r:id="rId930" xr:uid="{00000000-0004-0000-0000-0000A3030000}"/>
    <hyperlink ref="D1014" r:id="rId931" xr:uid="{00000000-0004-0000-0000-0000A4030000}"/>
    <hyperlink ref="AO1014" r:id="rId932" xr:uid="{00000000-0004-0000-0000-0000A5030000}"/>
    <hyperlink ref="D1012" r:id="rId933" xr:uid="{00000000-0004-0000-0000-0000A6030000}"/>
    <hyperlink ref="AO1012" r:id="rId934" xr:uid="{00000000-0004-0000-0000-0000A7030000}"/>
    <hyperlink ref="D304" r:id="rId935" xr:uid="{00000000-0004-0000-0000-0000A8030000}"/>
    <hyperlink ref="D516" r:id="rId936" xr:uid="{00000000-0004-0000-0000-0000A9030000}"/>
    <hyperlink ref="AO516" r:id="rId937" xr:uid="{00000000-0004-0000-0000-0000AA030000}"/>
    <hyperlink ref="D105" r:id="rId938" location="Project_Details" xr:uid="{00000000-0004-0000-0000-0000AB030000}"/>
    <hyperlink ref="D775" r:id="rId939" xr:uid="{00000000-0004-0000-0000-0000AC030000}"/>
    <hyperlink ref="D761" r:id="rId940" xr:uid="{00000000-0004-0000-0000-0000AD030000}"/>
    <hyperlink ref="D882" r:id="rId941" xr:uid="{00000000-0004-0000-0000-0000AE030000}"/>
    <hyperlink ref="E882" r:id="rId942" xr:uid="{00000000-0004-0000-0000-0000AF030000}"/>
    <hyperlink ref="D290" r:id="rId943" xr:uid="{00000000-0004-0000-0000-0000B0030000}"/>
    <hyperlink ref="AO290" r:id="rId944" xr:uid="{00000000-0004-0000-0000-0000B1030000}"/>
    <hyperlink ref="D82" r:id="rId945" xr:uid="{00000000-0004-0000-0000-0000B2030000}"/>
    <hyperlink ref="AO82" r:id="rId946" xr:uid="{00000000-0004-0000-0000-0000B3030000}"/>
    <hyperlink ref="D495" r:id="rId947" xr:uid="{00000000-0004-0000-0000-0000B4030000}"/>
    <hyperlink ref="D136" r:id="rId948" xr:uid="{00000000-0004-0000-0000-0000B5030000}"/>
    <hyperlink ref="AO136" r:id="rId949" xr:uid="{00000000-0004-0000-0000-0000B6030000}"/>
    <hyperlink ref="D357" r:id="rId950" xr:uid="{00000000-0004-0000-0000-0000B7030000}"/>
    <hyperlink ref="D72" r:id="rId951" xr:uid="{00000000-0004-0000-0000-0000B8030000}"/>
    <hyperlink ref="D546" r:id="rId952" xr:uid="{00000000-0004-0000-0000-0000B9030000}"/>
    <hyperlink ref="D68" r:id="rId953" xr:uid="{00000000-0004-0000-0000-0000BA030000}"/>
    <hyperlink ref="E68" r:id="rId954" xr:uid="{00000000-0004-0000-0000-0000BB030000}"/>
    <hyperlink ref="D865" r:id="rId955" xr:uid="{00000000-0004-0000-0000-0000BC030000}"/>
    <hyperlink ref="AO865" r:id="rId956" xr:uid="{00000000-0004-0000-0000-0000BD030000}"/>
    <hyperlink ref="D45" r:id="rId957" xr:uid="{00000000-0004-0000-0000-0000BE030000}"/>
    <hyperlink ref="D590" r:id="rId958" xr:uid="{00000000-0004-0000-0000-0000BF030000}"/>
    <hyperlink ref="E590" r:id="rId959" xr:uid="{00000000-0004-0000-0000-0000C0030000}"/>
    <hyperlink ref="D920" r:id="rId960" xr:uid="{00000000-0004-0000-0000-0000C1030000}"/>
    <hyperlink ref="D951" r:id="rId961" xr:uid="{00000000-0004-0000-0000-0000C2030000}"/>
    <hyperlink ref="D343" r:id="rId962" xr:uid="{00000000-0004-0000-0000-0000C3030000}"/>
    <hyperlink ref="AO343" r:id="rId963" xr:uid="{00000000-0004-0000-0000-0000C4030000}"/>
    <hyperlink ref="D563" r:id="rId964" xr:uid="{00000000-0004-0000-0000-0000C5030000}"/>
    <hyperlink ref="AO563" r:id="rId965" xr:uid="{00000000-0004-0000-0000-0000C6030000}"/>
    <hyperlink ref="D142" r:id="rId966" xr:uid="{00000000-0004-0000-0000-0000C7030000}"/>
    <hyperlink ref="AO142" r:id="rId967" xr:uid="{00000000-0004-0000-0000-0000C8030000}"/>
    <hyperlink ref="D631" r:id="rId968" xr:uid="{00000000-0004-0000-0000-0000C9030000}"/>
    <hyperlink ref="AO631" r:id="rId969" xr:uid="{00000000-0004-0000-0000-0000CA030000}"/>
    <hyperlink ref="D454" r:id="rId970" xr:uid="{00000000-0004-0000-0000-0000CB030000}"/>
    <hyperlink ref="AO454" r:id="rId971" xr:uid="{00000000-0004-0000-0000-0000CC030000}"/>
    <hyperlink ref="D281" r:id="rId972" xr:uid="{00000000-0004-0000-0000-0000CD030000}"/>
    <hyperlink ref="E281" r:id="rId973" xr:uid="{00000000-0004-0000-0000-0000CE030000}"/>
    <hyperlink ref="D541" r:id="rId974" xr:uid="{00000000-0004-0000-0000-0000CF030000}"/>
    <hyperlink ref="D46" r:id="rId975" xr:uid="{00000000-0004-0000-0000-0000D0030000}"/>
    <hyperlink ref="AO46" r:id="rId976" xr:uid="{00000000-0004-0000-0000-0000D1030000}"/>
    <hyperlink ref="D208" r:id="rId977" xr:uid="{00000000-0004-0000-0000-0000D2030000}"/>
    <hyperlink ref="D209" r:id="rId978" xr:uid="{00000000-0004-0000-0000-0000D3030000}"/>
    <hyperlink ref="D1158" r:id="rId979" xr:uid="{00000000-0004-0000-0000-0000D4030000}"/>
    <hyperlink ref="E1158" r:id="rId980" xr:uid="{00000000-0004-0000-0000-0000D5030000}"/>
    <hyperlink ref="D333" r:id="rId981" xr:uid="{00000000-0004-0000-0000-0000D6030000}"/>
    <hyperlink ref="E333" r:id="rId982" xr:uid="{00000000-0004-0000-0000-0000D7030000}"/>
    <hyperlink ref="D740" r:id="rId983" xr:uid="{00000000-0004-0000-0000-0000D8030000}"/>
    <hyperlink ref="AO740" r:id="rId984" xr:uid="{00000000-0004-0000-0000-0000D9030000}"/>
    <hyperlink ref="D1013" r:id="rId985" xr:uid="{00000000-0004-0000-0000-0000DA030000}"/>
    <hyperlink ref="D120" r:id="rId986" xr:uid="{00000000-0004-0000-0000-0000DB030000}"/>
    <hyperlink ref="AO120" r:id="rId987" xr:uid="{00000000-0004-0000-0000-0000DC030000}"/>
    <hyperlink ref="D335" r:id="rId988" xr:uid="{00000000-0004-0000-0000-0000DD030000}"/>
    <hyperlink ref="D99" r:id="rId989" xr:uid="{00000000-0004-0000-0000-0000DE030000}"/>
    <hyperlink ref="D492" r:id="rId990" xr:uid="{00000000-0004-0000-0000-0000DF030000}"/>
    <hyperlink ref="AO492" r:id="rId991" xr:uid="{00000000-0004-0000-0000-0000E0030000}"/>
    <hyperlink ref="D344" r:id="rId992" xr:uid="{00000000-0004-0000-0000-0000E1030000}"/>
    <hyperlink ref="D629" r:id="rId993" xr:uid="{00000000-0004-0000-0000-0000E2030000}"/>
    <hyperlink ref="AO629" r:id="rId994" xr:uid="{00000000-0004-0000-0000-0000E3030000}"/>
    <hyperlink ref="D677" r:id="rId995" xr:uid="{00000000-0004-0000-0000-0000E4030000}"/>
    <hyperlink ref="AO677" r:id="rId996" xr:uid="{00000000-0004-0000-0000-0000E5030000}"/>
    <hyperlink ref="D845" r:id="rId997" xr:uid="{00000000-0004-0000-0000-0000E6030000}"/>
    <hyperlink ref="AO845" r:id="rId998" xr:uid="{00000000-0004-0000-0000-0000E7030000}"/>
    <hyperlink ref="D1108" r:id="rId999" xr:uid="{00000000-0004-0000-0000-0000E8030000}"/>
    <hyperlink ref="E1108" r:id="rId1000" xr:uid="{00000000-0004-0000-0000-0000E9030000}"/>
    <hyperlink ref="D223" r:id="rId1001" xr:uid="{00000000-0004-0000-0000-0000EA030000}"/>
    <hyperlink ref="D1063" r:id="rId1002" xr:uid="{00000000-0004-0000-0000-0000EB030000}"/>
    <hyperlink ref="AO1050" r:id="rId1003" xr:uid="{00000000-0004-0000-0000-0000EC030000}"/>
    <hyperlink ref="D997" r:id="rId1004" xr:uid="{00000000-0004-0000-0000-0000ED030000}"/>
    <hyperlink ref="D322" r:id="rId1005" xr:uid="{00000000-0004-0000-0000-0000EE030000}"/>
    <hyperlink ref="D947" r:id="rId1006" xr:uid="{00000000-0004-0000-0000-0000EF030000}"/>
    <hyperlink ref="D713" r:id="rId1007" xr:uid="{00000000-0004-0000-0000-0000F0030000}"/>
    <hyperlink ref="AO713" r:id="rId1008" xr:uid="{00000000-0004-0000-0000-0000F1030000}"/>
    <hyperlink ref="D476" r:id="rId1009" xr:uid="{00000000-0004-0000-0000-0000F2030000}"/>
    <hyperlink ref="E476" r:id="rId1010" xr:uid="{00000000-0004-0000-0000-0000F3030000}"/>
    <hyperlink ref="D1069" r:id="rId1011" xr:uid="{00000000-0004-0000-0000-0000F4030000}"/>
    <hyperlink ref="D394" r:id="rId1012" xr:uid="{00000000-0004-0000-0000-0000F5030000}"/>
    <hyperlink ref="D523" r:id="rId1013" xr:uid="{00000000-0004-0000-0000-0000F6030000}"/>
    <hyperlink ref="D1080" r:id="rId1014" xr:uid="{00000000-0004-0000-0000-0000F7030000}"/>
    <hyperlink ref="D752" r:id="rId1015" xr:uid="{00000000-0004-0000-0000-0000F8030000}"/>
    <hyperlink ref="AO752" r:id="rId1016" xr:uid="{00000000-0004-0000-0000-0000F9030000}"/>
    <hyperlink ref="D529" r:id="rId1017" location="Background" xr:uid="{00000000-0004-0000-0000-0000FA030000}"/>
    <hyperlink ref="D962" r:id="rId1018" xr:uid="{00000000-0004-0000-0000-0000FB030000}"/>
    <hyperlink ref="D1172" r:id="rId1019" xr:uid="{00000000-0004-0000-0000-0000FC030000}"/>
    <hyperlink ref="E1172" r:id="rId1020" xr:uid="{00000000-0004-0000-0000-0000FD030000}"/>
    <hyperlink ref="D55" r:id="rId1021" xr:uid="{00000000-0004-0000-0000-0000FE030000}"/>
    <hyperlink ref="D391" r:id="rId1022" xr:uid="{00000000-0004-0000-0000-0000FF030000}"/>
    <hyperlink ref="E391" r:id="rId1023" xr:uid="{00000000-0004-0000-0000-000000040000}"/>
    <hyperlink ref="D384" r:id="rId1024" xr:uid="{00000000-0004-0000-0000-000001040000}"/>
    <hyperlink ref="E384" r:id="rId1025" xr:uid="{00000000-0004-0000-0000-000002040000}"/>
    <hyperlink ref="D571" r:id="rId1026" xr:uid="{00000000-0004-0000-0000-000003040000}"/>
    <hyperlink ref="E571" r:id="rId1027" xr:uid="{00000000-0004-0000-0000-000004040000}"/>
    <hyperlink ref="D251" r:id="rId1028" xr:uid="{00000000-0004-0000-0000-000005040000}"/>
    <hyperlink ref="D883" r:id="rId1029" xr:uid="{00000000-0004-0000-0000-000006040000}"/>
    <hyperlink ref="E883" r:id="rId1030" xr:uid="{00000000-0004-0000-0000-000007040000}"/>
    <hyperlink ref="D413" r:id="rId1031" xr:uid="{00000000-0004-0000-0000-000008040000}"/>
    <hyperlink ref="E413" r:id="rId1032" xr:uid="{00000000-0004-0000-0000-000009040000}"/>
    <hyperlink ref="D965" r:id="rId1033" xr:uid="{00000000-0004-0000-0000-00000A040000}"/>
    <hyperlink ref="E965" r:id="rId1034" xr:uid="{00000000-0004-0000-0000-00000B040000}"/>
    <hyperlink ref="D18" r:id="rId1035" xr:uid="{00000000-0004-0000-0000-00000C040000}"/>
    <hyperlink ref="D134" r:id="rId1036" xr:uid="{00000000-0004-0000-0000-00000D040000}"/>
    <hyperlink ref="AO134" r:id="rId1037" xr:uid="{00000000-0004-0000-0000-00000E040000}"/>
    <hyperlink ref="D879" r:id="rId1038" xr:uid="{00000000-0004-0000-0000-00000F040000}"/>
    <hyperlink ref="AO879" r:id="rId1039" xr:uid="{00000000-0004-0000-0000-000010040000}"/>
    <hyperlink ref="D842" r:id="rId1040" xr:uid="{00000000-0004-0000-0000-000011040000}"/>
    <hyperlink ref="AO842" r:id="rId1041" xr:uid="{00000000-0004-0000-0000-000012040000}"/>
    <hyperlink ref="D908" r:id="rId1042" xr:uid="{00000000-0004-0000-0000-000013040000}"/>
    <hyperlink ref="D1162" r:id="rId1043" xr:uid="{00000000-0004-0000-0000-000014040000}"/>
    <hyperlink ref="E1162" r:id="rId1044" xr:uid="{00000000-0004-0000-0000-000015040000}"/>
    <hyperlink ref="D723" r:id="rId1045" xr:uid="{00000000-0004-0000-0000-000016040000}"/>
    <hyperlink ref="D377" r:id="rId1046" xr:uid="{00000000-0004-0000-0000-000017040000}"/>
    <hyperlink ref="E377" r:id="rId1047" xr:uid="{00000000-0004-0000-0000-000018040000}"/>
    <hyperlink ref="D327" r:id="rId1048" xr:uid="{00000000-0004-0000-0000-000019040000}"/>
    <hyperlink ref="D406" r:id="rId1049" xr:uid="{00000000-0004-0000-0000-00001A040000}"/>
    <hyperlink ref="E406" r:id="rId1050" xr:uid="{00000000-0004-0000-0000-00001B040000}"/>
    <hyperlink ref="D1181" r:id="rId1051" xr:uid="{00000000-0004-0000-0000-00001C040000}"/>
    <hyperlink ref="E1181" r:id="rId1052" xr:uid="{00000000-0004-0000-0000-00001D040000}"/>
    <hyperlink ref="D624" r:id="rId1053" xr:uid="{00000000-0004-0000-0000-00001E040000}"/>
    <hyperlink ref="AO624" r:id="rId1054" xr:uid="{00000000-0004-0000-0000-00001F040000}"/>
    <hyperlink ref="D896" r:id="rId1055" xr:uid="{00000000-0004-0000-0000-000020040000}"/>
    <hyperlink ref="D929" r:id="rId1056" xr:uid="{00000000-0004-0000-0000-000021040000}"/>
    <hyperlink ref="AO929" r:id="rId1057" xr:uid="{00000000-0004-0000-0000-000022040000}"/>
    <hyperlink ref="D432" r:id="rId1058" xr:uid="{00000000-0004-0000-0000-000023040000}"/>
    <hyperlink ref="D558" r:id="rId1059" xr:uid="{00000000-0004-0000-0000-000024040000}"/>
    <hyperlink ref="AO558" r:id="rId1060" xr:uid="{00000000-0004-0000-0000-000025040000}"/>
    <hyperlink ref="D439" r:id="rId1061" xr:uid="{00000000-0004-0000-0000-000026040000}"/>
    <hyperlink ref="D875" r:id="rId1062" xr:uid="{00000000-0004-0000-0000-000027040000}"/>
    <hyperlink ref="E875" r:id="rId1063" xr:uid="{00000000-0004-0000-0000-000028040000}"/>
    <hyperlink ref="D753" r:id="rId1064" xr:uid="{00000000-0004-0000-0000-000029040000}"/>
    <hyperlink ref="D798" r:id="rId1065" xr:uid="{00000000-0004-0000-0000-00002A040000}"/>
    <hyperlink ref="AO798" r:id="rId1066" xr:uid="{00000000-0004-0000-0000-00002B040000}"/>
    <hyperlink ref="D877" r:id="rId1067" xr:uid="{00000000-0004-0000-0000-00002C040000}"/>
    <hyperlink ref="D937" r:id="rId1068" xr:uid="{00000000-0004-0000-0000-00002D040000}"/>
    <hyperlink ref="AO937" r:id="rId1069" xr:uid="{00000000-0004-0000-0000-00002E040000}"/>
    <hyperlink ref="D1088" r:id="rId1070" xr:uid="{00000000-0004-0000-0000-00002F040000}"/>
    <hyperlink ref="D337" r:id="rId1071" xr:uid="{00000000-0004-0000-0000-000030040000}"/>
    <hyperlink ref="E337" r:id="rId1072" xr:uid="{00000000-0004-0000-0000-000031040000}"/>
    <hyperlink ref="D1126" r:id="rId1073" xr:uid="{00000000-0004-0000-0000-000032040000}"/>
    <hyperlink ref="D393" r:id="rId1074" xr:uid="{00000000-0004-0000-0000-000033040000}"/>
    <hyperlink ref="D1113" r:id="rId1075" xr:uid="{00000000-0004-0000-0000-000034040000}"/>
    <hyperlink ref="D690" r:id="rId1076" xr:uid="{00000000-0004-0000-0000-000035040000}"/>
    <hyperlink ref="D881" r:id="rId1077" xr:uid="{00000000-0004-0000-0000-000036040000}"/>
    <hyperlink ref="D1137" r:id="rId1078" xr:uid="{00000000-0004-0000-0000-000037040000}"/>
    <hyperlink ref="E1137" r:id="rId1079" xr:uid="{00000000-0004-0000-0000-000038040000}"/>
    <hyperlink ref="D519" r:id="rId1080" xr:uid="{00000000-0004-0000-0000-000039040000}"/>
    <hyperlink ref="AO519" r:id="rId1081" xr:uid="{00000000-0004-0000-0000-00003A040000}"/>
    <hyperlink ref="D104" r:id="rId1082" xr:uid="{00000000-0004-0000-0000-00003B040000}"/>
    <hyperlink ref="D204" r:id="rId1083" xr:uid="{00000000-0004-0000-0000-00003C040000}"/>
    <hyperlink ref="E204" r:id="rId1084" xr:uid="{00000000-0004-0000-0000-00003D040000}"/>
    <hyperlink ref="D552" r:id="rId1085" xr:uid="{00000000-0004-0000-0000-00003E040000}"/>
    <hyperlink ref="D420" r:id="rId1086" xr:uid="{00000000-0004-0000-0000-00003F040000}"/>
    <hyperlink ref="AO420" r:id="rId1087" xr:uid="{00000000-0004-0000-0000-000040040000}"/>
    <hyperlink ref="D1136" r:id="rId1088" xr:uid="{00000000-0004-0000-0000-000041040000}"/>
    <hyperlink ref="E1136" r:id="rId1089" xr:uid="{00000000-0004-0000-0000-000042040000}"/>
    <hyperlink ref="D275" r:id="rId1090" xr:uid="{00000000-0004-0000-0000-000043040000}"/>
    <hyperlink ref="D535" r:id="rId1091" xr:uid="{00000000-0004-0000-0000-000044040000}"/>
    <hyperlink ref="D1021" r:id="rId1092" xr:uid="{00000000-0004-0000-0000-000045040000}"/>
    <hyperlink ref="D1020" r:id="rId1093" xr:uid="{00000000-0004-0000-0000-000046040000}"/>
    <hyperlink ref="D623" r:id="rId1094" xr:uid="{00000000-0004-0000-0000-000047040000}"/>
    <hyperlink ref="AO623" r:id="rId1095" xr:uid="{00000000-0004-0000-0000-000048040000}"/>
    <hyperlink ref="D935" r:id="rId1096" xr:uid="{00000000-0004-0000-0000-000049040000}"/>
    <hyperlink ref="D212" r:id="rId1097" xr:uid="{00000000-0004-0000-0000-00004A040000}"/>
    <hyperlink ref="D1131" r:id="rId1098" xr:uid="{00000000-0004-0000-0000-00004B040000}"/>
    <hyperlink ref="D930" r:id="rId1099" xr:uid="{00000000-0004-0000-0000-00004C040000}"/>
    <hyperlink ref="E930" r:id="rId1100" xr:uid="{00000000-0004-0000-0000-00004D040000}"/>
    <hyperlink ref="D653" r:id="rId1101" xr:uid="{00000000-0004-0000-0000-00004E040000}"/>
    <hyperlink ref="D861" r:id="rId1102" xr:uid="{00000000-0004-0000-0000-00004F040000}"/>
    <hyperlink ref="E861" r:id="rId1103" xr:uid="{00000000-0004-0000-0000-000050040000}"/>
    <hyperlink ref="D328" r:id="rId1104" xr:uid="{00000000-0004-0000-0000-000051040000}"/>
    <hyperlink ref="D135" r:id="rId1105" xr:uid="{00000000-0004-0000-0000-000052040000}"/>
    <hyperlink ref="D378" r:id="rId1106" xr:uid="{00000000-0004-0000-0000-000053040000}"/>
    <hyperlink ref="E378" r:id="rId1107" xr:uid="{00000000-0004-0000-0000-000054040000}"/>
    <hyperlink ref="D982" r:id="rId1108" xr:uid="{00000000-0004-0000-0000-000055040000}"/>
    <hyperlink ref="E982" r:id="rId1109" xr:uid="{00000000-0004-0000-0000-000056040000}"/>
    <hyperlink ref="D824" r:id="rId1110" xr:uid="{00000000-0004-0000-0000-000057040000}"/>
    <hyperlink ref="D758" r:id="rId1111" xr:uid="{00000000-0004-0000-0000-000058040000}"/>
    <hyperlink ref="D669" r:id="rId1112" xr:uid="{00000000-0004-0000-0000-000059040000}"/>
    <hyperlink ref="AO669" r:id="rId1113" xr:uid="{00000000-0004-0000-0000-00005A040000}"/>
    <hyperlink ref="D158" r:id="rId1114" xr:uid="{00000000-0004-0000-0000-00005B040000}"/>
    <hyperlink ref="AO158" r:id="rId1115" xr:uid="{00000000-0004-0000-0000-00005C040000}"/>
    <hyperlink ref="D225" r:id="rId1116" location="Mine_Details" xr:uid="{00000000-0004-0000-0000-00005D040000}"/>
    <hyperlink ref="D826" r:id="rId1117" xr:uid="{00000000-0004-0000-0000-00005E040000}"/>
    <hyperlink ref="D308" r:id="rId1118" xr:uid="{00000000-0004-0000-0000-00005F040000}"/>
    <hyperlink ref="D638" r:id="rId1119" xr:uid="{00000000-0004-0000-0000-000060040000}"/>
    <hyperlink ref="D436" r:id="rId1120" xr:uid="{00000000-0004-0000-0000-000061040000}"/>
    <hyperlink ref="AO436" r:id="rId1121" xr:uid="{00000000-0004-0000-0000-000062040000}"/>
    <hyperlink ref="D51" r:id="rId1122" xr:uid="{00000000-0004-0000-0000-000063040000}"/>
    <hyperlink ref="AO51" r:id="rId1123" xr:uid="{00000000-0004-0000-0000-000064040000}"/>
    <hyperlink ref="D98" r:id="rId1124" xr:uid="{00000000-0004-0000-0000-000065040000}"/>
    <hyperlink ref="D522" r:id="rId1125" xr:uid="{00000000-0004-0000-0000-000066040000}"/>
    <hyperlink ref="D117" r:id="rId1126" xr:uid="{00000000-0004-0000-0000-000067040000}"/>
    <hyperlink ref="D122" r:id="rId1127" xr:uid="{00000000-0004-0000-0000-000068040000}"/>
    <hyperlink ref="AO122" r:id="rId1128" xr:uid="{00000000-0004-0000-0000-000069040000}"/>
    <hyperlink ref="D380" r:id="rId1129" xr:uid="{00000000-0004-0000-0000-00006A040000}"/>
    <hyperlink ref="AO380" r:id="rId1130" xr:uid="{00000000-0004-0000-0000-00006B040000}"/>
    <hyperlink ref="D118" r:id="rId1131" xr:uid="{00000000-0004-0000-0000-00006C040000}"/>
    <hyperlink ref="D759" r:id="rId1132" xr:uid="{00000000-0004-0000-0000-00006D040000}"/>
    <hyperlink ref="D1034" r:id="rId1133" xr:uid="{00000000-0004-0000-0000-00006E040000}"/>
    <hyperlink ref="D285" r:id="rId1134" xr:uid="{00000000-0004-0000-0000-00006F040000}"/>
    <hyperlink ref="AO285" r:id="rId1135" xr:uid="{00000000-0004-0000-0000-000070040000}"/>
    <hyperlink ref="D1117" r:id="rId1136" xr:uid="{00000000-0004-0000-0000-000071040000}"/>
    <hyperlink ref="E1117" r:id="rId1137" xr:uid="{00000000-0004-0000-0000-000072040000}"/>
    <hyperlink ref="D12" r:id="rId1138" xr:uid="{00000000-0004-0000-0000-000073040000}"/>
    <hyperlink ref="D864" r:id="rId1139" xr:uid="{00000000-0004-0000-0000-000074040000}"/>
    <hyperlink ref="AO864" r:id="rId1140" xr:uid="{00000000-0004-0000-0000-000075040000}"/>
    <hyperlink ref="D917" r:id="rId1141" xr:uid="{00000000-0004-0000-0000-000076040000}"/>
    <hyperlink ref="D910" r:id="rId1142" xr:uid="{00000000-0004-0000-0000-000077040000}"/>
    <hyperlink ref="D56" r:id="rId1143" xr:uid="{00000000-0004-0000-0000-000078040000}"/>
    <hyperlink ref="D108" r:id="rId1144" xr:uid="{00000000-0004-0000-0000-000079040000}"/>
    <hyperlink ref="D465" r:id="rId1145" xr:uid="{00000000-0004-0000-0000-00007A040000}"/>
    <hyperlink ref="E465" r:id="rId1146" xr:uid="{00000000-0004-0000-0000-00007B040000}"/>
    <hyperlink ref="D466" r:id="rId1147" xr:uid="{00000000-0004-0000-0000-00007C040000}"/>
    <hyperlink ref="E466" r:id="rId1148" xr:uid="{00000000-0004-0000-0000-00007D040000}"/>
    <hyperlink ref="D1179" r:id="rId1149" xr:uid="{00000000-0004-0000-0000-00007E040000}"/>
    <hyperlink ref="E1179" r:id="rId1150" xr:uid="{00000000-0004-0000-0000-00007F040000}"/>
    <hyperlink ref="D1180" r:id="rId1151" xr:uid="{00000000-0004-0000-0000-000080040000}"/>
    <hyperlink ref="E1180" r:id="rId1152" xr:uid="{00000000-0004-0000-0000-000081040000}"/>
    <hyperlink ref="D376" r:id="rId1153" xr:uid="{00000000-0004-0000-0000-000082040000}"/>
    <hyperlink ref="D596" r:id="rId1154" xr:uid="{00000000-0004-0000-0000-000083040000}"/>
    <hyperlink ref="D1007" r:id="rId1155" xr:uid="{00000000-0004-0000-0000-000084040000}"/>
    <hyperlink ref="E1007" r:id="rId1156" xr:uid="{00000000-0004-0000-0000-000085040000}"/>
    <hyperlink ref="D1125" r:id="rId1157" xr:uid="{00000000-0004-0000-0000-000086040000}"/>
    <hyperlink ref="D1156" r:id="rId1158" xr:uid="{00000000-0004-0000-0000-000087040000}"/>
    <hyperlink ref="E1156" r:id="rId1159" xr:uid="{00000000-0004-0000-0000-000088040000}"/>
    <hyperlink ref="D73" r:id="rId1160" xr:uid="{00000000-0004-0000-0000-000089040000}"/>
    <hyperlink ref="D1169" r:id="rId1161" xr:uid="{00000000-0004-0000-0000-00008A040000}"/>
    <hyperlink ref="E1169" r:id="rId1162" xr:uid="{00000000-0004-0000-0000-00008B040000}"/>
    <hyperlink ref="D880" r:id="rId1163" xr:uid="{00000000-0004-0000-0000-00008C040000}"/>
    <hyperlink ref="AO880" r:id="rId1164" xr:uid="{00000000-0004-0000-0000-00008D040000}"/>
    <hyperlink ref="D461" r:id="rId1165" xr:uid="{00000000-0004-0000-0000-00008E040000}"/>
    <hyperlink ref="D50" r:id="rId1166" xr:uid="{00000000-0004-0000-0000-00008F040000}"/>
    <hyperlink ref="D172" r:id="rId1167" xr:uid="{00000000-0004-0000-0000-000090040000}"/>
    <hyperlink ref="AO172" r:id="rId1168" xr:uid="{00000000-0004-0000-0000-000091040000}"/>
    <hyperlink ref="D1071" r:id="rId1169" xr:uid="{00000000-0004-0000-0000-000092040000}"/>
    <hyperlink ref="E1071" r:id="rId1170" xr:uid="{00000000-0004-0000-0000-000093040000}"/>
    <hyperlink ref="D1127" r:id="rId1171" xr:uid="{00000000-0004-0000-0000-000094040000}"/>
    <hyperlink ref="D195" r:id="rId1172" xr:uid="{00000000-0004-0000-0000-000095040000}"/>
    <hyperlink ref="D414" r:id="rId1173" xr:uid="{00000000-0004-0000-0000-000096040000}"/>
    <hyperlink ref="E414" r:id="rId1174" xr:uid="{00000000-0004-0000-0000-000097040000}"/>
    <hyperlink ref="D986" r:id="rId1175" xr:uid="{00000000-0004-0000-0000-000098040000}"/>
    <hyperlink ref="D257" r:id="rId1176" xr:uid="{00000000-0004-0000-0000-000099040000}"/>
    <hyperlink ref="E257" r:id="rId1177" xr:uid="{00000000-0004-0000-0000-00009A040000}"/>
    <hyperlink ref="D1024" r:id="rId1178" xr:uid="{00000000-0004-0000-0000-00009B040000}"/>
    <hyperlink ref="D20" r:id="rId1179" xr:uid="{00000000-0004-0000-0000-00009C040000}"/>
    <hyperlink ref="AO20" r:id="rId1180" xr:uid="{00000000-0004-0000-0000-00009D040000}"/>
    <hyperlink ref="D191" r:id="rId1181" xr:uid="{00000000-0004-0000-0000-00009E040000}"/>
    <hyperlink ref="AO191" r:id="rId1182" xr:uid="{00000000-0004-0000-0000-00009F040000}"/>
    <hyperlink ref="D641" r:id="rId1183" xr:uid="{00000000-0004-0000-0000-0000A0040000}"/>
    <hyperlink ref="D65" r:id="rId1184" xr:uid="{00000000-0004-0000-0000-0000A1040000}"/>
    <hyperlink ref="E65" r:id="rId1185" xr:uid="{00000000-0004-0000-0000-0000A2040000}"/>
    <hyperlink ref="D26" r:id="rId1186" xr:uid="{00000000-0004-0000-0000-0000A3040000}"/>
    <hyperlink ref="AO26" r:id="rId1187" xr:uid="{00000000-0004-0000-0000-0000A4040000}"/>
    <hyperlink ref="D42" r:id="rId1188" xr:uid="{00000000-0004-0000-0000-0000A5040000}"/>
    <hyperlink ref="D796" r:id="rId1189" xr:uid="{00000000-0004-0000-0000-0000A6040000}"/>
    <hyperlink ref="E796" r:id="rId1190" xr:uid="{00000000-0004-0000-0000-0000A7040000}"/>
    <hyperlink ref="AO796" r:id="rId1191" xr:uid="{00000000-0004-0000-0000-0000A8040000}"/>
    <hyperlink ref="D282" r:id="rId1192" xr:uid="{00000000-0004-0000-0000-0000A9040000}"/>
    <hyperlink ref="D602" r:id="rId1193" xr:uid="{00000000-0004-0000-0000-0000AA040000}"/>
    <hyperlink ref="E602" r:id="rId1194" xr:uid="{00000000-0004-0000-0000-0000AB040000}"/>
    <hyperlink ref="D440" r:id="rId1195" xr:uid="{00000000-0004-0000-0000-0000AC040000}"/>
    <hyperlink ref="D841" r:id="rId1196" xr:uid="{00000000-0004-0000-0000-0000AD040000}"/>
    <hyperlink ref="D1114" r:id="rId1197" xr:uid="{00000000-0004-0000-0000-0000AE040000}"/>
    <hyperlink ref="D588" r:id="rId1198" xr:uid="{00000000-0004-0000-0000-0000AF040000}"/>
    <hyperlink ref="D905" r:id="rId1199" xr:uid="{00000000-0004-0000-0000-0000B0040000}"/>
    <hyperlink ref="E905" r:id="rId1200" xr:uid="{00000000-0004-0000-0000-0000B1040000}"/>
    <hyperlink ref="D471" r:id="rId1201" xr:uid="{00000000-0004-0000-0000-0000B2040000}"/>
    <hyperlink ref="E471" r:id="rId1202" xr:uid="{00000000-0004-0000-0000-0000B3040000}"/>
    <hyperlink ref="D472" r:id="rId1203" xr:uid="{00000000-0004-0000-0000-0000B4040000}"/>
    <hyperlink ref="E472" r:id="rId1204" xr:uid="{00000000-0004-0000-0000-0000B5040000}"/>
    <hyperlink ref="D562" r:id="rId1205" xr:uid="{00000000-0004-0000-0000-0000B6040000}"/>
    <hyperlink ref="AO562" r:id="rId1206" xr:uid="{00000000-0004-0000-0000-0000B7040000}"/>
    <hyperlink ref="D176" r:id="rId1207" xr:uid="{00000000-0004-0000-0000-0000B8040000}"/>
    <hyperlink ref="AO176" r:id="rId1208" xr:uid="{00000000-0004-0000-0000-0000B9040000}"/>
    <hyperlink ref="D453" r:id="rId1209" xr:uid="{00000000-0004-0000-0000-0000BA040000}"/>
    <hyperlink ref="D1035" r:id="rId1210" xr:uid="{00000000-0004-0000-0000-0000BB040000}"/>
    <hyperlink ref="D1090" r:id="rId1211" xr:uid="{00000000-0004-0000-0000-0000BC040000}"/>
    <hyperlink ref="D184" r:id="rId1212" xr:uid="{00000000-0004-0000-0000-0000BD040000}"/>
    <hyperlink ref="AO184" r:id="rId1213" xr:uid="{00000000-0004-0000-0000-0000BE040000}"/>
    <hyperlink ref="D967" r:id="rId1214" xr:uid="{00000000-0004-0000-0000-0000BF040000}"/>
    <hyperlink ref="D837" r:id="rId1215" xr:uid="{00000000-0004-0000-0000-0000C0040000}"/>
    <hyperlink ref="D1026" r:id="rId1216" xr:uid="{00000000-0004-0000-0000-0000C1040000}"/>
    <hyperlink ref="D429" r:id="rId1217" xr:uid="{00000000-0004-0000-0000-0000C2040000}"/>
    <hyperlink ref="D671" r:id="rId1218" xr:uid="{00000000-0004-0000-0000-0000C3040000}"/>
    <hyperlink ref="AO671" r:id="rId1219" xr:uid="{00000000-0004-0000-0000-0000C4040000}"/>
    <hyperlink ref="D672" r:id="rId1220" xr:uid="{00000000-0004-0000-0000-0000C5040000}"/>
    <hyperlink ref="AO672" r:id="rId1221" xr:uid="{00000000-0004-0000-0000-0000C6040000}"/>
    <hyperlink ref="D52" r:id="rId1222" xr:uid="{00000000-0004-0000-0000-0000C7040000}"/>
    <hyperlink ref="D294" r:id="rId1223" xr:uid="{00000000-0004-0000-0000-0000C8040000}"/>
    <hyperlink ref="D619" r:id="rId1224" xr:uid="{00000000-0004-0000-0000-0000C9040000}"/>
    <hyperlink ref="D949" r:id="rId1225" xr:uid="{00000000-0004-0000-0000-0000CA040000}"/>
    <hyperlink ref="D240" r:id="rId1226" xr:uid="{00000000-0004-0000-0000-0000CB040000}"/>
    <hyperlink ref="D421" r:id="rId1227" xr:uid="{00000000-0004-0000-0000-0000CC040000}"/>
    <hyperlink ref="AO421" r:id="rId1228" xr:uid="{00000000-0004-0000-0000-0000CD040000}"/>
    <hyperlink ref="D36" r:id="rId1229" xr:uid="{00000000-0004-0000-0000-0000CE040000}"/>
    <hyperlink ref="D748" r:id="rId1230" xr:uid="{00000000-0004-0000-0000-0000CF040000}"/>
    <hyperlink ref="AO748" r:id="rId1231" xr:uid="{00000000-0004-0000-0000-0000D0040000}"/>
    <hyperlink ref="D755" r:id="rId1232" xr:uid="{00000000-0004-0000-0000-0000D1040000}"/>
    <hyperlink ref="AO755" r:id="rId1233" xr:uid="{00000000-0004-0000-0000-0000D2040000}"/>
    <hyperlink ref="D76" r:id="rId1234" xr:uid="{00000000-0004-0000-0000-0000D3040000}"/>
    <hyperlink ref="E76" r:id="rId1235" xr:uid="{00000000-0004-0000-0000-0000D4040000}"/>
    <hyperlink ref="D1044" r:id="rId1236" xr:uid="{00000000-0004-0000-0000-0000D5040000}"/>
    <hyperlink ref="D181" r:id="rId1237" xr:uid="{00000000-0004-0000-0000-0000D6040000}"/>
    <hyperlink ref="D59" r:id="rId1238" xr:uid="{00000000-0004-0000-0000-0000D7040000}"/>
    <hyperlink ref="D942" r:id="rId1239" xr:uid="{00000000-0004-0000-0000-0000D8040000}"/>
    <hyperlink ref="D659" r:id="rId1240" xr:uid="{00000000-0004-0000-0000-0000D9040000}"/>
    <hyperlink ref="AO659" r:id="rId1241" xr:uid="{00000000-0004-0000-0000-0000DA040000}"/>
    <hyperlink ref="D922" r:id="rId1242" xr:uid="{00000000-0004-0000-0000-0000DB040000}"/>
    <hyperlink ref="D584" r:id="rId1243" xr:uid="{00000000-0004-0000-0000-0000DC040000}"/>
    <hyperlink ref="E584" r:id="rId1244" xr:uid="{00000000-0004-0000-0000-0000DD040000}"/>
    <hyperlink ref="D174" r:id="rId1245" xr:uid="{00000000-0004-0000-0000-0000DE040000}"/>
    <hyperlink ref="D715" r:id="rId1246" xr:uid="{00000000-0004-0000-0000-0000DF040000}"/>
    <hyperlink ref="AO715" r:id="rId1247" xr:uid="{00000000-0004-0000-0000-0000E0040000}"/>
    <hyperlink ref="D760" r:id="rId1248" xr:uid="{00000000-0004-0000-0000-0000E1040000}"/>
    <hyperlink ref="D222" r:id="rId1249" xr:uid="{00000000-0004-0000-0000-0000E2040000}"/>
    <hyperlink ref="AO222" r:id="rId1250" xr:uid="{00000000-0004-0000-0000-0000E3040000}"/>
    <hyperlink ref="D694" r:id="rId1251" xr:uid="{00000000-0004-0000-0000-0000E4040000}"/>
    <hyperlink ref="D628" r:id="rId1252" xr:uid="{00000000-0004-0000-0000-0000E5040000}"/>
    <hyperlink ref="D769" r:id="rId1253" xr:uid="{00000000-0004-0000-0000-0000E6040000}"/>
    <hyperlink ref="AO769" r:id="rId1254" xr:uid="{00000000-0004-0000-0000-0000E7040000}"/>
    <hyperlink ref="D1146" r:id="rId1255" xr:uid="{00000000-0004-0000-0000-0000E8040000}"/>
    <hyperlink ref="D679" r:id="rId1256" xr:uid="{00000000-0004-0000-0000-0000E9040000}"/>
    <hyperlink ref="AO679" r:id="rId1257" xr:uid="{00000000-0004-0000-0000-0000EA040000}"/>
    <hyperlink ref="D963" r:id="rId1258" xr:uid="{00000000-0004-0000-0000-0000EB040000}"/>
    <hyperlink ref="D704" r:id="rId1259" xr:uid="{00000000-0004-0000-0000-0000EC040000}"/>
    <hyperlink ref="AO704" r:id="rId1260" xr:uid="{00000000-0004-0000-0000-0000ED040000}"/>
    <hyperlink ref="D916" r:id="rId1261" xr:uid="{00000000-0004-0000-0000-0000EE040000}"/>
    <hyperlink ref="E916" r:id="rId1262" xr:uid="{00000000-0004-0000-0000-0000EF040000}"/>
    <hyperlink ref="D1134" r:id="rId1263" xr:uid="{00000000-0004-0000-0000-0000F0040000}"/>
    <hyperlink ref="E1134" r:id="rId1264" xr:uid="{00000000-0004-0000-0000-0000F1040000}"/>
    <hyperlink ref="D632" r:id="rId1265" xr:uid="{00000000-0004-0000-0000-0000F2040000}"/>
    <hyperlink ref="E632" r:id="rId1266" xr:uid="{00000000-0004-0000-0000-0000F3040000}"/>
    <hyperlink ref="D1161" r:id="rId1267" xr:uid="{00000000-0004-0000-0000-0000F4040000}"/>
    <hyperlink ref="D526" r:id="rId1268" xr:uid="{00000000-0004-0000-0000-0000F5040000}"/>
    <hyperlink ref="AO526" r:id="rId1269" xr:uid="{00000000-0004-0000-0000-0000F6040000}"/>
    <hyperlink ref="D247" r:id="rId1270" xr:uid="{00000000-0004-0000-0000-0000F7040000}"/>
    <hyperlink ref="AO247" r:id="rId1271" xr:uid="{00000000-0004-0000-0000-0000F8040000}"/>
    <hyperlink ref="D595" r:id="rId1272" xr:uid="{00000000-0004-0000-0000-0000F9040000}"/>
    <hyperlink ref="D1152" r:id="rId1273" xr:uid="{00000000-0004-0000-0000-0000FA040000}"/>
    <hyperlink ref="E1152" r:id="rId1274" xr:uid="{00000000-0004-0000-0000-0000FB040000}"/>
    <hyperlink ref="D634" r:id="rId1275" xr:uid="{00000000-0004-0000-0000-0000FC040000}"/>
    <hyperlink ref="E634" r:id="rId1276" xr:uid="{00000000-0004-0000-0000-0000FD040000}"/>
    <hyperlink ref="D325" r:id="rId1277" xr:uid="{00000000-0004-0000-0000-0000FE040000}"/>
    <hyperlink ref="AO325" r:id="rId1278" xr:uid="{00000000-0004-0000-0000-0000FF040000}"/>
    <hyperlink ref="D1168" r:id="rId1279" xr:uid="{00000000-0004-0000-0000-000000050000}"/>
    <hyperlink ref="E1168" r:id="rId1280" xr:uid="{00000000-0004-0000-0000-000001050000}"/>
    <hyperlink ref="D438" r:id="rId1281" xr:uid="{00000000-0004-0000-0000-000002050000}"/>
    <hyperlink ref="AO438" r:id="rId1282" xr:uid="{00000000-0004-0000-0000-000003050000}"/>
    <hyperlink ref="D714" r:id="rId1283" xr:uid="{00000000-0004-0000-0000-000004050000}"/>
    <hyperlink ref="AO714" r:id="rId1284" xr:uid="{00000000-0004-0000-0000-000005050000}"/>
    <hyperlink ref="D831" r:id="rId1285" xr:uid="{00000000-0004-0000-0000-000006050000}"/>
    <hyperlink ref="AO831" r:id="rId1286" xr:uid="{00000000-0004-0000-0000-000007050000}"/>
    <hyperlink ref="D34" r:id="rId1287" xr:uid="{00000000-0004-0000-0000-000008050000}"/>
    <hyperlink ref="AO34" r:id="rId1288" xr:uid="{00000000-0004-0000-0000-000009050000}"/>
    <hyperlink ref="D1095" r:id="rId1289" xr:uid="{00000000-0004-0000-0000-00000A050000}"/>
    <hyperlink ref="D553" r:id="rId1290" xr:uid="{00000000-0004-0000-0000-00000B050000}"/>
    <hyperlink ref="D171" r:id="rId1291" xr:uid="{00000000-0004-0000-0000-00000C050000}"/>
    <hyperlink ref="E171" r:id="rId1292" xr:uid="{00000000-0004-0000-0000-00000D050000}"/>
    <hyperlink ref="D302" r:id="rId1293" xr:uid="{00000000-0004-0000-0000-00000E050000}"/>
    <hyperlink ref="D1112" r:id="rId1294" xr:uid="{00000000-0004-0000-0000-00000F050000}"/>
    <hyperlink ref="E1112" r:id="rId1295" xr:uid="{00000000-0004-0000-0000-000010050000}"/>
    <hyperlink ref="D1154" r:id="rId1296" xr:uid="{00000000-0004-0000-0000-000011050000}"/>
    <hyperlink ref="E1154" r:id="rId1297" xr:uid="{00000000-0004-0000-0000-000012050000}"/>
    <hyperlink ref="D35" r:id="rId1298" xr:uid="{00000000-0004-0000-0000-000013050000}"/>
    <hyperlink ref="AO35" r:id="rId1299" xr:uid="{00000000-0004-0000-0000-000014050000}"/>
    <hyperlink ref="D418" r:id="rId1300" xr:uid="{00000000-0004-0000-0000-000015050000}"/>
    <hyperlink ref="E418" r:id="rId1301" xr:uid="{00000000-0004-0000-0000-000016050000}"/>
    <hyperlink ref="D978" r:id="rId1302" xr:uid="{00000000-0004-0000-0000-000017050000}"/>
    <hyperlink ref="D509" r:id="rId1303" xr:uid="{00000000-0004-0000-0000-000018050000}"/>
    <hyperlink ref="AO509" r:id="rId1304" xr:uid="{00000000-0004-0000-0000-000019050000}"/>
    <hyperlink ref="D33" r:id="rId1305" xr:uid="{00000000-0004-0000-0000-00001A050000}"/>
    <hyperlink ref="AO33" r:id="rId1306" xr:uid="{00000000-0004-0000-0000-00001B050000}"/>
    <hyperlink ref="D609" r:id="rId1307" xr:uid="{00000000-0004-0000-0000-00001C050000}"/>
    <hyperlink ref="D687" r:id="rId1308" xr:uid="{00000000-0004-0000-0000-00001D050000}"/>
    <hyperlink ref="D548" r:id="rId1309" xr:uid="{00000000-0004-0000-0000-00001E050000}"/>
    <hyperlink ref="D1099" r:id="rId1310" xr:uid="{00000000-0004-0000-0000-00001F050000}"/>
    <hyperlink ref="AO1099" r:id="rId1311" xr:uid="{00000000-0004-0000-0000-000020050000}"/>
    <hyperlink ref="D437" r:id="rId1312" xr:uid="{00000000-0004-0000-0000-000021050000}"/>
    <hyperlink ref="AO437" r:id="rId1313" xr:uid="{00000000-0004-0000-0000-000022050000}"/>
    <hyperlink ref="D74" r:id="rId1314" xr:uid="{00000000-0004-0000-0000-000023050000}"/>
    <hyperlink ref="E74" r:id="rId1315" xr:uid="{00000000-0004-0000-0000-000024050000}"/>
    <hyperlink ref="D127" r:id="rId1316" xr:uid="{00000000-0004-0000-0000-000025050000}"/>
    <hyperlink ref="AO127" r:id="rId1317" xr:uid="{00000000-0004-0000-0000-000026050000}"/>
    <hyperlink ref="D829" r:id="rId1318" xr:uid="{00000000-0004-0000-0000-000027050000}"/>
    <hyperlink ref="AO829" r:id="rId1319" xr:uid="{00000000-0004-0000-0000-000028050000}"/>
    <hyperlink ref="D577" r:id="rId1320" xr:uid="{00000000-0004-0000-0000-000029050000}"/>
    <hyperlink ref="D168" r:id="rId1321" xr:uid="{00000000-0004-0000-0000-00002A050000}"/>
    <hyperlink ref="D9" r:id="rId1322" xr:uid="{00000000-0004-0000-0000-00002B050000}"/>
    <hyperlink ref="AO9" r:id="rId1323" xr:uid="{00000000-0004-0000-0000-00002C050000}"/>
    <hyperlink ref="D404" r:id="rId1324" xr:uid="{00000000-0004-0000-0000-00002D050000}"/>
    <hyperlink ref="AO404" r:id="rId1325" xr:uid="{00000000-0004-0000-0000-00002E050000}"/>
    <hyperlink ref="D664" r:id="rId1326" xr:uid="{00000000-0004-0000-0000-00002F050000}"/>
    <hyperlink ref="D735" r:id="rId1327" xr:uid="{00000000-0004-0000-0000-000030050000}"/>
    <hyperlink ref="AO735" r:id="rId1328" xr:uid="{00000000-0004-0000-0000-000031050000}"/>
    <hyperlink ref="D103" r:id="rId1329" xr:uid="{00000000-0004-0000-0000-000032050000}"/>
    <hyperlink ref="AO103" r:id="rId1330" xr:uid="{00000000-0004-0000-0000-000033050000}"/>
    <hyperlink ref="D554" r:id="rId1331" xr:uid="{00000000-0004-0000-0000-000034050000}"/>
    <hyperlink ref="D1097" r:id="rId1332" xr:uid="{00000000-0004-0000-0000-000035050000}"/>
    <hyperlink ref="D754" r:id="rId1333" xr:uid="{00000000-0004-0000-0000-000036050000}"/>
    <hyperlink ref="AO754" r:id="rId1334" xr:uid="{00000000-0004-0000-0000-000037050000}"/>
    <hyperlink ref="D66" r:id="rId1335" xr:uid="{00000000-0004-0000-0000-000038050000}"/>
    <hyperlink ref="E66" r:id="rId1336" xr:uid="{00000000-0004-0000-0000-000039050000}"/>
    <hyperlink ref="D1111" r:id="rId1337" xr:uid="{00000000-0004-0000-0000-00003A050000}"/>
    <hyperlink ref="E1111" r:id="rId1338" xr:uid="{00000000-0004-0000-0000-00003B050000}"/>
    <hyperlink ref="D401" r:id="rId1339" xr:uid="{00000000-0004-0000-0000-00003C050000}"/>
    <hyperlink ref="E401" r:id="rId1340" xr:uid="{00000000-0004-0000-0000-00003D050000}"/>
    <hyperlink ref="D765" r:id="rId1341" xr:uid="{00000000-0004-0000-0000-00003E050000}"/>
    <hyperlink ref="AO765" r:id="rId1342" xr:uid="{00000000-0004-0000-0000-00003F050000}"/>
    <hyperlink ref="D743" r:id="rId1343" xr:uid="{00000000-0004-0000-0000-000040050000}"/>
    <hyperlink ref="AO743" r:id="rId1344" xr:uid="{00000000-0004-0000-0000-000041050000}"/>
    <hyperlink ref="D422" r:id="rId1345" xr:uid="{00000000-0004-0000-0000-000042050000}"/>
    <hyperlink ref="E422" r:id="rId1346" xr:uid="{00000000-0004-0000-0000-000043050000}"/>
    <hyperlink ref="D402" r:id="rId1347" xr:uid="{00000000-0004-0000-0000-000044050000}"/>
    <hyperlink ref="E402" r:id="rId1348" xr:uid="{00000000-0004-0000-0000-000045050000}"/>
    <hyperlink ref="D159" r:id="rId1349" xr:uid="{00000000-0004-0000-0000-000046050000}"/>
    <hyperlink ref="E159" r:id="rId1350" xr:uid="{00000000-0004-0000-0000-000047050000}"/>
    <hyperlink ref="D58" r:id="rId1351" xr:uid="{00000000-0004-0000-0000-000048050000}"/>
    <hyperlink ref="D338" r:id="rId1352" xr:uid="{00000000-0004-0000-0000-000049050000}"/>
    <hyperlink ref="AO338" r:id="rId1353" xr:uid="{00000000-0004-0000-0000-00004A050000}"/>
    <hyperlink ref="D991" r:id="rId1354" xr:uid="{00000000-0004-0000-0000-00004B050000}"/>
    <hyperlink ref="D988" r:id="rId1355" xr:uid="{00000000-0004-0000-0000-00004C050000}"/>
    <hyperlink ref="E988" r:id="rId1356" xr:uid="{00000000-0004-0000-0000-00004D050000}"/>
    <hyperlink ref="D502" r:id="rId1357" xr:uid="{00000000-0004-0000-0000-00004E050000}"/>
    <hyperlink ref="D531" r:id="rId1358" xr:uid="{00000000-0004-0000-0000-00004F050000}"/>
    <hyperlink ref="D199" r:id="rId1359" xr:uid="{00000000-0004-0000-0000-000050050000}"/>
    <hyperlink ref="D392" r:id="rId1360" xr:uid="{00000000-0004-0000-0000-000051050000}"/>
    <hyperlink ref="E392" r:id="rId1361" xr:uid="{00000000-0004-0000-0000-000052050000}"/>
    <hyperlink ref="D252" r:id="rId1362" xr:uid="{00000000-0004-0000-0000-000053050000}"/>
    <hyperlink ref="D707" r:id="rId1363" xr:uid="{00000000-0004-0000-0000-000054050000}"/>
    <hyperlink ref="AO707" r:id="rId1364" xr:uid="{00000000-0004-0000-0000-000055050000}"/>
    <hyperlink ref="D844" r:id="rId1365" xr:uid="{00000000-0004-0000-0000-000056050000}"/>
    <hyperlink ref="AO844" r:id="rId1366" xr:uid="{00000000-0004-0000-0000-000057050000}"/>
    <hyperlink ref="D227" r:id="rId1367" xr:uid="{00000000-0004-0000-0000-000058050000}"/>
    <hyperlink ref="D797" r:id="rId1368" xr:uid="{00000000-0004-0000-0000-000059050000}"/>
    <hyperlink ref="AO797" r:id="rId1369" xr:uid="{00000000-0004-0000-0000-00005A050000}"/>
    <hyperlink ref="D156" r:id="rId1370" xr:uid="{00000000-0004-0000-0000-00005B050000}"/>
    <hyperlink ref="D381" r:id="rId1371" xr:uid="{00000000-0004-0000-0000-00005C050000}"/>
    <hyperlink ref="E381" r:id="rId1372" xr:uid="{00000000-0004-0000-0000-00005D050000}"/>
    <hyperlink ref="D891" r:id="rId1373" xr:uid="{00000000-0004-0000-0000-00005E050000}"/>
    <hyperlink ref="E891" r:id="rId1374" xr:uid="{00000000-0004-0000-0000-00005F050000}"/>
    <hyperlink ref="D778" r:id="rId1375" xr:uid="{00000000-0004-0000-0000-000060050000}"/>
    <hyperlink ref="AO778" r:id="rId1376" xr:uid="{00000000-0004-0000-0000-000061050000}"/>
    <hyperlink ref="D1039" r:id="rId1377" xr:uid="{00000000-0004-0000-0000-000062050000}"/>
    <hyperlink ref="AO1039" r:id="rId1378" xr:uid="{00000000-0004-0000-0000-000063050000}"/>
    <hyperlink ref="D597" r:id="rId1379" xr:uid="{00000000-0004-0000-0000-000064050000}"/>
    <hyperlink ref="AO597" r:id="rId1380" xr:uid="{00000000-0004-0000-0000-000065050000}"/>
    <hyperlink ref="D365" r:id="rId1381" xr:uid="{00000000-0004-0000-0000-000066050000}"/>
    <hyperlink ref="D670" r:id="rId1382" xr:uid="{00000000-0004-0000-0000-000067050000}"/>
    <hyperlink ref="AO670" r:id="rId1383" xr:uid="{00000000-0004-0000-0000-000068050000}"/>
    <hyperlink ref="D361" r:id="rId1384" xr:uid="{00000000-0004-0000-0000-000069050000}"/>
    <hyperlink ref="AO361" r:id="rId1385" xr:uid="{00000000-0004-0000-0000-00006A050000}"/>
    <hyperlink ref="D816" r:id="rId1386" xr:uid="{00000000-0004-0000-0000-00006B050000}"/>
    <hyperlink ref="D1081" r:id="rId1387" xr:uid="{00000000-0004-0000-0000-00006C050000}"/>
    <hyperlink ref="D926" r:id="rId1388" xr:uid="{00000000-0004-0000-0000-00006D050000}"/>
    <hyperlink ref="D288" r:id="rId1389" xr:uid="{00000000-0004-0000-0000-00006E050000}"/>
    <hyperlink ref="D423" r:id="rId1390" xr:uid="{00000000-0004-0000-0000-00006F050000}"/>
    <hyperlink ref="D1167" r:id="rId1391" xr:uid="{00000000-0004-0000-0000-000070050000}"/>
    <hyperlink ref="D722" r:id="rId1392" xr:uid="{00000000-0004-0000-0000-000071050000}"/>
    <hyperlink ref="D1185" r:id="rId1393" xr:uid="{00000000-0004-0000-0000-000072050000}"/>
    <hyperlink ref="D254" r:id="rId1394" xr:uid="{00000000-0004-0000-0000-000073050000}"/>
    <hyperlink ref="D474" r:id="rId1395" xr:uid="{00000000-0004-0000-0000-000074050000}"/>
    <hyperlink ref="D479" r:id="rId1396" xr:uid="{00000000-0004-0000-0000-000075050000}"/>
    <hyperlink ref="D960" r:id="rId1397" xr:uid="{00000000-0004-0000-0000-000076050000}"/>
    <hyperlink ref="D1059" r:id="rId1398" xr:uid="{00000000-0004-0000-0000-000077050000}"/>
    <hyperlink ref="AO1059" r:id="rId1399" xr:uid="{00000000-0004-0000-0000-000078050000}"/>
    <hyperlink ref="D1132" r:id="rId1400" xr:uid="{00000000-0004-0000-0000-000079050000}"/>
    <hyperlink ref="AO1132" r:id="rId1401" xr:uid="{00000000-0004-0000-0000-00007A050000}"/>
    <hyperlink ref="D185" r:id="rId1402" xr:uid="{00000000-0004-0000-0000-00007B050000}"/>
    <hyperlink ref="AO185" r:id="rId1403" xr:uid="{00000000-0004-0000-0000-00007C050000}"/>
    <hyperlink ref="D661" r:id="rId1404" xr:uid="{00000000-0004-0000-0000-00007D050000}"/>
    <hyperlink ref="AO661" r:id="rId1405" xr:uid="{00000000-0004-0000-0000-00007E050000}"/>
    <hyperlink ref="D975" r:id="rId1406" xr:uid="{00000000-0004-0000-0000-00007F050000}"/>
    <hyperlink ref="AO975" r:id="rId1407" xr:uid="{00000000-0004-0000-0000-000080050000}"/>
    <hyperlink ref="D435" r:id="rId1408" xr:uid="{00000000-0004-0000-0000-000081050000}"/>
    <hyperlink ref="D226" r:id="rId1409" location="Mine_Details" xr:uid="{00000000-0004-0000-0000-000082050000}"/>
    <hyperlink ref="D113" r:id="rId1410" xr:uid="{00000000-0004-0000-0000-000083050000}"/>
    <hyperlink ref="D458" r:id="rId1411" xr:uid="{00000000-0004-0000-0000-000084050000}"/>
    <hyperlink ref="D719" r:id="rId1412" xr:uid="{00000000-0004-0000-0000-000085050000}"/>
    <hyperlink ref="AO719" r:id="rId1413" xr:uid="{00000000-0004-0000-0000-000086050000}"/>
    <hyperlink ref="D69" r:id="rId1414" xr:uid="{00000000-0004-0000-0000-000087050000}"/>
    <hyperlink ref="E69" r:id="rId1415" xr:uid="{00000000-0004-0000-0000-000088050000}"/>
    <hyperlink ref="D973" r:id="rId1416" xr:uid="{00000000-0004-0000-0000-000089050000}"/>
    <hyperlink ref="D909" r:id="rId1417" xr:uid="{00000000-0004-0000-0000-00008A050000}"/>
    <hyperlink ref="D157" r:id="rId1418" xr:uid="{00000000-0004-0000-0000-00008B050000}"/>
    <hyperlink ref="E157" r:id="rId1419" xr:uid="{00000000-0004-0000-0000-00008C050000}"/>
    <hyperlink ref="D331" r:id="rId1420" xr:uid="{00000000-0004-0000-0000-00008D050000}"/>
    <hyperlink ref="D94" r:id="rId1421" xr:uid="{00000000-0004-0000-0000-00008E050000}"/>
    <hyperlink ref="D862" r:id="rId1422" xr:uid="{00000000-0004-0000-0000-00008F050000}"/>
    <hyperlink ref="D906" r:id="rId1423" xr:uid="{00000000-0004-0000-0000-000090050000}"/>
    <hyperlink ref="E906" r:id="rId1424" xr:uid="{00000000-0004-0000-0000-000091050000}"/>
    <hyperlink ref="D780" r:id="rId1425" xr:uid="{00000000-0004-0000-0000-000092050000}"/>
    <hyperlink ref="D667" r:id="rId1426" xr:uid="{00000000-0004-0000-0000-000093050000}"/>
    <hyperlink ref="AO667" r:id="rId1427" xr:uid="{00000000-0004-0000-0000-000094050000}"/>
    <hyperlink ref="D559" r:id="rId1428" xr:uid="{00000000-0004-0000-0000-000095050000}"/>
    <hyperlink ref="D44" r:id="rId1429" xr:uid="{00000000-0004-0000-0000-000096050000}"/>
    <hyperlink ref="AO44" r:id="rId1430" xr:uid="{00000000-0004-0000-0000-000097050000}"/>
    <hyperlink ref="D144" r:id="rId1431" xr:uid="{00000000-0004-0000-0000-000098050000}"/>
    <hyperlink ref="D1145" r:id="rId1432" xr:uid="{00000000-0004-0000-0000-000099050000}"/>
    <hyperlink ref="D43" r:id="rId1433" xr:uid="{00000000-0004-0000-0000-00009A050000}"/>
    <hyperlink ref="D299" r:id="rId1434" xr:uid="{00000000-0004-0000-0000-00009B050000}"/>
    <hyperlink ref="E299" r:id="rId1435" xr:uid="{00000000-0004-0000-0000-00009C050000}"/>
    <hyperlink ref="AO299" r:id="rId1436" xr:uid="{00000000-0004-0000-0000-00009D050000}"/>
    <hyperlink ref="D745" r:id="rId1437" xr:uid="{00000000-0004-0000-0000-00009E050000}"/>
    <hyperlink ref="AO745" r:id="rId1438" xr:uid="{00000000-0004-0000-0000-00009F050000}"/>
    <hyperlink ref="D315" r:id="rId1439" xr:uid="{00000000-0004-0000-0000-0000A0050000}"/>
    <hyperlink ref="AO315" r:id="rId1440" xr:uid="{00000000-0004-0000-0000-0000A1050000}"/>
    <hyperlink ref="D425" r:id="rId1441" xr:uid="{00000000-0004-0000-0000-0000A2050000}"/>
    <hyperlink ref="AO425" r:id="rId1442" xr:uid="{00000000-0004-0000-0000-0000A3050000}"/>
    <hyperlink ref="D424" r:id="rId1443" xr:uid="{00000000-0004-0000-0000-0000A4050000}"/>
    <hyperlink ref="AO424" r:id="rId1444" xr:uid="{00000000-0004-0000-0000-0000A5050000}"/>
    <hyperlink ref="D278" r:id="rId1445" xr:uid="{00000000-0004-0000-0000-0000A6050000}"/>
    <hyperlink ref="AO278" r:id="rId1446" xr:uid="{00000000-0004-0000-0000-0000A7050000}"/>
    <hyperlink ref="D1087" r:id="rId1447" xr:uid="{00000000-0004-0000-0000-0000A8050000}"/>
    <hyperlink ref="AO1087" r:id="rId1448" xr:uid="{00000000-0004-0000-0000-0000A9050000}"/>
    <hyperlink ref="D800" r:id="rId1449" xr:uid="{00000000-0004-0000-0000-0000AA050000}"/>
    <hyperlink ref="AO800" r:id="rId1450" xr:uid="{00000000-0004-0000-0000-0000AB050000}"/>
    <hyperlink ref="D193" r:id="rId1451" xr:uid="{00000000-0004-0000-0000-0000AC050000}"/>
    <hyperlink ref="AO193" r:id="rId1452" xr:uid="{00000000-0004-0000-0000-0000AD050000}"/>
    <hyperlink ref="D912" r:id="rId1453" xr:uid="{00000000-0004-0000-0000-0000AE050000}"/>
    <hyperlink ref="D115" r:id="rId1454" xr:uid="{00000000-0004-0000-0000-0000AF050000}"/>
    <hyperlink ref="D114" r:id="rId1455" xr:uid="{00000000-0004-0000-0000-0000B0050000}"/>
    <hyperlink ref="D618" r:id="rId1456" xr:uid="{00000000-0004-0000-0000-0000B1050000}"/>
    <hyperlink ref="AO618" r:id="rId1457" xr:uid="{00000000-0004-0000-0000-0000B2050000}"/>
    <hyperlink ref="D589" r:id="rId1458" xr:uid="{00000000-0004-0000-0000-0000B3050000}"/>
    <hyperlink ref="AO589" r:id="rId1459" xr:uid="{00000000-0004-0000-0000-0000B4050000}"/>
    <hyperlink ref="D369" r:id="rId1460" xr:uid="{00000000-0004-0000-0000-0000B5050000}"/>
    <hyperlink ref="AO369" r:id="rId1461" xr:uid="{00000000-0004-0000-0000-0000B6050000}"/>
    <hyperlink ref="D1060" r:id="rId1462" xr:uid="{00000000-0004-0000-0000-0000B7050000}"/>
    <hyperlink ref="D527" r:id="rId1463" xr:uid="{00000000-0004-0000-0000-0000B8050000}"/>
    <hyperlink ref="AO527" r:id="rId1464" xr:uid="{00000000-0004-0000-0000-0000B9050000}"/>
    <hyperlink ref="D907" r:id="rId1465" xr:uid="{00000000-0004-0000-0000-0000BA050000}"/>
    <hyperlink ref="E907" r:id="rId1466" xr:uid="{00000000-0004-0000-0000-0000BB050000}"/>
    <hyperlink ref="D41" r:id="rId1467" xr:uid="{00000000-0004-0000-0000-0000BC050000}"/>
    <hyperlink ref="D133" r:id="rId1468" xr:uid="{00000000-0004-0000-0000-0000BD050000}"/>
    <hyperlink ref="AO133" r:id="rId1469" xr:uid="{00000000-0004-0000-0000-0000BE050000}"/>
    <hyperlink ref="D186" r:id="rId1470" xr:uid="{00000000-0004-0000-0000-0000BF050000}"/>
    <hyperlink ref="AO186" r:id="rId1471" xr:uid="{00000000-0004-0000-0000-0000C0050000}"/>
    <hyperlink ref="D913" r:id="rId1472" xr:uid="{00000000-0004-0000-0000-0000C1050000}"/>
    <hyperlink ref="D766" r:id="rId1473" xr:uid="{00000000-0004-0000-0000-0000C2050000}"/>
    <hyperlink ref="AO766" r:id="rId1474" xr:uid="{00000000-0004-0000-0000-0000C3050000}"/>
    <hyperlink ref="D345" r:id="rId1475" xr:uid="{00000000-0004-0000-0000-0000C4050000}"/>
    <hyperlink ref="AO345" r:id="rId1476" xr:uid="{00000000-0004-0000-0000-0000C5050000}"/>
    <hyperlink ref="D379" r:id="rId1477" xr:uid="{00000000-0004-0000-0000-0000C6050000}"/>
    <hyperlink ref="D911" r:id="rId1478" xr:uid="{00000000-0004-0000-0000-0000C7050000}"/>
    <hyperlink ref="D1018" r:id="rId1479" xr:uid="{00000000-0004-0000-0000-0000C8050000}"/>
    <hyperlink ref="AO1018" r:id="rId1480" xr:uid="{00000000-0004-0000-0000-0000C9050000}"/>
    <hyperlink ref="D382" r:id="rId1481" xr:uid="{00000000-0004-0000-0000-0000CA050000}"/>
    <hyperlink ref="D329" r:id="rId1482" xr:uid="{00000000-0004-0000-0000-0000CB050000}"/>
    <hyperlink ref="AO329" r:id="rId1483" xr:uid="{00000000-0004-0000-0000-0000CC050000}"/>
    <hyperlink ref="D350" r:id="rId1484" xr:uid="{00000000-0004-0000-0000-0000CD050000}"/>
    <hyperlink ref="AO350" r:id="rId1485" xr:uid="{00000000-0004-0000-0000-0000CE050000}"/>
    <hyperlink ref="D551" r:id="rId1486" xr:uid="{00000000-0004-0000-0000-0000CF050000}"/>
    <hyperlink ref="D96" r:id="rId1487" xr:uid="{00000000-0004-0000-0000-0000D0050000}"/>
    <hyperlink ref="AO96" r:id="rId1488" xr:uid="{00000000-0004-0000-0000-0000D1050000}"/>
    <hyperlink ref="D19" r:id="rId1489" xr:uid="{00000000-0004-0000-0000-0000D2050000}"/>
    <hyperlink ref="AO19" r:id="rId1490" xr:uid="{00000000-0004-0000-0000-0000D3050000}"/>
    <hyperlink ref="D924" r:id="rId1491" xr:uid="{00000000-0004-0000-0000-0000D4050000}"/>
    <hyperlink ref="D539" r:id="rId1492" xr:uid="{00000000-0004-0000-0000-0000D5050000}"/>
    <hyperlink ref="AO539" r:id="rId1493" xr:uid="{00000000-0004-0000-0000-0000D6050000}"/>
    <hyperlink ref="D126" r:id="rId1494" xr:uid="{00000000-0004-0000-0000-0000D7050000}"/>
    <hyperlink ref="AO126" r:id="rId1495" xr:uid="{00000000-0004-0000-0000-0000D8050000}"/>
    <hyperlink ref="D729" r:id="rId1496" xr:uid="{00000000-0004-0000-0000-0000D9050000}"/>
  </hyperlinks>
  <pageMargins left="0.7" right="0.7" top="0.75" bottom="0.75" header="0.3" footer="0.3"/>
  <legacyDrawing r:id="rId14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7"/>
  <sheetViews>
    <sheetView workbookViewId="0">
      <pane ySplit="1" topLeftCell="A2" activePane="bottomLeft" state="frozen"/>
      <selection pane="bottomLeft" activeCell="B3" sqref="B3"/>
    </sheetView>
  </sheetViews>
  <sheetFormatPr baseColWidth="10" defaultColWidth="14.5" defaultRowHeight="15.75" customHeight="1"/>
  <sheetData>
    <row r="1" spans="1:4" ht="15.75" customHeight="1">
      <c r="A1" s="4" t="s">
        <v>6907</v>
      </c>
      <c r="B1" s="4" t="s">
        <v>6908</v>
      </c>
      <c r="C1" s="4" t="s">
        <v>6909</v>
      </c>
      <c r="D1" s="4" t="s">
        <v>6910</v>
      </c>
    </row>
    <row r="2" spans="1:4" ht="15.75" customHeight="1">
      <c r="A2" s="10" t="s">
        <v>6911</v>
      </c>
      <c r="D2" s="10" t="s">
        <v>6912</v>
      </c>
    </row>
    <row r="3" spans="1:4" ht="15.75" customHeight="1">
      <c r="A3" s="10" t="s">
        <v>6913</v>
      </c>
      <c r="D3" s="10" t="s">
        <v>6912</v>
      </c>
    </row>
    <row r="4" spans="1:4" ht="15.75" customHeight="1">
      <c r="A4" s="10" t="s">
        <v>6914</v>
      </c>
      <c r="B4" s="89" t="s">
        <v>6915</v>
      </c>
      <c r="C4" s="89" t="s">
        <v>6916</v>
      </c>
    </row>
    <row r="5" spans="1:4" ht="15.75" customHeight="1">
      <c r="A5" s="10" t="s">
        <v>6911</v>
      </c>
      <c r="D5" s="10" t="s">
        <v>6912</v>
      </c>
    </row>
    <row r="6" spans="1:4" ht="15.75" customHeight="1">
      <c r="A6" s="10" t="s">
        <v>6911</v>
      </c>
      <c r="D6" s="10" t="s">
        <v>6912</v>
      </c>
    </row>
    <row r="7" spans="1:4" ht="15.75" customHeight="1">
      <c r="A7" s="10" t="s">
        <v>6911</v>
      </c>
      <c r="D7" s="10" t="s">
        <v>6912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Copyright</vt:lpstr>
      <vt:lpstr>Coal Mines</vt:lpstr>
      <vt:lpstr>Geocoding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2021-02-09T01:26:06Z</dcterms:created>
  <dcterms:modified xsi:type="dcterms:W3CDTF">2021-02-23T14:55:46Z</dcterms:modified>
</cp:coreProperties>
</file>