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8800" windowHeight="16080" tabRatio="500"/>
  </bookViews>
  <sheets>
    <sheet name="batchVideo2mp3" sheetId="7" r:id="rId1"/>
    <sheet name="ezMp3" sheetId="1" r:id="rId2"/>
    <sheet name="iceAge2" sheetId="2" r:id="rId3"/>
    <sheet name="IceAge3" sheetId="5" r:id="rId4"/>
    <sheet name="Para" sheetId="3" r:id="rId5"/>
    <sheet name="Sheet1" sheetId="6" r:id="rId6"/>
  </sheets>
  <externalReferences>
    <externalReference r:id="rId7"/>
    <externalReference r:id="rId8"/>
  </externalReferences>
  <definedNames>
    <definedName name="ch01index136" localSheetId="0">#REF!</definedName>
    <definedName name="ch01index136" localSheetId="2">#REF!</definedName>
    <definedName name="ch01index136" localSheetId="3">#REF!</definedName>
    <definedName name="ch01index136">#REF!</definedName>
    <definedName name="lowertrim" localSheetId="3">TRIM(LOWER([1]Words!$A1))</definedName>
    <definedName name="lowertrim">TRIM(LOWER([2]Words!$A1))</definedName>
    <definedName name="Undefined" localSheetId="0">#REF!</definedName>
    <definedName name="Undefined" localSheetId="2">#REF!</definedName>
    <definedName name="Undefined" localSheetId="3">#REF!</definedName>
    <definedName name="Undefined">#REF!</definedName>
  </definedNames>
  <calcPr calcId="140000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7" l="1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" i="7"/>
  <c r="C3" i="7"/>
  <c r="C4" i="7"/>
  <c r="C5" i="7"/>
  <c r="C6" i="7"/>
  <c r="C1" i="7"/>
  <c r="G1" i="1"/>
  <c r="I2" i="1"/>
  <c r="H1" i="1"/>
  <c r="K2" i="1"/>
  <c r="G2" i="1"/>
  <c r="H2" i="1"/>
  <c r="K3" i="1"/>
  <c r="G3" i="1"/>
  <c r="H3" i="1"/>
  <c r="K4" i="1"/>
  <c r="G4" i="1"/>
  <c r="H4" i="1"/>
  <c r="K5" i="1"/>
  <c r="G5" i="1"/>
  <c r="H5" i="1"/>
  <c r="K6" i="1"/>
  <c r="G6" i="1"/>
  <c r="H6" i="1"/>
  <c r="K7" i="1"/>
  <c r="G7" i="1"/>
  <c r="H7" i="1"/>
  <c r="K8" i="1"/>
  <c r="G8" i="1"/>
  <c r="H8" i="1"/>
  <c r="K9" i="1"/>
  <c r="G9" i="1"/>
  <c r="H9" i="1"/>
  <c r="K10" i="1"/>
  <c r="G10" i="1"/>
  <c r="H10" i="1"/>
  <c r="K11" i="1"/>
  <c r="G11" i="1"/>
  <c r="H11" i="1"/>
  <c r="K12" i="1"/>
  <c r="G12" i="1"/>
  <c r="H12" i="1"/>
  <c r="K13" i="1"/>
  <c r="G13" i="1"/>
  <c r="H13" i="1"/>
  <c r="K14" i="1"/>
  <c r="G14" i="1"/>
  <c r="H14" i="1"/>
  <c r="K15" i="1"/>
  <c r="G15" i="1"/>
  <c r="H15" i="1"/>
  <c r="K16" i="1"/>
  <c r="G16" i="1"/>
  <c r="H16" i="1"/>
  <c r="K17" i="1"/>
  <c r="G17" i="1"/>
  <c r="H17" i="1"/>
  <c r="K18" i="1"/>
  <c r="G18" i="1"/>
  <c r="H18" i="1"/>
  <c r="K19" i="1"/>
  <c r="G19" i="1"/>
  <c r="H19" i="1"/>
  <c r="K20" i="1"/>
  <c r="G20" i="1"/>
  <c r="H20" i="1"/>
  <c r="K21" i="1"/>
  <c r="G21" i="1"/>
  <c r="H21" i="1"/>
  <c r="K22" i="1"/>
  <c r="G22" i="1"/>
  <c r="H22" i="1"/>
  <c r="K23" i="1"/>
  <c r="G23" i="1"/>
  <c r="H23" i="1"/>
  <c r="K24" i="1"/>
  <c r="G24" i="1"/>
  <c r="H24" i="1"/>
  <c r="K25" i="1"/>
  <c r="G25" i="1"/>
  <c r="H25" i="1"/>
  <c r="K26" i="1"/>
  <c r="G26" i="1"/>
  <c r="H26" i="1"/>
  <c r="K27" i="1"/>
  <c r="G27" i="1"/>
  <c r="H27" i="1"/>
  <c r="K28" i="1"/>
  <c r="G28" i="1"/>
  <c r="H28" i="1"/>
  <c r="K29" i="1"/>
  <c r="G29" i="1"/>
  <c r="H29" i="1"/>
  <c r="K30" i="1"/>
  <c r="G30" i="1"/>
  <c r="H30" i="1"/>
  <c r="K31" i="1"/>
  <c r="G31" i="1"/>
  <c r="H31" i="1"/>
  <c r="K32" i="1"/>
  <c r="G32" i="1"/>
  <c r="H32" i="1"/>
  <c r="K33" i="1"/>
  <c r="G33" i="1"/>
  <c r="H33" i="1"/>
  <c r="K34" i="1"/>
  <c r="G34" i="1"/>
  <c r="H34" i="1"/>
  <c r="K35" i="1"/>
  <c r="G35" i="1"/>
  <c r="H35" i="1"/>
  <c r="K36" i="1"/>
  <c r="G36" i="1"/>
  <c r="H36" i="1"/>
  <c r="K37" i="1"/>
  <c r="G37" i="1"/>
  <c r="H37" i="1"/>
  <c r="K38" i="1"/>
  <c r="G38" i="1"/>
  <c r="H38" i="1"/>
  <c r="K39" i="1"/>
  <c r="G39" i="1"/>
  <c r="H39" i="1"/>
  <c r="K40" i="1"/>
  <c r="G40" i="1"/>
  <c r="H40" i="1"/>
  <c r="K41" i="1"/>
  <c r="G41" i="1"/>
  <c r="H41" i="1"/>
  <c r="K42" i="1"/>
  <c r="G42" i="1"/>
  <c r="H42" i="1"/>
  <c r="K43" i="1"/>
  <c r="G43" i="1"/>
  <c r="H43" i="1"/>
  <c r="K44" i="1"/>
  <c r="G44" i="1"/>
  <c r="H44" i="1"/>
  <c r="K45" i="1"/>
  <c r="G45" i="1"/>
  <c r="H45" i="1"/>
  <c r="K46" i="1"/>
  <c r="G46" i="1"/>
  <c r="H46" i="1"/>
  <c r="K47" i="1"/>
  <c r="G47" i="1"/>
  <c r="H47" i="1"/>
  <c r="K48" i="1"/>
  <c r="G48" i="1"/>
  <c r="H48" i="1"/>
  <c r="K49" i="1"/>
  <c r="G49" i="1"/>
  <c r="H49" i="1"/>
  <c r="K50" i="1"/>
  <c r="G50" i="1"/>
  <c r="H50" i="1"/>
  <c r="K51" i="1"/>
  <c r="G51" i="1"/>
  <c r="H51" i="1"/>
  <c r="K52" i="1"/>
  <c r="G52" i="1"/>
  <c r="H52" i="1"/>
  <c r="K53" i="1"/>
  <c r="G53" i="1"/>
  <c r="H53" i="1"/>
  <c r="K54" i="1"/>
  <c r="G54" i="1"/>
  <c r="H54" i="1"/>
  <c r="K55" i="1"/>
  <c r="G55" i="1"/>
  <c r="H55" i="1"/>
  <c r="K56" i="1"/>
  <c r="G56" i="1"/>
  <c r="H56" i="1"/>
  <c r="K57" i="1"/>
  <c r="G57" i="1"/>
  <c r="H57" i="1"/>
  <c r="K58" i="1"/>
  <c r="G58" i="1"/>
  <c r="H58" i="1"/>
  <c r="K59" i="1"/>
  <c r="G59" i="1"/>
  <c r="H59" i="1"/>
  <c r="K60" i="1"/>
  <c r="G60" i="1"/>
  <c r="H60" i="1"/>
  <c r="K61" i="1"/>
  <c r="G61" i="1"/>
  <c r="H61" i="1"/>
  <c r="K62" i="1"/>
  <c r="G62" i="1"/>
  <c r="H62" i="1"/>
  <c r="K63" i="1"/>
  <c r="G63" i="1"/>
  <c r="H63" i="1"/>
  <c r="K64" i="1"/>
  <c r="G64" i="1"/>
  <c r="H64" i="1"/>
  <c r="K65" i="1"/>
  <c r="G65" i="1"/>
  <c r="H65" i="1"/>
  <c r="K66" i="1"/>
  <c r="G66" i="1"/>
  <c r="H66" i="1"/>
  <c r="K67" i="1"/>
  <c r="G67" i="1"/>
  <c r="H67" i="1"/>
  <c r="K68" i="1"/>
  <c r="G68" i="1"/>
  <c r="H68" i="1"/>
  <c r="K69" i="1"/>
  <c r="G69" i="1"/>
  <c r="H69" i="1"/>
  <c r="K70" i="1"/>
  <c r="G70" i="1"/>
  <c r="H70" i="1"/>
  <c r="K71" i="1"/>
  <c r="G71" i="1"/>
  <c r="H71" i="1"/>
  <c r="K72" i="1"/>
  <c r="G72" i="1"/>
  <c r="H72" i="1"/>
  <c r="K73" i="1"/>
  <c r="G73" i="1"/>
  <c r="H73" i="1"/>
  <c r="K74" i="1"/>
  <c r="G74" i="1"/>
  <c r="H74" i="1"/>
  <c r="K75" i="1"/>
  <c r="G75" i="1"/>
  <c r="H75" i="1"/>
  <c r="K76" i="1"/>
  <c r="G76" i="1"/>
  <c r="H76" i="1"/>
  <c r="K77" i="1"/>
  <c r="G77" i="1"/>
  <c r="H77" i="1"/>
  <c r="K78" i="1"/>
  <c r="G78" i="1"/>
  <c r="H78" i="1"/>
  <c r="K79" i="1"/>
  <c r="G79" i="1"/>
  <c r="H79" i="1"/>
  <c r="K80" i="1"/>
  <c r="G80" i="1"/>
  <c r="H80" i="1"/>
  <c r="K81" i="1"/>
  <c r="G81" i="1"/>
  <c r="H81" i="1"/>
  <c r="K82" i="1"/>
  <c r="G82" i="1"/>
  <c r="H82" i="1"/>
  <c r="K83" i="1"/>
  <c r="G83" i="1"/>
  <c r="H83" i="1"/>
  <c r="K84" i="1"/>
  <c r="G84" i="1"/>
  <c r="H84" i="1"/>
  <c r="K85" i="1"/>
  <c r="G85" i="1"/>
  <c r="H85" i="1"/>
  <c r="K86" i="1"/>
  <c r="G86" i="1"/>
  <c r="H86" i="1"/>
  <c r="K87" i="1"/>
  <c r="G87" i="1"/>
  <c r="H87" i="1"/>
  <c r="K88" i="1"/>
  <c r="G88" i="1"/>
  <c r="H88" i="1"/>
  <c r="K89" i="1"/>
  <c r="G89" i="1"/>
  <c r="H89" i="1"/>
  <c r="K90" i="1"/>
  <c r="G90" i="1"/>
  <c r="H90" i="1"/>
  <c r="K91" i="1"/>
  <c r="G91" i="1"/>
  <c r="H91" i="1"/>
  <c r="K92" i="1"/>
  <c r="G92" i="1"/>
  <c r="H92" i="1"/>
  <c r="K93" i="1"/>
  <c r="G93" i="1"/>
  <c r="H93" i="1"/>
  <c r="K94" i="1"/>
  <c r="G94" i="1"/>
  <c r="H94" i="1"/>
  <c r="K95" i="1"/>
  <c r="G95" i="1"/>
  <c r="H95" i="1"/>
  <c r="K96" i="1"/>
  <c r="G96" i="1"/>
  <c r="H96" i="1"/>
  <c r="K97" i="1"/>
  <c r="G97" i="1"/>
  <c r="H97" i="1"/>
  <c r="K98" i="1"/>
  <c r="G98" i="1"/>
  <c r="H98" i="1"/>
  <c r="K99" i="1"/>
  <c r="G99" i="1"/>
  <c r="H99" i="1"/>
  <c r="K100" i="1"/>
  <c r="G100" i="1"/>
  <c r="H100" i="1"/>
  <c r="K101" i="1"/>
  <c r="G101" i="1"/>
  <c r="H101" i="1"/>
  <c r="K102" i="1"/>
  <c r="G102" i="1"/>
  <c r="H102" i="1"/>
  <c r="K103" i="1"/>
  <c r="G103" i="1"/>
  <c r="H103" i="1"/>
  <c r="K104" i="1"/>
  <c r="G104" i="1"/>
  <c r="H104" i="1"/>
  <c r="K105" i="1"/>
  <c r="G105" i="1"/>
  <c r="H105" i="1"/>
  <c r="K106" i="1"/>
  <c r="G106" i="1"/>
  <c r="H106" i="1"/>
  <c r="K107" i="1"/>
  <c r="G107" i="1"/>
  <c r="H107" i="1"/>
  <c r="K108" i="1"/>
  <c r="G108" i="1"/>
  <c r="H108" i="1"/>
  <c r="K109" i="1"/>
  <c r="G109" i="1"/>
  <c r="H109" i="1"/>
  <c r="K110" i="1"/>
  <c r="G110" i="1"/>
  <c r="H110" i="1"/>
  <c r="K111" i="1"/>
  <c r="G111" i="1"/>
  <c r="H111" i="1"/>
  <c r="K112" i="1"/>
  <c r="G112" i="1"/>
  <c r="H112" i="1"/>
  <c r="K113" i="1"/>
  <c r="G113" i="1"/>
  <c r="H113" i="1"/>
  <c r="K114" i="1"/>
  <c r="G114" i="1"/>
  <c r="H114" i="1"/>
  <c r="K115" i="1"/>
  <c r="G115" i="1"/>
  <c r="H115" i="1"/>
  <c r="K116" i="1"/>
  <c r="G116" i="1"/>
  <c r="H116" i="1"/>
  <c r="K117" i="1"/>
  <c r="G117" i="1"/>
  <c r="H117" i="1"/>
  <c r="K118" i="1"/>
  <c r="G118" i="1"/>
  <c r="H118" i="1"/>
  <c r="K119" i="1"/>
  <c r="G119" i="1"/>
  <c r="H119" i="1"/>
  <c r="K120" i="1"/>
  <c r="G120" i="1"/>
  <c r="H120" i="1"/>
  <c r="K121" i="1"/>
  <c r="G121" i="1"/>
  <c r="H121" i="1"/>
  <c r="K122" i="1"/>
  <c r="G122" i="1"/>
  <c r="H122" i="1"/>
  <c r="K123" i="1"/>
  <c r="G123" i="1"/>
  <c r="H123" i="1"/>
  <c r="K124" i="1"/>
  <c r="G124" i="1"/>
  <c r="H124" i="1"/>
  <c r="K125" i="1"/>
  <c r="G125" i="1"/>
  <c r="H125" i="1"/>
  <c r="K126" i="1"/>
  <c r="G126" i="1"/>
  <c r="H126" i="1"/>
  <c r="K127" i="1"/>
  <c r="G127" i="1"/>
  <c r="H127" i="1"/>
  <c r="K128" i="1"/>
  <c r="G128" i="1"/>
  <c r="H128" i="1"/>
  <c r="K129" i="1"/>
  <c r="G129" i="1"/>
  <c r="H129" i="1"/>
  <c r="K130" i="1"/>
  <c r="G130" i="1"/>
  <c r="H130" i="1"/>
  <c r="K131" i="1"/>
  <c r="G131" i="1"/>
  <c r="H131" i="1"/>
  <c r="K132" i="1"/>
  <c r="G132" i="1"/>
  <c r="H132" i="1"/>
  <c r="K133" i="1"/>
  <c r="G133" i="1"/>
  <c r="H133" i="1"/>
  <c r="K134" i="1"/>
  <c r="G134" i="1"/>
  <c r="H134" i="1"/>
  <c r="K135" i="1"/>
  <c r="G135" i="1"/>
  <c r="H135" i="1"/>
  <c r="K136" i="1"/>
  <c r="G136" i="1"/>
  <c r="H136" i="1"/>
  <c r="K137" i="1"/>
  <c r="G137" i="1"/>
  <c r="H137" i="1"/>
  <c r="K138" i="1"/>
  <c r="G138" i="1"/>
  <c r="H138" i="1"/>
  <c r="K139" i="1"/>
  <c r="G139" i="1"/>
  <c r="H139" i="1"/>
  <c r="K140" i="1"/>
  <c r="G140" i="1"/>
  <c r="H140" i="1"/>
  <c r="K141" i="1"/>
  <c r="G141" i="1"/>
  <c r="H141" i="1"/>
  <c r="K142" i="1"/>
  <c r="G142" i="1"/>
  <c r="H142" i="1"/>
  <c r="K143" i="1"/>
  <c r="G143" i="1"/>
  <c r="H143" i="1"/>
  <c r="K144" i="1"/>
  <c r="G144" i="1"/>
  <c r="H144" i="1"/>
  <c r="K145" i="1"/>
  <c r="G145" i="1"/>
  <c r="H145" i="1"/>
  <c r="K146" i="1"/>
  <c r="G146" i="1"/>
  <c r="H146" i="1"/>
  <c r="K147" i="1"/>
  <c r="G147" i="1"/>
  <c r="H147" i="1"/>
  <c r="K148" i="1"/>
  <c r="G148" i="1"/>
  <c r="H148" i="1"/>
  <c r="K149" i="1"/>
  <c r="G149" i="1"/>
  <c r="H149" i="1"/>
  <c r="K150" i="1"/>
  <c r="G150" i="1"/>
  <c r="H150" i="1"/>
  <c r="K151" i="1"/>
  <c r="G151" i="1"/>
  <c r="H151" i="1"/>
  <c r="K152" i="1"/>
  <c r="G152" i="1"/>
  <c r="H152" i="1"/>
  <c r="K153" i="1"/>
  <c r="G153" i="1"/>
  <c r="H153" i="1"/>
  <c r="K154" i="1"/>
  <c r="G154" i="1"/>
  <c r="H154" i="1"/>
  <c r="K155" i="1"/>
  <c r="G155" i="1"/>
  <c r="H155" i="1"/>
  <c r="K156" i="1"/>
  <c r="G156" i="1"/>
  <c r="H156" i="1"/>
  <c r="K157" i="1"/>
  <c r="G157" i="1"/>
  <c r="H157" i="1"/>
  <c r="K158" i="1"/>
  <c r="G158" i="1"/>
  <c r="H158" i="1"/>
  <c r="K159" i="1"/>
  <c r="G159" i="1"/>
  <c r="H159" i="1"/>
  <c r="K160" i="1"/>
  <c r="G160" i="1"/>
  <c r="H160" i="1"/>
  <c r="K161" i="1"/>
  <c r="G161" i="1"/>
  <c r="H161" i="1"/>
  <c r="K162" i="1"/>
  <c r="G162" i="1"/>
  <c r="H162" i="1"/>
  <c r="K163" i="1"/>
  <c r="G163" i="1"/>
  <c r="H163" i="1"/>
  <c r="K164" i="1"/>
  <c r="G164" i="1"/>
  <c r="H164" i="1"/>
  <c r="K165" i="1"/>
  <c r="G165" i="1"/>
  <c r="H165" i="1"/>
  <c r="K166" i="1"/>
  <c r="G166" i="1"/>
  <c r="H166" i="1"/>
  <c r="K167" i="1"/>
  <c r="G167" i="1"/>
  <c r="H167" i="1"/>
  <c r="K168" i="1"/>
  <c r="G168" i="1"/>
  <c r="H168" i="1"/>
  <c r="K169" i="1"/>
  <c r="G169" i="1"/>
  <c r="H169" i="1"/>
  <c r="K170" i="1"/>
  <c r="G170" i="1"/>
  <c r="H170" i="1"/>
  <c r="K171" i="1"/>
  <c r="G171" i="1"/>
  <c r="H171" i="1"/>
  <c r="K172" i="1"/>
  <c r="G172" i="1"/>
  <c r="H172" i="1"/>
  <c r="K173" i="1"/>
  <c r="G173" i="1"/>
  <c r="H173" i="1"/>
  <c r="K174" i="1"/>
  <c r="G174" i="1"/>
  <c r="H174" i="1"/>
  <c r="K175" i="1"/>
  <c r="G175" i="1"/>
  <c r="H175" i="1"/>
  <c r="K176" i="1"/>
  <c r="G176" i="1"/>
  <c r="H176" i="1"/>
  <c r="K177" i="1"/>
  <c r="G177" i="1"/>
  <c r="H177" i="1"/>
  <c r="K178" i="1"/>
  <c r="G178" i="1"/>
  <c r="H178" i="1"/>
  <c r="K179" i="1"/>
  <c r="G179" i="1"/>
  <c r="H179" i="1"/>
  <c r="K180" i="1"/>
  <c r="G180" i="1"/>
  <c r="H180" i="1"/>
  <c r="K181" i="1"/>
  <c r="G181" i="1"/>
  <c r="H181" i="1"/>
  <c r="K182" i="1"/>
  <c r="G182" i="1"/>
  <c r="H182" i="1"/>
  <c r="K183" i="1"/>
  <c r="G183" i="1"/>
  <c r="H183" i="1"/>
  <c r="K184" i="1"/>
  <c r="G184" i="1"/>
  <c r="H184" i="1"/>
  <c r="K185" i="1"/>
  <c r="G185" i="1"/>
  <c r="H185" i="1"/>
  <c r="K186" i="1"/>
  <c r="G186" i="1"/>
  <c r="H186" i="1"/>
  <c r="K187" i="1"/>
  <c r="G187" i="1"/>
  <c r="H187" i="1"/>
  <c r="K188" i="1"/>
  <c r="G188" i="1"/>
  <c r="H188" i="1"/>
  <c r="K189" i="1"/>
  <c r="G189" i="1"/>
  <c r="H189" i="1"/>
  <c r="K190" i="1"/>
  <c r="G190" i="1"/>
  <c r="H190" i="1"/>
  <c r="K191" i="1"/>
  <c r="G191" i="1"/>
  <c r="H191" i="1"/>
  <c r="K192" i="1"/>
  <c r="G192" i="1"/>
  <c r="H192" i="1"/>
  <c r="K193" i="1"/>
  <c r="G193" i="1"/>
  <c r="H193" i="1"/>
  <c r="K194" i="1"/>
  <c r="G194" i="1"/>
  <c r="H194" i="1"/>
  <c r="K195" i="1"/>
  <c r="G195" i="1"/>
  <c r="H195" i="1"/>
  <c r="K196" i="1"/>
  <c r="G196" i="1"/>
  <c r="H196" i="1"/>
  <c r="K197" i="1"/>
  <c r="G197" i="1"/>
  <c r="H197" i="1"/>
  <c r="K198" i="1"/>
  <c r="G198" i="1"/>
  <c r="H198" i="1"/>
  <c r="K199" i="1"/>
  <c r="G199" i="1"/>
  <c r="H199" i="1"/>
  <c r="K200" i="1"/>
  <c r="G200" i="1"/>
  <c r="H200" i="1"/>
  <c r="K201" i="1"/>
  <c r="G201" i="1"/>
  <c r="H201" i="1"/>
  <c r="K202" i="1"/>
  <c r="G202" i="1"/>
  <c r="H202" i="1"/>
  <c r="K203" i="1"/>
  <c r="G203" i="1"/>
  <c r="H203" i="1"/>
  <c r="K204" i="1"/>
  <c r="G204" i="1"/>
  <c r="H204" i="1"/>
  <c r="K205" i="1"/>
  <c r="G205" i="1"/>
  <c r="H205" i="1"/>
  <c r="K206" i="1"/>
  <c r="G206" i="1"/>
  <c r="H206" i="1"/>
  <c r="K207" i="1"/>
  <c r="G207" i="1"/>
  <c r="H207" i="1"/>
  <c r="K208" i="1"/>
  <c r="G208" i="1"/>
  <c r="H208" i="1"/>
  <c r="K209" i="1"/>
  <c r="G209" i="1"/>
  <c r="H209" i="1"/>
  <c r="K210" i="1"/>
  <c r="G210" i="1"/>
  <c r="H210" i="1"/>
  <c r="K211" i="1"/>
  <c r="G211" i="1"/>
  <c r="H211" i="1"/>
  <c r="K212" i="1"/>
  <c r="G212" i="1"/>
  <c r="H212" i="1"/>
  <c r="K213" i="1"/>
  <c r="G213" i="1"/>
  <c r="H213" i="1"/>
  <c r="K214" i="1"/>
  <c r="G214" i="1"/>
  <c r="H214" i="1"/>
  <c r="K215" i="1"/>
  <c r="G215" i="1"/>
  <c r="H215" i="1"/>
  <c r="K216" i="1"/>
  <c r="G216" i="1"/>
  <c r="H216" i="1"/>
  <c r="K217" i="1"/>
  <c r="G217" i="1"/>
  <c r="H217" i="1"/>
  <c r="K218" i="1"/>
  <c r="G218" i="1"/>
  <c r="H218" i="1"/>
  <c r="K219" i="1"/>
  <c r="G219" i="1"/>
  <c r="H219" i="1"/>
  <c r="K220" i="1"/>
  <c r="G220" i="1"/>
  <c r="H220" i="1"/>
  <c r="K221" i="1"/>
  <c r="G221" i="1"/>
  <c r="H221" i="1"/>
  <c r="K222" i="1"/>
  <c r="G222" i="1"/>
  <c r="H222" i="1"/>
  <c r="K223" i="1"/>
  <c r="G223" i="1"/>
  <c r="H223" i="1"/>
  <c r="K224" i="1"/>
  <c r="G224" i="1"/>
  <c r="H224" i="1"/>
  <c r="K225" i="1"/>
  <c r="G225" i="1"/>
  <c r="H225" i="1"/>
  <c r="K226" i="1"/>
  <c r="G226" i="1"/>
  <c r="H226" i="1"/>
  <c r="K227" i="1"/>
  <c r="G227" i="1"/>
  <c r="H227" i="1"/>
  <c r="K228" i="1"/>
  <c r="G228" i="1"/>
  <c r="H228" i="1"/>
  <c r="K229" i="1"/>
  <c r="G229" i="1"/>
  <c r="H229" i="1"/>
  <c r="K230" i="1"/>
  <c r="G230" i="1"/>
  <c r="H230" i="1"/>
  <c r="K231" i="1"/>
  <c r="G231" i="1"/>
  <c r="H231" i="1"/>
  <c r="K232" i="1"/>
  <c r="G232" i="1"/>
  <c r="H232" i="1"/>
  <c r="K233" i="1"/>
  <c r="G233" i="1"/>
  <c r="H233" i="1"/>
  <c r="K234" i="1"/>
  <c r="G234" i="1"/>
  <c r="H234" i="1"/>
  <c r="K235" i="1"/>
  <c r="G235" i="1"/>
  <c r="H235" i="1"/>
  <c r="K236" i="1"/>
  <c r="G236" i="1"/>
  <c r="H236" i="1"/>
  <c r="K237" i="1"/>
  <c r="G237" i="1"/>
  <c r="H237" i="1"/>
  <c r="K238" i="1"/>
  <c r="G238" i="1"/>
  <c r="H238" i="1"/>
  <c r="K239" i="1"/>
  <c r="G239" i="1"/>
  <c r="H239" i="1"/>
  <c r="K240" i="1"/>
  <c r="G240" i="1"/>
  <c r="H240" i="1"/>
  <c r="K241" i="1"/>
  <c r="G241" i="1"/>
  <c r="H241" i="1"/>
  <c r="K242" i="1"/>
  <c r="G242" i="1"/>
  <c r="H242" i="1"/>
  <c r="K243" i="1"/>
  <c r="G243" i="1"/>
  <c r="H243" i="1"/>
  <c r="K244" i="1"/>
  <c r="G244" i="1"/>
  <c r="H244" i="1"/>
  <c r="K245" i="1"/>
  <c r="G245" i="1"/>
  <c r="H245" i="1"/>
  <c r="K246" i="1"/>
  <c r="G246" i="1"/>
  <c r="H246" i="1"/>
  <c r="K247" i="1"/>
  <c r="G247" i="1"/>
  <c r="H247" i="1"/>
  <c r="K248" i="1"/>
  <c r="G248" i="1"/>
  <c r="H248" i="1"/>
  <c r="K249" i="1"/>
  <c r="G249" i="1"/>
  <c r="H249" i="1"/>
  <c r="K250" i="1"/>
  <c r="G250" i="1"/>
  <c r="H250" i="1"/>
  <c r="K251" i="1"/>
  <c r="G251" i="1"/>
  <c r="H251" i="1"/>
  <c r="K252" i="1"/>
  <c r="G252" i="1"/>
  <c r="H252" i="1"/>
  <c r="K253" i="1"/>
  <c r="G253" i="1"/>
  <c r="H253" i="1"/>
  <c r="K254" i="1"/>
  <c r="G254" i="1"/>
  <c r="H254" i="1"/>
  <c r="K255" i="1"/>
  <c r="G255" i="1"/>
  <c r="H255" i="1"/>
  <c r="K256" i="1"/>
  <c r="G256" i="1"/>
  <c r="H256" i="1"/>
  <c r="K257" i="1"/>
  <c r="G257" i="1"/>
  <c r="H257" i="1"/>
  <c r="K258" i="1"/>
  <c r="G258" i="1"/>
  <c r="H258" i="1"/>
  <c r="K259" i="1"/>
  <c r="G259" i="1"/>
  <c r="H259" i="1"/>
  <c r="K260" i="1"/>
  <c r="G260" i="1"/>
  <c r="H260" i="1"/>
  <c r="K261" i="1"/>
  <c r="G261" i="1"/>
  <c r="H261" i="1"/>
  <c r="K262" i="1"/>
  <c r="G262" i="1"/>
  <c r="H262" i="1"/>
  <c r="K263" i="1"/>
  <c r="G263" i="1"/>
  <c r="H263" i="1"/>
  <c r="K264" i="1"/>
  <c r="G264" i="1"/>
  <c r="H264" i="1"/>
  <c r="K265" i="1"/>
  <c r="G265" i="1"/>
  <c r="H265" i="1"/>
  <c r="K266" i="1"/>
  <c r="G266" i="1"/>
  <c r="H266" i="1"/>
  <c r="K267" i="1"/>
  <c r="G267" i="1"/>
  <c r="H267" i="1"/>
  <c r="K268" i="1"/>
  <c r="G268" i="1"/>
  <c r="H268" i="1"/>
  <c r="K269" i="1"/>
  <c r="G269" i="1"/>
  <c r="H269" i="1"/>
  <c r="K270" i="1"/>
  <c r="G270" i="1"/>
  <c r="H270" i="1"/>
  <c r="K271" i="1"/>
  <c r="G271" i="1"/>
  <c r="H271" i="1"/>
  <c r="K272" i="1"/>
  <c r="G272" i="1"/>
  <c r="H272" i="1"/>
  <c r="K273" i="1"/>
  <c r="G273" i="1"/>
  <c r="H273" i="1"/>
  <c r="K274" i="1"/>
  <c r="G274" i="1"/>
  <c r="H274" i="1"/>
  <c r="K275" i="1"/>
  <c r="G275" i="1"/>
  <c r="H275" i="1"/>
  <c r="K276" i="1"/>
  <c r="G276" i="1"/>
  <c r="H276" i="1"/>
  <c r="K277" i="1"/>
  <c r="G277" i="1"/>
  <c r="H277" i="1"/>
  <c r="K278" i="1"/>
  <c r="G278" i="1"/>
  <c r="H278" i="1"/>
  <c r="K279" i="1"/>
  <c r="G279" i="1"/>
  <c r="H279" i="1"/>
  <c r="K280" i="1"/>
  <c r="G280" i="1"/>
  <c r="H280" i="1"/>
  <c r="K281" i="1"/>
  <c r="G281" i="1"/>
  <c r="H281" i="1"/>
  <c r="K282" i="1"/>
  <c r="G282" i="1"/>
  <c r="H282" i="1"/>
  <c r="K283" i="1"/>
  <c r="G283" i="1"/>
  <c r="H283" i="1"/>
  <c r="K284" i="1"/>
  <c r="G284" i="1"/>
  <c r="H284" i="1"/>
  <c r="K285" i="1"/>
  <c r="G285" i="1"/>
  <c r="H285" i="1"/>
  <c r="K286" i="1"/>
  <c r="G286" i="1"/>
  <c r="H286" i="1"/>
  <c r="K287" i="1"/>
  <c r="G287" i="1"/>
  <c r="H287" i="1"/>
  <c r="K288" i="1"/>
  <c r="G288" i="1"/>
  <c r="H288" i="1"/>
  <c r="K289" i="1"/>
  <c r="G289" i="1"/>
  <c r="H289" i="1"/>
  <c r="K290" i="1"/>
  <c r="G290" i="1"/>
  <c r="H290" i="1"/>
  <c r="K291" i="1"/>
  <c r="G291" i="1"/>
  <c r="H291" i="1"/>
  <c r="K292" i="1"/>
  <c r="G292" i="1"/>
  <c r="H292" i="1"/>
  <c r="K293" i="1"/>
  <c r="G293" i="1"/>
  <c r="H293" i="1"/>
  <c r="K294" i="1"/>
  <c r="G294" i="1"/>
  <c r="H294" i="1"/>
  <c r="K295" i="1"/>
  <c r="G295" i="1"/>
  <c r="H295" i="1"/>
  <c r="K296" i="1"/>
  <c r="G296" i="1"/>
  <c r="H296" i="1"/>
  <c r="K297" i="1"/>
  <c r="G297" i="1"/>
  <c r="H297" i="1"/>
  <c r="K298" i="1"/>
  <c r="G298" i="1"/>
  <c r="H298" i="1"/>
  <c r="K299" i="1"/>
  <c r="G299" i="1"/>
  <c r="H299" i="1"/>
  <c r="K300" i="1"/>
  <c r="G300" i="1"/>
  <c r="H300" i="1"/>
  <c r="K301" i="1"/>
  <c r="G301" i="1"/>
  <c r="H301" i="1"/>
  <c r="K302" i="1"/>
  <c r="G302" i="1"/>
  <c r="H302" i="1"/>
  <c r="K303" i="1"/>
  <c r="G303" i="1"/>
  <c r="H303" i="1"/>
  <c r="K304" i="1"/>
  <c r="G304" i="1"/>
  <c r="H304" i="1"/>
  <c r="K305" i="1"/>
  <c r="G305" i="1"/>
  <c r="H305" i="1"/>
  <c r="K306" i="1"/>
  <c r="G306" i="1"/>
  <c r="H306" i="1"/>
  <c r="K307" i="1"/>
  <c r="G307" i="1"/>
  <c r="H307" i="1"/>
  <c r="K308" i="1"/>
  <c r="G308" i="1"/>
  <c r="H308" i="1"/>
  <c r="K309" i="1"/>
  <c r="G309" i="1"/>
  <c r="H309" i="1"/>
  <c r="K310" i="1"/>
  <c r="G310" i="1"/>
  <c r="H310" i="1"/>
  <c r="K311" i="1"/>
  <c r="G311" i="1"/>
  <c r="H311" i="1"/>
  <c r="K312" i="1"/>
  <c r="G312" i="1"/>
  <c r="H312" i="1"/>
  <c r="K313" i="1"/>
  <c r="G313" i="1"/>
  <c r="H313" i="1"/>
  <c r="K314" i="1"/>
  <c r="G314" i="1"/>
  <c r="H314" i="1"/>
  <c r="K315" i="1"/>
  <c r="G315" i="1"/>
  <c r="H315" i="1"/>
  <c r="K316" i="1"/>
  <c r="G316" i="1"/>
  <c r="H316" i="1"/>
  <c r="K317" i="1"/>
  <c r="G317" i="1"/>
  <c r="H317" i="1"/>
  <c r="K318" i="1"/>
  <c r="G318" i="1"/>
  <c r="H318" i="1"/>
  <c r="K319" i="1"/>
  <c r="G319" i="1"/>
  <c r="H319" i="1"/>
  <c r="K320" i="1"/>
  <c r="G320" i="1"/>
  <c r="H320" i="1"/>
  <c r="K321" i="1"/>
  <c r="G321" i="1"/>
  <c r="H321" i="1"/>
  <c r="K322" i="1"/>
  <c r="G322" i="1"/>
  <c r="H322" i="1"/>
  <c r="K323" i="1"/>
  <c r="G323" i="1"/>
  <c r="H323" i="1"/>
  <c r="K324" i="1"/>
  <c r="G324" i="1"/>
  <c r="H324" i="1"/>
  <c r="K325" i="1"/>
  <c r="G325" i="1"/>
  <c r="H325" i="1"/>
  <c r="K326" i="1"/>
  <c r="G326" i="1"/>
  <c r="H326" i="1"/>
  <c r="K327" i="1"/>
  <c r="G327" i="1"/>
  <c r="H327" i="1"/>
  <c r="K328" i="1"/>
  <c r="G328" i="1"/>
  <c r="H328" i="1"/>
  <c r="K329" i="1"/>
  <c r="G329" i="1"/>
  <c r="H329" i="1"/>
  <c r="K330" i="1"/>
  <c r="G330" i="1"/>
  <c r="H330" i="1"/>
  <c r="K331" i="1"/>
  <c r="G331" i="1"/>
  <c r="H331" i="1"/>
  <c r="K332" i="1"/>
  <c r="G332" i="1"/>
  <c r="H332" i="1"/>
  <c r="K333" i="1"/>
  <c r="G333" i="1"/>
  <c r="H333" i="1"/>
  <c r="K334" i="1"/>
  <c r="G334" i="1"/>
  <c r="H334" i="1"/>
  <c r="K335" i="1"/>
  <c r="G335" i="1"/>
  <c r="H335" i="1"/>
  <c r="K336" i="1"/>
  <c r="G336" i="1"/>
  <c r="H336" i="1"/>
  <c r="K337" i="1"/>
  <c r="G337" i="1"/>
  <c r="H337" i="1"/>
  <c r="K338" i="1"/>
  <c r="G338" i="1"/>
  <c r="H338" i="1"/>
  <c r="K339" i="1"/>
  <c r="G339" i="1"/>
  <c r="H339" i="1"/>
  <c r="K340" i="1"/>
  <c r="G340" i="1"/>
  <c r="H340" i="1"/>
  <c r="K341" i="1"/>
  <c r="G341" i="1"/>
  <c r="H341" i="1"/>
  <c r="K342" i="1"/>
  <c r="G342" i="1"/>
  <c r="H342" i="1"/>
  <c r="K343" i="1"/>
  <c r="G343" i="1"/>
  <c r="H343" i="1"/>
  <c r="K344" i="1"/>
  <c r="G344" i="1"/>
  <c r="H344" i="1"/>
  <c r="K345" i="1"/>
  <c r="G345" i="1"/>
  <c r="H345" i="1"/>
  <c r="K346" i="1"/>
  <c r="G346" i="1"/>
  <c r="H346" i="1"/>
  <c r="K347" i="1"/>
  <c r="G347" i="1"/>
  <c r="H347" i="1"/>
  <c r="K348" i="1"/>
  <c r="G348" i="1"/>
  <c r="H348" i="1"/>
  <c r="K349" i="1"/>
  <c r="G349" i="1"/>
  <c r="H349" i="1"/>
  <c r="K350" i="1"/>
  <c r="G350" i="1"/>
  <c r="H350" i="1"/>
  <c r="K351" i="1"/>
  <c r="G351" i="1"/>
  <c r="H351" i="1"/>
  <c r="K352" i="1"/>
  <c r="G352" i="1"/>
  <c r="H352" i="1"/>
  <c r="K353" i="1"/>
  <c r="G353" i="1"/>
  <c r="H353" i="1"/>
  <c r="K354" i="1"/>
  <c r="G354" i="1"/>
  <c r="H354" i="1"/>
  <c r="K355" i="1"/>
  <c r="G355" i="1"/>
  <c r="H355" i="1"/>
  <c r="K356" i="1"/>
  <c r="G356" i="1"/>
  <c r="H356" i="1"/>
  <c r="K357" i="1"/>
  <c r="G357" i="1"/>
  <c r="H357" i="1"/>
  <c r="K358" i="1"/>
  <c r="G358" i="1"/>
  <c r="H358" i="1"/>
  <c r="K359" i="1"/>
  <c r="G359" i="1"/>
  <c r="H359" i="1"/>
  <c r="K360" i="1"/>
  <c r="G360" i="1"/>
  <c r="H360" i="1"/>
  <c r="K361" i="1"/>
  <c r="G361" i="1"/>
  <c r="H361" i="1"/>
  <c r="K362" i="1"/>
  <c r="G362" i="1"/>
  <c r="H362" i="1"/>
  <c r="K363" i="1"/>
  <c r="G363" i="1"/>
  <c r="H363" i="1"/>
  <c r="K364" i="1"/>
  <c r="G364" i="1"/>
  <c r="H364" i="1"/>
  <c r="K365" i="1"/>
  <c r="G365" i="1"/>
  <c r="H365" i="1"/>
  <c r="K366" i="1"/>
  <c r="G366" i="1"/>
  <c r="H366" i="1"/>
  <c r="K367" i="1"/>
  <c r="G367" i="1"/>
  <c r="H367" i="1"/>
  <c r="K368" i="1"/>
  <c r="G368" i="1"/>
  <c r="H368" i="1"/>
  <c r="K369" i="1"/>
  <c r="G369" i="1"/>
  <c r="H369" i="1"/>
  <c r="K370" i="1"/>
  <c r="G370" i="1"/>
  <c r="H370" i="1"/>
  <c r="K371" i="1"/>
  <c r="G371" i="1"/>
  <c r="H371" i="1"/>
  <c r="K372" i="1"/>
  <c r="G372" i="1"/>
  <c r="H372" i="1"/>
  <c r="K373" i="1"/>
  <c r="G373" i="1"/>
  <c r="H373" i="1"/>
  <c r="K374" i="1"/>
  <c r="G374" i="1"/>
  <c r="H374" i="1"/>
  <c r="K375" i="1"/>
  <c r="G375" i="1"/>
  <c r="H375" i="1"/>
  <c r="K376" i="1"/>
  <c r="G376" i="1"/>
  <c r="H376" i="1"/>
  <c r="K377" i="1"/>
  <c r="G377" i="1"/>
  <c r="H377" i="1"/>
  <c r="K378" i="1"/>
  <c r="G378" i="1"/>
  <c r="H378" i="1"/>
  <c r="K379" i="1"/>
  <c r="G379" i="1"/>
  <c r="H379" i="1"/>
  <c r="K380" i="1"/>
  <c r="G380" i="1"/>
  <c r="H380" i="1"/>
  <c r="K381" i="1"/>
  <c r="G381" i="1"/>
  <c r="H381" i="1"/>
  <c r="K382" i="1"/>
  <c r="G382" i="1"/>
  <c r="H382" i="1"/>
  <c r="K383" i="1"/>
  <c r="G383" i="1"/>
  <c r="H383" i="1"/>
  <c r="K384" i="1"/>
  <c r="G384" i="1"/>
  <c r="H384" i="1"/>
  <c r="K385" i="1"/>
  <c r="G385" i="1"/>
  <c r="H385" i="1"/>
  <c r="K386" i="1"/>
  <c r="G386" i="1"/>
  <c r="H386" i="1"/>
  <c r="K387" i="1"/>
  <c r="G387" i="1"/>
  <c r="H387" i="1"/>
  <c r="K388" i="1"/>
  <c r="G388" i="1"/>
  <c r="H388" i="1"/>
  <c r="K389" i="1"/>
  <c r="G389" i="1"/>
  <c r="H389" i="1"/>
  <c r="K390" i="1"/>
  <c r="G390" i="1"/>
  <c r="H390" i="1"/>
  <c r="K391" i="1"/>
  <c r="G391" i="1"/>
  <c r="H391" i="1"/>
  <c r="K392" i="1"/>
  <c r="G392" i="1"/>
  <c r="H392" i="1"/>
  <c r="K393" i="1"/>
  <c r="G393" i="1"/>
  <c r="H393" i="1"/>
  <c r="K394" i="1"/>
  <c r="G394" i="1"/>
  <c r="H394" i="1"/>
  <c r="K395" i="1"/>
  <c r="G395" i="1"/>
  <c r="H395" i="1"/>
  <c r="K396" i="1"/>
  <c r="G396" i="1"/>
  <c r="H396" i="1"/>
  <c r="K397" i="1"/>
  <c r="G397" i="1"/>
  <c r="H397" i="1"/>
  <c r="K398" i="1"/>
  <c r="G398" i="1"/>
  <c r="H398" i="1"/>
  <c r="K399" i="1"/>
  <c r="G399" i="1"/>
  <c r="H399" i="1"/>
  <c r="K400" i="1"/>
  <c r="G400" i="1"/>
  <c r="H400" i="1"/>
  <c r="K401" i="1"/>
  <c r="G401" i="1"/>
  <c r="H401" i="1"/>
  <c r="K402" i="1"/>
  <c r="G402" i="1"/>
  <c r="H402" i="1"/>
  <c r="K403" i="1"/>
  <c r="G403" i="1"/>
  <c r="H403" i="1"/>
  <c r="K404" i="1"/>
  <c r="G404" i="1"/>
  <c r="H404" i="1"/>
  <c r="K405" i="1"/>
  <c r="G405" i="1"/>
  <c r="H405" i="1"/>
  <c r="K406" i="1"/>
  <c r="G406" i="1"/>
  <c r="H406" i="1"/>
  <c r="K407" i="1"/>
  <c r="G407" i="1"/>
  <c r="H407" i="1"/>
  <c r="K408" i="1"/>
  <c r="G408" i="1"/>
  <c r="H408" i="1"/>
  <c r="K409" i="1"/>
  <c r="G409" i="1"/>
  <c r="H409" i="1"/>
  <c r="K410" i="1"/>
  <c r="G410" i="1"/>
  <c r="H410" i="1"/>
  <c r="K411" i="1"/>
  <c r="G411" i="1"/>
  <c r="H411" i="1"/>
  <c r="K412" i="1"/>
  <c r="G412" i="1"/>
  <c r="H412" i="1"/>
  <c r="K413" i="1"/>
  <c r="G413" i="1"/>
  <c r="H413" i="1"/>
  <c r="K414" i="1"/>
  <c r="G414" i="1"/>
  <c r="H414" i="1"/>
  <c r="K415" i="1"/>
  <c r="G415" i="1"/>
  <c r="H415" i="1"/>
  <c r="K416" i="1"/>
  <c r="G416" i="1"/>
  <c r="H416" i="1"/>
  <c r="K417" i="1"/>
  <c r="G417" i="1"/>
  <c r="H417" i="1"/>
  <c r="K418" i="1"/>
  <c r="G418" i="1"/>
  <c r="H418" i="1"/>
  <c r="K419" i="1"/>
  <c r="G419" i="1"/>
  <c r="H419" i="1"/>
  <c r="K420" i="1"/>
  <c r="G420" i="1"/>
  <c r="H420" i="1"/>
  <c r="K421" i="1"/>
  <c r="G421" i="1"/>
  <c r="H421" i="1"/>
  <c r="K422" i="1"/>
  <c r="G422" i="1"/>
  <c r="H422" i="1"/>
  <c r="K423" i="1"/>
  <c r="G423" i="1"/>
  <c r="H423" i="1"/>
  <c r="K424" i="1"/>
  <c r="G424" i="1"/>
  <c r="H424" i="1"/>
  <c r="K425" i="1"/>
  <c r="G425" i="1"/>
  <c r="H425" i="1"/>
  <c r="K426" i="1"/>
  <c r="G426" i="1"/>
  <c r="H426" i="1"/>
  <c r="K427" i="1"/>
  <c r="G427" i="1"/>
  <c r="H427" i="1"/>
  <c r="K428" i="1"/>
  <c r="G428" i="1"/>
  <c r="H428" i="1"/>
  <c r="K429" i="1"/>
  <c r="G429" i="1"/>
  <c r="H429" i="1"/>
  <c r="K430" i="1"/>
  <c r="G430" i="1"/>
  <c r="H430" i="1"/>
  <c r="K431" i="1"/>
  <c r="G431" i="1"/>
  <c r="H431" i="1"/>
  <c r="K432" i="1"/>
  <c r="G432" i="1"/>
  <c r="H432" i="1"/>
  <c r="K433" i="1"/>
  <c r="G433" i="1"/>
  <c r="H433" i="1"/>
  <c r="K434" i="1"/>
  <c r="G434" i="1"/>
  <c r="H434" i="1"/>
  <c r="K435" i="1"/>
  <c r="G435" i="1"/>
  <c r="H435" i="1"/>
  <c r="K436" i="1"/>
  <c r="G436" i="1"/>
  <c r="H436" i="1"/>
  <c r="K437" i="1"/>
  <c r="G437" i="1"/>
  <c r="H437" i="1"/>
  <c r="K438" i="1"/>
  <c r="G438" i="1"/>
  <c r="H438" i="1"/>
  <c r="K439" i="1"/>
  <c r="G439" i="1"/>
  <c r="H439" i="1"/>
  <c r="K440" i="1"/>
  <c r="G440" i="1"/>
  <c r="H440" i="1"/>
  <c r="K441" i="1"/>
  <c r="G441" i="1"/>
  <c r="H441" i="1"/>
  <c r="K442" i="1"/>
  <c r="G442" i="1"/>
  <c r="H442" i="1"/>
  <c r="K443" i="1"/>
  <c r="G443" i="1"/>
  <c r="H443" i="1"/>
  <c r="K444" i="1"/>
  <c r="G444" i="1"/>
  <c r="H444" i="1"/>
  <c r="K445" i="1"/>
  <c r="G445" i="1"/>
  <c r="H445" i="1"/>
  <c r="K446" i="1"/>
  <c r="G446" i="1"/>
  <c r="H446" i="1"/>
  <c r="K447" i="1"/>
  <c r="G447" i="1"/>
  <c r="H447" i="1"/>
  <c r="K448" i="1"/>
  <c r="G448" i="1"/>
  <c r="H448" i="1"/>
  <c r="K449" i="1"/>
  <c r="G449" i="1"/>
  <c r="H449" i="1"/>
  <c r="K450" i="1"/>
  <c r="G450" i="1"/>
  <c r="H450" i="1"/>
  <c r="K451" i="1"/>
  <c r="G451" i="1"/>
  <c r="H451" i="1"/>
  <c r="K452" i="1"/>
  <c r="G452" i="1"/>
  <c r="H452" i="1"/>
  <c r="K453" i="1"/>
  <c r="G453" i="1"/>
  <c r="H453" i="1"/>
  <c r="K454" i="1"/>
  <c r="G454" i="1"/>
  <c r="H454" i="1"/>
  <c r="K455" i="1"/>
  <c r="G455" i="1"/>
  <c r="H455" i="1"/>
  <c r="K456" i="1"/>
  <c r="G456" i="1"/>
  <c r="H456" i="1"/>
  <c r="K457" i="1"/>
  <c r="G457" i="1"/>
  <c r="H457" i="1"/>
  <c r="K458" i="1"/>
  <c r="G458" i="1"/>
  <c r="H458" i="1"/>
  <c r="K459" i="1"/>
  <c r="G459" i="1"/>
  <c r="H459" i="1"/>
  <c r="K460" i="1"/>
  <c r="G460" i="1"/>
  <c r="H460" i="1"/>
  <c r="K461" i="1"/>
  <c r="G461" i="1"/>
  <c r="H461" i="1"/>
  <c r="K462" i="1"/>
  <c r="G462" i="1"/>
  <c r="H462" i="1"/>
  <c r="K463" i="1"/>
  <c r="G463" i="1"/>
  <c r="H463" i="1"/>
  <c r="K464" i="1"/>
  <c r="G464" i="1"/>
  <c r="H464" i="1"/>
  <c r="K465" i="1"/>
  <c r="G465" i="1"/>
  <c r="H465" i="1"/>
  <c r="K466" i="1"/>
  <c r="G466" i="1"/>
  <c r="H466" i="1"/>
  <c r="K467" i="1"/>
  <c r="G467" i="1"/>
  <c r="H467" i="1"/>
  <c r="K468" i="1"/>
  <c r="G468" i="1"/>
  <c r="H468" i="1"/>
  <c r="K469" i="1"/>
  <c r="G469" i="1"/>
  <c r="H469" i="1"/>
  <c r="K470" i="1"/>
  <c r="G470" i="1"/>
  <c r="H470" i="1"/>
  <c r="K471" i="1"/>
  <c r="G471" i="1"/>
  <c r="H471" i="1"/>
  <c r="K472" i="1"/>
  <c r="G472" i="1"/>
  <c r="H472" i="1"/>
  <c r="K473" i="1"/>
  <c r="G473" i="1"/>
  <c r="H473" i="1"/>
  <c r="K474" i="1"/>
  <c r="G474" i="1"/>
  <c r="H474" i="1"/>
  <c r="K475" i="1"/>
  <c r="G475" i="1"/>
  <c r="H475" i="1"/>
  <c r="K476" i="1"/>
  <c r="G476" i="1"/>
  <c r="H476" i="1"/>
  <c r="K477" i="1"/>
  <c r="G477" i="1"/>
  <c r="H477" i="1"/>
  <c r="K478" i="1"/>
  <c r="G478" i="1"/>
  <c r="H478" i="1"/>
  <c r="K479" i="1"/>
  <c r="G479" i="1"/>
  <c r="H479" i="1"/>
  <c r="K480" i="1"/>
  <c r="G480" i="1"/>
  <c r="H480" i="1"/>
  <c r="K481" i="1"/>
  <c r="G481" i="1"/>
  <c r="H481" i="1"/>
  <c r="K482" i="1"/>
  <c r="G482" i="1"/>
  <c r="H482" i="1"/>
  <c r="K483" i="1"/>
  <c r="G483" i="1"/>
  <c r="H483" i="1"/>
  <c r="K484" i="1"/>
  <c r="G484" i="1"/>
  <c r="H484" i="1"/>
  <c r="K485" i="1"/>
  <c r="G485" i="1"/>
  <c r="H485" i="1"/>
  <c r="K486" i="1"/>
  <c r="G486" i="1"/>
  <c r="H486" i="1"/>
  <c r="K487" i="1"/>
  <c r="G487" i="1"/>
  <c r="H487" i="1"/>
  <c r="K488" i="1"/>
  <c r="G488" i="1"/>
  <c r="H488" i="1"/>
  <c r="K489" i="1"/>
  <c r="G489" i="1"/>
  <c r="H489" i="1"/>
  <c r="K490" i="1"/>
  <c r="G490" i="1"/>
  <c r="H490" i="1"/>
  <c r="K491" i="1"/>
  <c r="G491" i="1"/>
  <c r="H491" i="1"/>
  <c r="K492" i="1"/>
  <c r="G492" i="1"/>
  <c r="H492" i="1"/>
  <c r="K493" i="1"/>
  <c r="G493" i="1"/>
  <c r="H493" i="1"/>
  <c r="K494" i="1"/>
  <c r="G494" i="1"/>
  <c r="H494" i="1"/>
  <c r="K495" i="1"/>
  <c r="G495" i="1"/>
  <c r="H495" i="1"/>
  <c r="K496" i="1"/>
  <c r="G496" i="1"/>
  <c r="H496" i="1"/>
  <c r="K497" i="1"/>
  <c r="G497" i="1"/>
  <c r="H497" i="1"/>
  <c r="K498" i="1"/>
  <c r="G498" i="1"/>
  <c r="H498" i="1"/>
  <c r="K499" i="1"/>
  <c r="G499" i="1"/>
  <c r="H499" i="1"/>
  <c r="K500" i="1"/>
  <c r="G500" i="1"/>
  <c r="H500" i="1"/>
  <c r="K501" i="1"/>
  <c r="G501" i="1"/>
  <c r="H501" i="1"/>
  <c r="K502" i="1"/>
  <c r="G502" i="1"/>
  <c r="H502" i="1"/>
  <c r="K503" i="1"/>
  <c r="G503" i="1"/>
  <c r="H503" i="1"/>
  <c r="K504" i="1"/>
  <c r="G504" i="1"/>
  <c r="H504" i="1"/>
  <c r="K505" i="1"/>
  <c r="G505" i="1"/>
  <c r="H505" i="1"/>
  <c r="K506" i="1"/>
  <c r="G506" i="1"/>
  <c r="H506" i="1"/>
  <c r="K507" i="1"/>
  <c r="G507" i="1"/>
  <c r="H507" i="1"/>
  <c r="K508" i="1"/>
  <c r="G508" i="1"/>
  <c r="H508" i="1"/>
  <c r="K509" i="1"/>
  <c r="G509" i="1"/>
  <c r="H509" i="1"/>
  <c r="K510" i="1"/>
  <c r="G510" i="1"/>
  <c r="H510" i="1"/>
  <c r="K511" i="1"/>
  <c r="G511" i="1"/>
  <c r="H511" i="1"/>
  <c r="K512" i="1"/>
  <c r="G512" i="1"/>
  <c r="H512" i="1"/>
  <c r="K513" i="1"/>
  <c r="G513" i="1"/>
  <c r="H513" i="1"/>
  <c r="K514" i="1"/>
  <c r="G514" i="1"/>
  <c r="H514" i="1"/>
  <c r="K515" i="1"/>
  <c r="G515" i="1"/>
  <c r="H515" i="1"/>
  <c r="K516" i="1"/>
  <c r="G516" i="1"/>
  <c r="H516" i="1"/>
  <c r="K517" i="1"/>
  <c r="G517" i="1"/>
  <c r="H517" i="1"/>
  <c r="K518" i="1"/>
  <c r="G518" i="1"/>
  <c r="H518" i="1"/>
  <c r="K519" i="1"/>
  <c r="G519" i="1"/>
  <c r="H519" i="1"/>
  <c r="K520" i="1"/>
  <c r="G520" i="1"/>
  <c r="H520" i="1"/>
  <c r="K521" i="1"/>
  <c r="G521" i="1"/>
  <c r="H521" i="1"/>
  <c r="K522" i="1"/>
  <c r="G522" i="1"/>
  <c r="H522" i="1"/>
  <c r="K523" i="1"/>
  <c r="G523" i="1"/>
  <c r="H523" i="1"/>
  <c r="K524" i="1"/>
  <c r="G524" i="1"/>
  <c r="H524" i="1"/>
  <c r="K525" i="1"/>
  <c r="G525" i="1"/>
  <c r="H525" i="1"/>
  <c r="K526" i="1"/>
  <c r="G526" i="1"/>
  <c r="H526" i="1"/>
  <c r="K527" i="1"/>
  <c r="G527" i="1"/>
  <c r="H527" i="1"/>
  <c r="K528" i="1"/>
  <c r="G528" i="1"/>
  <c r="H528" i="1"/>
  <c r="K529" i="1"/>
  <c r="G529" i="1"/>
  <c r="H529" i="1"/>
  <c r="K530" i="1"/>
  <c r="G530" i="1"/>
  <c r="H530" i="1"/>
  <c r="K531" i="1"/>
  <c r="G531" i="1"/>
  <c r="H531" i="1"/>
  <c r="K532" i="1"/>
  <c r="G532" i="1"/>
  <c r="H532" i="1"/>
  <c r="K533" i="1"/>
  <c r="G533" i="1"/>
  <c r="H533" i="1"/>
  <c r="K534" i="1"/>
  <c r="G534" i="1"/>
  <c r="H534" i="1"/>
  <c r="K535" i="1"/>
  <c r="G535" i="1"/>
  <c r="H535" i="1"/>
  <c r="K536" i="1"/>
  <c r="G536" i="1"/>
  <c r="H536" i="1"/>
  <c r="K537" i="1"/>
  <c r="G537" i="1"/>
  <c r="H537" i="1"/>
  <c r="K538" i="1"/>
  <c r="G538" i="1"/>
  <c r="H538" i="1"/>
  <c r="K539" i="1"/>
  <c r="G539" i="1"/>
  <c r="H539" i="1"/>
  <c r="K540" i="1"/>
  <c r="G540" i="1"/>
  <c r="H540" i="1"/>
  <c r="K541" i="1"/>
  <c r="G541" i="1"/>
  <c r="H541" i="1"/>
  <c r="K542" i="1"/>
  <c r="G542" i="1"/>
  <c r="H542" i="1"/>
  <c r="K543" i="1"/>
  <c r="G543" i="1"/>
  <c r="H543" i="1"/>
  <c r="K544" i="1"/>
  <c r="G544" i="1"/>
  <c r="H544" i="1"/>
  <c r="K545" i="1"/>
  <c r="G545" i="1"/>
  <c r="H545" i="1"/>
  <c r="K546" i="1"/>
  <c r="G546" i="1"/>
  <c r="H546" i="1"/>
  <c r="K547" i="1"/>
  <c r="G547" i="1"/>
  <c r="H547" i="1"/>
  <c r="K548" i="1"/>
  <c r="G548" i="1"/>
  <c r="H548" i="1"/>
  <c r="K549" i="1"/>
  <c r="G549" i="1"/>
  <c r="H549" i="1"/>
  <c r="K550" i="1"/>
  <c r="G550" i="1"/>
  <c r="H550" i="1"/>
  <c r="K551" i="1"/>
  <c r="G551" i="1"/>
  <c r="H551" i="1"/>
  <c r="K552" i="1"/>
  <c r="G552" i="1"/>
  <c r="H552" i="1"/>
  <c r="K553" i="1"/>
  <c r="G553" i="1"/>
  <c r="H553" i="1"/>
  <c r="K554" i="1"/>
  <c r="G554" i="1"/>
  <c r="H554" i="1"/>
  <c r="K555" i="1"/>
  <c r="G555" i="1"/>
  <c r="H555" i="1"/>
  <c r="K556" i="1"/>
  <c r="G556" i="1"/>
  <c r="H556" i="1"/>
  <c r="K557" i="1"/>
  <c r="G557" i="1"/>
  <c r="H557" i="1"/>
  <c r="K558" i="1"/>
  <c r="G558" i="1"/>
  <c r="H558" i="1"/>
  <c r="K559" i="1"/>
  <c r="G559" i="1"/>
  <c r="H559" i="1"/>
  <c r="K560" i="1"/>
  <c r="G560" i="1"/>
  <c r="H560" i="1"/>
  <c r="K561" i="1"/>
  <c r="G561" i="1"/>
  <c r="H561" i="1"/>
  <c r="K562" i="1"/>
  <c r="G562" i="1"/>
  <c r="H562" i="1"/>
  <c r="K563" i="1"/>
  <c r="G563" i="1"/>
  <c r="H563" i="1"/>
  <c r="K564" i="1"/>
  <c r="G564" i="1"/>
  <c r="H564" i="1"/>
  <c r="K565" i="1"/>
  <c r="G565" i="1"/>
  <c r="H565" i="1"/>
  <c r="K566" i="1"/>
  <c r="G566" i="1"/>
  <c r="H566" i="1"/>
  <c r="K567" i="1"/>
  <c r="G567" i="1"/>
  <c r="H567" i="1"/>
  <c r="K568" i="1"/>
  <c r="G568" i="1"/>
  <c r="H568" i="1"/>
  <c r="K569" i="1"/>
  <c r="G569" i="1"/>
  <c r="H569" i="1"/>
  <c r="K570" i="1"/>
  <c r="G570" i="1"/>
  <c r="H570" i="1"/>
  <c r="K571" i="1"/>
  <c r="G571" i="1"/>
  <c r="H571" i="1"/>
  <c r="K572" i="1"/>
  <c r="G572" i="1"/>
  <c r="H572" i="1"/>
  <c r="K573" i="1"/>
  <c r="G573" i="1"/>
  <c r="H573" i="1"/>
  <c r="K574" i="1"/>
  <c r="G574" i="1"/>
  <c r="H574" i="1"/>
  <c r="K575" i="1"/>
  <c r="G575" i="1"/>
  <c r="H575" i="1"/>
  <c r="K576" i="1"/>
  <c r="G576" i="1"/>
  <c r="H576" i="1"/>
  <c r="K577" i="1"/>
  <c r="G577" i="1"/>
  <c r="H577" i="1"/>
  <c r="K578" i="1"/>
  <c r="G578" i="1"/>
  <c r="H578" i="1"/>
  <c r="K579" i="1"/>
  <c r="G579" i="1"/>
  <c r="H579" i="1"/>
  <c r="K580" i="1"/>
  <c r="G580" i="1"/>
  <c r="H580" i="1"/>
  <c r="K581" i="1"/>
  <c r="G581" i="1"/>
  <c r="H581" i="1"/>
  <c r="K582" i="1"/>
  <c r="G582" i="1"/>
  <c r="H582" i="1"/>
  <c r="K583" i="1"/>
  <c r="G583" i="1"/>
  <c r="H583" i="1"/>
  <c r="K584" i="1"/>
  <c r="G584" i="1"/>
  <c r="H584" i="1"/>
  <c r="K585" i="1"/>
  <c r="G585" i="1"/>
  <c r="H585" i="1"/>
  <c r="K586" i="1"/>
  <c r="G586" i="1"/>
  <c r="H586" i="1"/>
  <c r="K587" i="1"/>
  <c r="G587" i="1"/>
  <c r="H587" i="1"/>
  <c r="K588" i="1"/>
  <c r="G588" i="1"/>
  <c r="H588" i="1"/>
  <c r="K589" i="1"/>
  <c r="G589" i="1"/>
  <c r="H589" i="1"/>
  <c r="K590" i="1"/>
  <c r="G590" i="1"/>
  <c r="H590" i="1"/>
  <c r="K591" i="1"/>
  <c r="G591" i="1"/>
  <c r="H591" i="1"/>
  <c r="K592" i="1"/>
  <c r="G592" i="1"/>
  <c r="H592" i="1"/>
  <c r="K593" i="1"/>
  <c r="G593" i="1"/>
  <c r="H593" i="1"/>
  <c r="K594" i="1"/>
  <c r="G594" i="1"/>
  <c r="H594" i="1"/>
  <c r="K595" i="1"/>
  <c r="G595" i="1"/>
  <c r="H595" i="1"/>
  <c r="K596" i="1"/>
  <c r="G596" i="1"/>
  <c r="H596" i="1"/>
  <c r="K597" i="1"/>
  <c r="G597" i="1"/>
  <c r="H597" i="1"/>
  <c r="K598" i="1"/>
  <c r="G598" i="1"/>
  <c r="H598" i="1"/>
  <c r="K599" i="1"/>
  <c r="G599" i="1"/>
  <c r="H599" i="1"/>
  <c r="K600" i="1"/>
  <c r="G600" i="1"/>
  <c r="H600" i="1"/>
  <c r="K601" i="1"/>
  <c r="G601" i="1"/>
  <c r="H601" i="1"/>
  <c r="K602" i="1"/>
  <c r="G602" i="1"/>
  <c r="H602" i="1"/>
  <c r="K603" i="1"/>
  <c r="G603" i="1"/>
  <c r="H603" i="1"/>
  <c r="K604" i="1"/>
  <c r="G604" i="1"/>
  <c r="H604" i="1"/>
  <c r="K605" i="1"/>
  <c r="G605" i="1"/>
  <c r="H605" i="1"/>
  <c r="K606" i="1"/>
  <c r="G606" i="1"/>
  <c r="H606" i="1"/>
  <c r="K607" i="1"/>
  <c r="G607" i="1"/>
  <c r="H607" i="1"/>
  <c r="K608" i="1"/>
  <c r="G608" i="1"/>
  <c r="H608" i="1"/>
  <c r="K609" i="1"/>
  <c r="G609" i="1"/>
  <c r="H609" i="1"/>
  <c r="K610" i="1"/>
  <c r="G610" i="1"/>
  <c r="H610" i="1"/>
  <c r="K611" i="1"/>
  <c r="G611" i="1"/>
  <c r="H611" i="1"/>
  <c r="K612" i="1"/>
  <c r="G612" i="1"/>
  <c r="H612" i="1"/>
  <c r="K613" i="1"/>
  <c r="G613" i="1"/>
  <c r="H613" i="1"/>
  <c r="K614" i="1"/>
  <c r="G614" i="1"/>
  <c r="H614" i="1"/>
  <c r="K615" i="1"/>
  <c r="G615" i="1"/>
  <c r="H615" i="1"/>
  <c r="K616" i="1"/>
  <c r="G616" i="1"/>
  <c r="H616" i="1"/>
  <c r="K617" i="1"/>
  <c r="G617" i="1"/>
  <c r="H617" i="1"/>
  <c r="K618" i="1"/>
  <c r="G618" i="1"/>
  <c r="H618" i="1"/>
  <c r="K619" i="1"/>
  <c r="G619" i="1"/>
  <c r="H619" i="1"/>
  <c r="K620" i="1"/>
  <c r="G620" i="1"/>
  <c r="H620" i="1"/>
  <c r="K621" i="1"/>
  <c r="G621" i="1"/>
  <c r="H621" i="1"/>
  <c r="K622" i="1"/>
  <c r="G622" i="1"/>
  <c r="H622" i="1"/>
  <c r="K623" i="1"/>
  <c r="G623" i="1"/>
  <c r="H623" i="1"/>
  <c r="K624" i="1"/>
  <c r="G624" i="1"/>
  <c r="H624" i="1"/>
  <c r="K625" i="1"/>
  <c r="G625" i="1"/>
  <c r="H625" i="1"/>
  <c r="K626" i="1"/>
  <c r="G626" i="1"/>
  <c r="H626" i="1"/>
  <c r="K627" i="1"/>
  <c r="G627" i="1"/>
  <c r="H627" i="1"/>
  <c r="K628" i="1"/>
  <c r="G628" i="1"/>
  <c r="H628" i="1"/>
  <c r="K629" i="1"/>
  <c r="G629" i="1"/>
  <c r="H629" i="1"/>
  <c r="K630" i="1"/>
  <c r="G630" i="1"/>
  <c r="H630" i="1"/>
  <c r="K631" i="1"/>
  <c r="G631" i="1"/>
  <c r="H631" i="1"/>
  <c r="K632" i="1"/>
  <c r="G632" i="1"/>
  <c r="H632" i="1"/>
  <c r="K633" i="1"/>
  <c r="G633" i="1"/>
  <c r="H633" i="1"/>
  <c r="K634" i="1"/>
  <c r="K635" i="1"/>
  <c r="G635" i="1"/>
  <c r="H635" i="1"/>
  <c r="K636" i="1"/>
  <c r="G636" i="1"/>
  <c r="H636" i="1"/>
  <c r="K637" i="1"/>
  <c r="G637" i="1"/>
  <c r="H637" i="1"/>
  <c r="K638" i="1"/>
  <c r="G638" i="1"/>
  <c r="H638" i="1"/>
  <c r="K639" i="1"/>
  <c r="G639" i="1"/>
  <c r="H639" i="1"/>
  <c r="K640" i="1"/>
  <c r="G640" i="1"/>
  <c r="H640" i="1"/>
  <c r="K641" i="1"/>
  <c r="G641" i="1"/>
  <c r="H641" i="1"/>
  <c r="K642" i="1"/>
  <c r="G642" i="1"/>
  <c r="H642" i="1"/>
  <c r="K643" i="1"/>
  <c r="G643" i="1"/>
  <c r="H643" i="1"/>
  <c r="K644" i="1"/>
  <c r="G644" i="1"/>
  <c r="H644" i="1"/>
  <c r="K645" i="1"/>
  <c r="G645" i="1"/>
  <c r="H645" i="1"/>
  <c r="K646" i="1"/>
  <c r="G646" i="1"/>
  <c r="H646" i="1"/>
  <c r="K647" i="1"/>
  <c r="G647" i="1"/>
  <c r="H647" i="1"/>
  <c r="K648" i="1"/>
  <c r="G648" i="1"/>
  <c r="H648" i="1"/>
  <c r="K649" i="1"/>
  <c r="G649" i="1"/>
  <c r="H649" i="1"/>
  <c r="K650" i="1"/>
  <c r="G650" i="1"/>
  <c r="H650" i="1"/>
  <c r="K651" i="1"/>
  <c r="G651" i="1"/>
  <c r="H651" i="1"/>
  <c r="K652" i="1"/>
  <c r="G652" i="1"/>
  <c r="H652" i="1"/>
  <c r="K653" i="1"/>
  <c r="G653" i="1"/>
  <c r="H653" i="1"/>
  <c r="K654" i="1"/>
  <c r="G654" i="1"/>
  <c r="H654" i="1"/>
  <c r="K655" i="1"/>
  <c r="G655" i="1"/>
  <c r="H655" i="1"/>
  <c r="K656" i="1"/>
  <c r="G656" i="1"/>
  <c r="H656" i="1"/>
  <c r="K657" i="1"/>
  <c r="G657" i="1"/>
  <c r="H657" i="1"/>
  <c r="K658" i="1"/>
  <c r="G658" i="1"/>
  <c r="H658" i="1"/>
  <c r="K659" i="1"/>
  <c r="G659" i="1"/>
  <c r="H659" i="1"/>
  <c r="K660" i="1"/>
  <c r="G660" i="1"/>
  <c r="H660" i="1"/>
  <c r="K661" i="1"/>
  <c r="G661" i="1"/>
  <c r="H661" i="1"/>
  <c r="K662" i="1"/>
  <c r="G662" i="1"/>
  <c r="H662" i="1"/>
  <c r="K663" i="1"/>
  <c r="G663" i="1"/>
  <c r="H663" i="1"/>
  <c r="K664" i="1"/>
  <c r="G664" i="1"/>
  <c r="H664" i="1"/>
  <c r="K665" i="1"/>
  <c r="G665" i="1"/>
  <c r="H665" i="1"/>
  <c r="K666" i="1"/>
  <c r="G666" i="1"/>
  <c r="H666" i="1"/>
  <c r="K667" i="1"/>
  <c r="G667" i="1"/>
  <c r="H667" i="1"/>
  <c r="K668" i="1"/>
  <c r="G668" i="1"/>
  <c r="H668" i="1"/>
  <c r="K669" i="1"/>
  <c r="G669" i="1"/>
  <c r="H669" i="1"/>
  <c r="K670" i="1"/>
  <c r="G670" i="1"/>
  <c r="H670" i="1"/>
  <c r="K671" i="1"/>
  <c r="G671" i="1"/>
  <c r="H671" i="1"/>
  <c r="K672" i="1"/>
  <c r="G672" i="1"/>
  <c r="H672" i="1"/>
  <c r="K673" i="1"/>
  <c r="G673" i="1"/>
  <c r="H673" i="1"/>
  <c r="K674" i="1"/>
  <c r="G674" i="1"/>
  <c r="H674" i="1"/>
  <c r="K675" i="1"/>
  <c r="G675" i="1"/>
  <c r="H675" i="1"/>
  <c r="K676" i="1"/>
  <c r="G676" i="1"/>
  <c r="H676" i="1"/>
  <c r="K677" i="1"/>
  <c r="G677" i="1"/>
  <c r="H677" i="1"/>
  <c r="K678" i="1"/>
  <c r="G678" i="1"/>
  <c r="H678" i="1"/>
  <c r="K679" i="1"/>
  <c r="G679" i="1"/>
  <c r="H679" i="1"/>
  <c r="K680" i="1"/>
  <c r="G680" i="1"/>
  <c r="H680" i="1"/>
  <c r="K681" i="1"/>
  <c r="G681" i="1"/>
  <c r="H681" i="1"/>
  <c r="K682" i="1"/>
  <c r="G682" i="1"/>
  <c r="H682" i="1"/>
  <c r="K683" i="1"/>
  <c r="G683" i="1"/>
  <c r="H683" i="1"/>
  <c r="K684" i="1"/>
  <c r="G684" i="1"/>
  <c r="H684" i="1"/>
  <c r="K685" i="1"/>
  <c r="G685" i="1"/>
  <c r="H685" i="1"/>
  <c r="K686" i="1"/>
  <c r="G686" i="1"/>
  <c r="H686" i="1"/>
  <c r="K687" i="1"/>
  <c r="G687" i="1"/>
  <c r="H687" i="1"/>
  <c r="K688" i="1"/>
  <c r="G688" i="1"/>
  <c r="H688" i="1"/>
  <c r="K689" i="1"/>
  <c r="G689" i="1"/>
  <c r="H689" i="1"/>
  <c r="K690" i="1"/>
  <c r="G690" i="1"/>
  <c r="H690" i="1"/>
  <c r="K691" i="1"/>
  <c r="G691" i="1"/>
  <c r="H691" i="1"/>
  <c r="K692" i="1"/>
  <c r="G692" i="1"/>
  <c r="H692" i="1"/>
  <c r="K693" i="1"/>
  <c r="G693" i="1"/>
  <c r="H693" i="1"/>
  <c r="K694" i="1"/>
  <c r="G694" i="1"/>
  <c r="H694" i="1"/>
  <c r="K695" i="1"/>
  <c r="G695" i="1"/>
  <c r="H695" i="1"/>
  <c r="K696" i="1"/>
  <c r="G696" i="1"/>
  <c r="H696" i="1"/>
  <c r="K697" i="1"/>
  <c r="G697" i="1"/>
  <c r="H697" i="1"/>
  <c r="K698" i="1"/>
  <c r="G698" i="1"/>
  <c r="H698" i="1"/>
  <c r="K699" i="1"/>
  <c r="G699" i="1"/>
  <c r="H699" i="1"/>
  <c r="K700" i="1"/>
  <c r="G700" i="1"/>
  <c r="H700" i="1"/>
  <c r="K701" i="1"/>
  <c r="G701" i="1"/>
  <c r="H701" i="1"/>
  <c r="K702" i="1"/>
  <c r="G702" i="1"/>
  <c r="H702" i="1"/>
  <c r="K703" i="1"/>
  <c r="G703" i="1"/>
  <c r="H703" i="1"/>
  <c r="K704" i="1"/>
  <c r="G704" i="1"/>
  <c r="H704" i="1"/>
  <c r="K705" i="1"/>
  <c r="G705" i="1"/>
  <c r="H705" i="1"/>
  <c r="K706" i="1"/>
  <c r="G706" i="1"/>
  <c r="H706" i="1"/>
  <c r="K707" i="1"/>
  <c r="G707" i="1"/>
  <c r="H707" i="1"/>
  <c r="K708" i="1"/>
  <c r="G708" i="1"/>
  <c r="H708" i="1"/>
  <c r="K709" i="1"/>
  <c r="G709" i="1"/>
  <c r="H709" i="1"/>
  <c r="K710" i="1"/>
  <c r="G710" i="1"/>
  <c r="H710" i="1"/>
  <c r="K711" i="1"/>
  <c r="G711" i="1"/>
  <c r="H711" i="1"/>
  <c r="K712" i="1"/>
  <c r="G712" i="1"/>
  <c r="H712" i="1"/>
  <c r="K713" i="1"/>
  <c r="G713" i="1"/>
  <c r="H713" i="1"/>
  <c r="K714" i="1"/>
  <c r="G714" i="1"/>
  <c r="H714" i="1"/>
  <c r="K715" i="1"/>
  <c r="G715" i="1"/>
  <c r="H715" i="1"/>
  <c r="K716" i="1"/>
  <c r="G716" i="1"/>
  <c r="H716" i="1"/>
  <c r="K717" i="1"/>
  <c r="G717" i="1"/>
  <c r="H717" i="1"/>
  <c r="K718" i="1"/>
  <c r="G718" i="1"/>
  <c r="H718" i="1"/>
  <c r="K719" i="1"/>
  <c r="G719" i="1"/>
  <c r="H719" i="1"/>
  <c r="K720" i="1"/>
  <c r="G720" i="1"/>
  <c r="H720" i="1"/>
  <c r="K721" i="1"/>
  <c r="G721" i="1"/>
  <c r="H721" i="1"/>
  <c r="K722" i="1"/>
  <c r="G722" i="1"/>
  <c r="H722" i="1"/>
  <c r="K723" i="1"/>
  <c r="G723" i="1"/>
  <c r="H723" i="1"/>
  <c r="K724" i="1"/>
  <c r="G724" i="1"/>
  <c r="H724" i="1"/>
  <c r="K725" i="1"/>
  <c r="G725" i="1"/>
  <c r="H725" i="1"/>
  <c r="K726" i="1"/>
  <c r="G726" i="1"/>
  <c r="H726" i="1"/>
  <c r="K727" i="1"/>
  <c r="G727" i="1"/>
  <c r="H727" i="1"/>
  <c r="K728" i="1"/>
  <c r="G728" i="1"/>
  <c r="H728" i="1"/>
  <c r="K729" i="1"/>
  <c r="G729" i="1"/>
  <c r="H729" i="1"/>
  <c r="K730" i="1"/>
  <c r="G730" i="1"/>
  <c r="H730" i="1"/>
  <c r="K731" i="1"/>
  <c r="G731" i="1"/>
  <c r="H731" i="1"/>
  <c r="K732" i="1"/>
  <c r="G732" i="1"/>
  <c r="H732" i="1"/>
  <c r="K733" i="1"/>
  <c r="G733" i="1"/>
  <c r="H733" i="1"/>
  <c r="K734" i="1"/>
  <c r="G734" i="1"/>
  <c r="H734" i="1"/>
  <c r="K735" i="1"/>
  <c r="G735" i="1"/>
  <c r="H735" i="1"/>
  <c r="K736" i="1"/>
  <c r="G736" i="1"/>
  <c r="H736" i="1"/>
  <c r="K737" i="1"/>
  <c r="G737" i="1"/>
  <c r="H737" i="1"/>
  <c r="K738" i="1"/>
  <c r="G738" i="1"/>
  <c r="H738" i="1"/>
  <c r="K739" i="1"/>
  <c r="G739" i="1"/>
  <c r="H739" i="1"/>
  <c r="K740" i="1"/>
  <c r="G740" i="1"/>
  <c r="H740" i="1"/>
  <c r="K741" i="1"/>
  <c r="G741" i="1"/>
  <c r="H741" i="1"/>
  <c r="K742" i="1"/>
  <c r="G742" i="1"/>
  <c r="H742" i="1"/>
  <c r="K743" i="1"/>
  <c r="G743" i="1"/>
  <c r="H743" i="1"/>
  <c r="K744" i="1"/>
  <c r="G744" i="1"/>
  <c r="H744" i="1"/>
  <c r="K745" i="1"/>
  <c r="G745" i="1"/>
  <c r="H745" i="1"/>
  <c r="K746" i="1"/>
  <c r="G746" i="1"/>
  <c r="H746" i="1"/>
  <c r="K747" i="1"/>
  <c r="G747" i="1"/>
  <c r="H747" i="1"/>
  <c r="K748" i="1"/>
  <c r="G748" i="1"/>
  <c r="H748" i="1"/>
  <c r="K749" i="1"/>
  <c r="G749" i="1"/>
  <c r="H749" i="1"/>
  <c r="K750" i="1"/>
  <c r="G750" i="1"/>
  <c r="H750" i="1"/>
  <c r="K751" i="1"/>
  <c r="G751" i="1"/>
  <c r="H751" i="1"/>
  <c r="K752" i="1"/>
  <c r="G752" i="1"/>
  <c r="H752" i="1"/>
  <c r="H753" i="1"/>
  <c r="H754" i="1"/>
  <c r="H755" i="1"/>
  <c r="H756" i="1"/>
  <c r="G634" i="1"/>
  <c r="H634" i="1"/>
  <c r="J636" i="1"/>
  <c r="J637" i="1"/>
  <c r="J638" i="1"/>
  <c r="J639" i="1"/>
  <c r="J640" i="1"/>
  <c r="J641" i="1"/>
  <c r="J642" i="1"/>
  <c r="J643" i="1"/>
  <c r="J644" i="1"/>
  <c r="J645" i="1"/>
  <c r="J635" i="1"/>
  <c r="J634" i="1"/>
  <c r="L635" i="1"/>
  <c r="L636" i="1"/>
  <c r="L638" i="1"/>
  <c r="L639" i="1"/>
  <c r="L640" i="1"/>
  <c r="L641" i="1"/>
  <c r="L642" i="1"/>
  <c r="L637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F610" i="1"/>
  <c r="F611" i="1"/>
  <c r="E610" i="1"/>
  <c r="E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J3" i="1"/>
  <c r="E2" i="1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1065" i="2"/>
  <c r="G1064" i="2"/>
  <c r="G1063" i="2"/>
  <c r="G1062" i="2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M12" i="1"/>
  <c r="F2" i="1"/>
  <c r="J2" i="1"/>
  <c r="N1" i="1"/>
  <c r="F1" i="1"/>
  <c r="E1" i="1"/>
</calcChain>
</file>

<file path=xl/sharedStrings.xml><?xml version="1.0" encoding="utf-8"?>
<sst xmlns="http://schemas.openxmlformats.org/spreadsheetml/2006/main" count="17229" uniqueCount="6231">
  <si>
    <t>1s</t>
  </si>
  <si>
    <t>00:10:09.240</t>
  </si>
  <si>
    <t>1e</t>
  </si>
  <si>
    <t>00:21:57.830</t>
  </si>
  <si>
    <t>There he is.</t>
  </si>
  <si>
    <t>Over here.</t>
  </si>
  <si>
    <t>Wait a minute.</t>
  </si>
  <si>
    <t>Manny.</t>
  </si>
  <si>
    <t>01:12:42.480</t>
  </si>
  <si>
    <t>Start</t>
  </si>
  <si>
    <t>End</t>
  </si>
  <si>
    <t>Line</t>
  </si>
  <si>
    <t>Notes</t>
  </si>
  <si>
    <t>Translation</t>
  </si>
  <si>
    <t>AutoMofun</t>
  </si>
  <si>
    <t>TestIrc</t>
  </si>
  <si>
    <t>00:03:11.950</t>
  </si>
  <si>
    <t>00:03:14.290</t>
  </si>
  <si>
    <t>Oh boy! This global warming is killing me.</t>
  </si>
  <si>
    <t xml:space="preserve">global  ['gləubəl] a.全球的；总的 [IELTS]
</t>
  </si>
  <si>
    <t>我说, 这全球变暖真快热死我了!</t>
  </si>
  <si>
    <t>00:03:14.370</t>
  </si>
  <si>
    <t>00:03:18.370</t>
  </si>
  <si>
    <t>This is too hot, the Ice Age was too cold.</t>
  </si>
  <si>
    <t/>
  </si>
  <si>
    <t>这样太热，冰河世纪又太冷</t>
  </si>
  <si>
    <t>00:03:18.460</t>
  </si>
  <si>
    <t>00:03:21.450</t>
  </si>
  <si>
    <t>What would it take to make you happy?</t>
  </si>
  <si>
    <t>怎样才能让你高兴啊!?</t>
  </si>
  <si>
    <t>00:03:22.950</t>
  </si>
  <si>
    <t>00:03:25.120</t>
  </si>
  <si>
    <t>This I like.</t>
  </si>
  <si>
    <t>这我喜欢</t>
  </si>
  <si>
    <t>00:03:59.280</t>
  </si>
  <si>
    <t>00:04:01.990</t>
  </si>
  <si>
    <t>Oh, no, you won't catch me.</t>
  </si>
  <si>
    <t>哦! 你别想抓住我!</t>
  </si>
  <si>
    <t>00:04:08.370</t>
  </si>
  <si>
    <t>00:04:11.330</t>
  </si>
  <si>
    <t>No running, James. Camp rules.</t>
  </si>
  <si>
    <t xml:space="preserve">camp  [kæmp] n. 野营,营地;拘留营 vi. 野营,设营,宿营 [CET4]
</t>
  </si>
  <si>
    <t>詹姆斯，不能跑，这是夏令营的规定</t>
  </si>
  <si>
    <t>00:04:13.800</t>
  </si>
  <si>
    <t>00:04:15.630</t>
  </si>
  <si>
    <t>Make me, sloth.</t>
  </si>
  <si>
    <t xml:space="preserve">sloth  [sləuθ] n.树獭 [TOEFL|GRE]
</t>
  </si>
  <si>
    <t>来抓我呀，树獭</t>
  </si>
  <si>
    <t>00:04:15.710</t>
  </si>
  <si>
    <t>00:04:19.050</t>
  </si>
  <si>
    <t>Make me, sir. It's all about respect.</t>
  </si>
  <si>
    <t xml:space="preserve">respect  [ri'spekt] v.尊重；n.尊重；方面 [TOEFL|IELTS]
</t>
  </si>
  <si>
    <t>应该叫我先生! 待人尊重</t>
  </si>
  <si>
    <t>00:04:21.140</t>
  </si>
  <si>
    <t>00:04:22.760</t>
  </si>
  <si>
    <t>Water ball.</t>
  </si>
  <si>
    <t xml:space="preserve">ball  [bɔ:l] n. (盛大,正式的)舞会,球,球状物 vt. 把…捏成球状 [CET4]
</t>
  </si>
  <si>
    <t>高台跳水</t>
  </si>
  <si>
    <t>00:04:22.850</t>
  </si>
  <si>
    <t>00:04:25.260</t>
  </si>
  <si>
    <t>Sammy, you just ate. Wait an hour.</t>
  </si>
  <si>
    <t>山米, 刚吃过饭不能剧烈运动!</t>
  </si>
  <si>
    <t>00:04:27.770</t>
  </si>
  <si>
    <t>Hector, no, no, no, you can't pee-pee there.</t>
  </si>
  <si>
    <t xml:space="preserve">hector  ['hektə] v. 凌辱,威吓 [GRE]
</t>
  </si>
  <si>
    <t>海克托! 不! 不! 那不能尿尿!</t>
  </si>
  <si>
    <t>00:04:27.850</t>
  </si>
  <si>
    <t>00:04:29.030</t>
  </si>
  <si>
    <t>OK, there is fine.</t>
  </si>
  <si>
    <t>好吧，在那儿也行</t>
  </si>
  <si>
    <t>00:04:30.770</t>
  </si>
  <si>
    <t>Ashley, stop picking your...</t>
  </si>
  <si>
    <t>艾什莉，别抠鼻孔...</t>
  </si>
  <si>
    <t>00:04:30.850</t>
  </si>
  <si>
    <t>00:04:32.440</t>
  </si>
  <si>
    <t>Pińata!</t>
  </si>
  <si>
    <t>打糖果娃娃咯</t>
  </si>
  <si>
    <t>00:04:32.520</t>
  </si>
  <si>
    <t>00:04:35.730</t>
  </si>
  <si>
    <t>Stop! You're supposed to wear blindfolds.</t>
  </si>
  <si>
    <t>等等 你们该先戴眼罩</t>
  </si>
  <si>
    <t>00:04:35.820</t>
  </si>
  <si>
    <t>00:04:37.740</t>
  </si>
  <si>
    <t>OK.</t>
  </si>
  <si>
    <t>好啊</t>
  </si>
  <si>
    <t>00:04:37.820</t>
  </si>
  <si>
    <t>00:04:40.450</t>
  </si>
  <si>
    <t>- Hey, it's my turn to hit the sloth. - Mine.</t>
  </si>
  <si>
    <t xml:space="preserve">hit  [hit] v. 打,击中;碰撞 n. 一击,击中;成功而风行一时的事物 [CET4]
sloth  [sləuθ] n.树獭 [TOEFL|GRE]
mine  [main] n.矿(山)；v.采矿 [TOEFL]
</t>
  </si>
  <si>
    <t>喂  该我打树獭了</t>
  </si>
  <si>
    <t>00:04:40.530</t>
  </si>
  <si>
    <t>00:04:42.530</t>
  </si>
  <si>
    <t>- Mine. - Mine.</t>
  </si>
  <si>
    <t xml:space="preserve">mine  [main] n.矿(山)；v.采矿 [TOEFL]
mine  [main] n.矿(山)；v.采矿 [TOEFL]
</t>
  </si>
  <si>
    <t>- 该我 - 该我</t>
  </si>
  <si>
    <t>00:04:48.040</t>
  </si>
  <si>
    <t>00:04:50.670</t>
  </si>
  <si>
    <t>Hey, you didn't have any candy in you.</t>
  </si>
  <si>
    <t xml:space="preserve">candy  ['kændi] n. 糖果 [CET4]
</t>
  </si>
  <si>
    <t>你肚子里怎么没糖果？</t>
  </si>
  <si>
    <t>00:04:50.750</t>
  </si>
  <si>
    <t>00:04:53.130</t>
  </si>
  <si>
    <t>- Let's bury him. - Yeah!</t>
  </si>
  <si>
    <t xml:space="preserve">bury  ['beri] v.埋葬；埋藏，掩藏 [IELTS]
</t>
  </si>
  <si>
    <t>- 那就埋了他! - 好!</t>
  </si>
  <si>
    <t>00:04:57.960</t>
  </si>
  <si>
    <t>00:05:01.050</t>
  </si>
  <si>
    <t>Hey, whoa. Who said you kids could torture the sloth?</t>
  </si>
  <si>
    <t xml:space="preserve">torture  ['tɔ:tʃə] n. 酷刑,折磨v. 对...施以苦刑 [GRE|CET4]
sloth  [sləuθ] n.树獭 [TOEFL|GRE]
</t>
  </si>
  <si>
    <t>喂  孩子们怎么可以虐待树懒?</t>
  </si>
  <si>
    <t>00:05:01.130</t>
  </si>
  <si>
    <t>00:05:03.930</t>
  </si>
  <si>
    <t>Manny, don't squash their creativity.</t>
  </si>
  <si>
    <t xml:space="preserve">squash  [skwɔʃ] n.南瓜 [TOEFL|GRE|IELTS]
creativity  [`kri:ei'tiviti] n.创造(力) [TOEFL]
</t>
  </si>
  <si>
    <t>曼尼，别扼杀了孩子们的创造力</t>
  </si>
  <si>
    <t>00:05:04.010</t>
  </si>
  <si>
    <t>00:05:07.930</t>
  </si>
  <si>
    <t>Hey, Manny, Diego, my bad mammals-jammals.</t>
  </si>
  <si>
    <t>曼尼! 迪亚戈! 我贴心贴背的好哥们</t>
  </si>
  <si>
    <t>00:05:08.020</t>
  </si>
  <si>
    <t>00:05:10.140</t>
  </si>
  <si>
    <t>Wanna give a sloth a hand?</t>
  </si>
  <si>
    <t>拉我一把吧</t>
  </si>
  <si>
    <t>00:05:11.690</t>
  </si>
  <si>
    <t>00:05:14.830</t>
  </si>
  <si>
    <t>Look, I opened my camp. \"Campo del Sid\".</t>
  </si>
  <si>
    <t>我的夏令营开张了 名字叫“Campo de Sid”</t>
  </si>
  <si>
    <t>00:05:16.440</t>
  </si>
  <si>
    <t>It means Camp of Sid.</t>
  </si>
  <si>
    <t xml:space="preserve">means  [mi:nz] n. 方法,手段,工具;金钱,财产 [CET4]
camp  [kæmp] n. 野营,营地;拘留营 vi. 野营,设营,宿营 [CET4]
</t>
  </si>
  <si>
    <t>意思是“希德的夏令营”</t>
  </si>
  <si>
    <t>00:05:16.520</t>
  </si>
  <si>
    <t>00:05:20.400</t>
  </si>
  <si>
    <t>Congratulations. You're now an idiot in two languages.</t>
  </si>
  <si>
    <t xml:space="preserve">idiot  ['idiət] n. 愚蠢的人,白痴 [GRE|CET6]
</t>
  </si>
  <si>
    <t>恭喜，两种语言中，你都叫傻瓜</t>
  </si>
  <si>
    <t>00:05:20.490</t>
  </si>
  <si>
    <t>00:05:22.450</t>
  </si>
  <si>
    <t>Not in front of the k-i-d-z.</t>
  </si>
  <si>
    <t>别在这些小屁孩面前说</t>
  </si>
  <si>
    <t>00:05:25.160</t>
  </si>
  <si>
    <t>These little guys love me. Right, Billy?</t>
  </si>
  <si>
    <t>小家伙们爱死我了 对吧，比利？</t>
  </si>
  <si>
    <t>00:05:25.240</t>
  </si>
  <si>
    <t>00:05:27.490</t>
  </si>
  <si>
    <t>Don't make me eat you.</t>
  </si>
  <si>
    <t>别逼我吃了你</t>
  </si>
  <si>
    <t>00:05:27.580</t>
  </si>
  <si>
    <t>00:05:30.790</t>
  </si>
  <si>
    <t>They kid. That's why they're called kids.</t>
  </si>
  <si>
    <t xml:space="preserve">kid  [kid] n. 小孩,年轻人v. 戏弄,(与…)开玩笑 [CET4]
</t>
  </si>
  <si>
    <t>小子 所以说童言无忌嘛</t>
  </si>
  <si>
    <t>00:05:30.870</t>
  </si>
  <si>
    <t>00:05:34.670</t>
  </si>
  <si>
    <t>I told you, Sid. You're not qualified to run a camp.</t>
  </si>
  <si>
    <t xml:space="preserve">qualified  ['kwɔlifaid] adj.有资格的;有限制的 [G R E]
camp  [kæmp] n. 野营,营地;拘留营 vi. 野营,设营,宿营 [CET4]
</t>
  </si>
  <si>
    <t>我早说了, 希德, 要管一个营地你还不够格</t>
  </si>
  <si>
    <t>00:05:34.750</t>
  </si>
  <si>
    <t>00:05:37.500</t>
  </si>
  <si>
    <t>What do qualifications have to do with childcare?</t>
  </si>
  <si>
    <t>从几时起照看孩子也要看资格了?</t>
  </si>
  <si>
    <t>00:05:37.590</t>
  </si>
  <si>
    <t>00:05:40.240</t>
  </si>
  <si>
    <t>Besides, these kids look up to me.</t>
  </si>
  <si>
    <t xml:space="preserve">besides  [bi'saidz] ad.而且；prep.除…之外 [IELTS]
</t>
  </si>
  <si>
    <t>再说，这些孩子以我为榜样呢</t>
  </si>
  <si>
    <t>00:05:42.130</t>
  </si>
  <si>
    <t>I'm a role model to them.</t>
  </si>
  <si>
    <t xml:space="preserve">role  [rəul] n. 作用,职责;角色 [CET4]
</t>
  </si>
  <si>
    <t>我是他们的榜样</t>
  </si>
  <si>
    <t>00:05:43.590</t>
  </si>
  <si>
    <t>00:05:46.010</t>
  </si>
  <si>
    <t>I can see that.</t>
  </si>
  <si>
    <t>看得出来</t>
  </si>
  <si>
    <t>00:05:46.100</t>
  </si>
  <si>
    <t>00:05:50.600</t>
  </si>
  <si>
    <t>You guys never think I can do anything, but I'm an equal member of this herd.</t>
  </si>
  <si>
    <t xml:space="preserve">never  ['nevə] adv. 从不,永不,决不,千万不 [CET4]
equal  ['i:kwəl] a.相同的；vt.等于；相当于；n.相等的人 [TOEFL|IELTS|CET4]
herd  [hə:d] n.兽群(尤指牛群) [TOEFL|GRE|CET4]
</t>
  </si>
  <si>
    <t>你们总觉得我是无能之辈, 可我也是这集体的一份子呀</t>
  </si>
  <si>
    <t>00:05:50.680</t>
  </si>
  <si>
    <t>00:05:56.270</t>
  </si>
  <si>
    <t>I made this herd, so you need to start treating me with some respect.</t>
  </si>
  <si>
    <t xml:space="preserve">herd  [hə:d] n.兽群(尤指牛群) [TOEFL|GRE|CET4]
respect  [ri'spekt] v.尊重；n.尊重；方面 [TOEFL|IELTS]
</t>
  </si>
  <si>
    <t>我建立了这集体,从现在起, 你们最好对我放尊重些</t>
  </si>
  <si>
    <t>00:05:58.070</t>
  </si>
  <si>
    <t>00:06:01.360</t>
  </si>
  <si>
    <t>- Come on, Sid. - Sid, we were just kidding.</t>
  </si>
  <si>
    <t>- 行了, 希德! - 希德, 我们说着玩的!</t>
  </si>
  <si>
    <t>00:06:01.440</t>
  </si>
  <si>
    <t>00:06:04.410</t>
  </si>
  <si>
    <t>Hey, let's play pin-the-tail-on-the-mammoth.</t>
  </si>
  <si>
    <t xml:space="preserve">pin  [pin] n. 大头针,别针;针饰,像章;钉子,闩 v. 钉住,固定住 [CET4]
mammoth  ['mæməθ] n.猛犸象；a.巨大的 [TOEFL]
</t>
  </si>
  <si>
    <t>嘿! 我们来给毛象钉尾巴!</t>
  </si>
  <si>
    <t>00:06:07.990</t>
  </si>
  <si>
    <t>- Yeah! - Sid!</t>
  </si>
  <si>
    <t>- 好! - 希德</t>
  </si>
  <si>
    <t>00:06:08.080</t>
  </si>
  <si>
    <t>00:06:10.080</t>
  </si>
  <si>
    <t>I can do stuff.</t>
  </si>
  <si>
    <t xml:space="preserve">stuff  [stʌf] n.原料，材料；v.填进；让…吃饱 [IELTS]
</t>
  </si>
  <si>
    <t>我有能耐我怕谁!</t>
  </si>
  <si>
    <t>00:06:11.200</t>
  </si>
  <si>
    <t>00:06:14.210</t>
  </si>
  <si>
    <t>Won't give me their stupid respect.</t>
  </si>
  <si>
    <t>他们就是不把我放在眼里!</t>
  </si>
  <si>
    <t>00:06:17.790</t>
  </si>
  <si>
    <t>00:06:19.380</t>
  </si>
  <si>
    <t>I'll show 'em.</t>
  </si>
  <si>
    <t>等着瞧吧</t>
  </si>
  <si>
    <t>00:06:20.420</t>
  </si>
  <si>
    <t>00:06:26.260</t>
  </si>
  <si>
    <t>And so, in the end, the little burro reached his mommy.</t>
  </si>
  <si>
    <t>所以...最后... 小驴子终于找到妈妈了</t>
  </si>
  <si>
    <t>00:06:26.340</t>
  </si>
  <si>
    <t>00:06:29.350</t>
  </si>
  <si>
    <t>And they lived happily ever after.</t>
  </si>
  <si>
    <t>从此他们过着幸福快乐的日子</t>
  </si>
  <si>
    <t>00:06:32.060</t>
  </si>
  <si>
    <t>00:06:34.350</t>
  </si>
  <si>
    <t>- Good job. - Question.</t>
  </si>
  <si>
    <t>- 好样的 - 我有问题</t>
  </si>
  <si>
    <t>00:06:34.440</t>
  </si>
  <si>
    <t>00:06:37.900</t>
  </si>
  <si>
    <t>Why does the burro go home? Why doesn't he stay with the rabbits?</t>
  </si>
  <si>
    <t>为什么小驴子要回家？ 怎么不和小兔子在一块儿？</t>
  </si>
  <si>
    <t>00:06:37.980</t>
  </si>
  <si>
    <t>00:06:41.860</t>
  </si>
  <si>
    <t>Because... because he wanted to be with his family.</t>
  </si>
  <si>
    <t>因为...因为他想和家人在一块儿</t>
  </si>
  <si>
    <t>00:06:41.940</t>
  </si>
  <si>
    <t>00:06:45.320</t>
  </si>
  <si>
    <t>He should go with the girl burro. That's a better love story.</t>
  </si>
  <si>
    <t>我认为他该去找驴小妹 多美丽的爱情故事呀</t>
  </si>
  <si>
    <t>00:06:45.400</t>
  </si>
  <si>
    <t>00:06:49.030</t>
  </si>
  <si>
    <t>OK, well, when you tell your burro story, that's what he'll do.</t>
  </si>
  <si>
    <t>下次你讲小驴子的故事, 就让他谈情说爱</t>
  </si>
  <si>
    <t>00:06:49.120</t>
  </si>
  <si>
    <t>00:06:53.040</t>
  </si>
  <si>
    <t>Burro is a demeaning name. Technically, it's called a wild ass.</t>
  </si>
  <si>
    <t>小驴子难听死了, 严格说来应该叫他‘野驴’</t>
  </si>
  <si>
    <t>00:06:53.120</t>
  </si>
  <si>
    <t>00:06:57.830</t>
  </si>
  <si>
    <t>Fine. The wild ass boy came home to his wild ass mother.</t>
  </si>
  <si>
    <t>好吧, 野驴小子回到了家, 找到了他的野驴老妈</t>
  </si>
  <si>
    <t>00:06:59.210</t>
  </si>
  <si>
    <t>00:07:01.920</t>
  </si>
  <si>
    <t>See, that's why I called it a burro.</t>
  </si>
  <si>
    <t>所以我才叫它小驴子</t>
  </si>
  <si>
    <t>00:07:03.380</t>
  </si>
  <si>
    <t>00:07:07.010</t>
  </si>
  <si>
    <t>Could the burro have a grazing problem? Then he'd be more relatable.</t>
  </si>
  <si>
    <t xml:space="preserve">grazing  ['greiziŋ] n.放牧；牧草 [TOEFL]
</t>
  </si>
  <si>
    <t>小驴子应该很可怜，没得吃 这样才会感人</t>
  </si>
  <si>
    <t>00:07:07.090</t>
  </si>
  <si>
    <t>00:07:09.600</t>
  </si>
  <si>
    <t>- Boring. - It's not believable.</t>
  </si>
  <si>
    <t xml:space="preserve">boring  ['bɔ:riŋ] adj. 令人厌烦的,乏味的,无聊的 [CET4]
</t>
  </si>
  <si>
    <t>- 无趣 - 没说服力</t>
  </si>
  <si>
    <t>00:07:09.680</t>
  </si>
  <si>
    <t>00:07:12.220</t>
  </si>
  <si>
    <t>- Do burros eat their young? - It's not a good ending.</t>
  </si>
  <si>
    <t xml:space="preserve">ending  ['endiŋ] n. 结局,结尾,终结 [CET4]
</t>
  </si>
  <si>
    <t>- 大驴会吃小驴吗？ - 故事的结局不够完美</t>
  </si>
  <si>
    <t>00:07:12.310</t>
  </si>
  <si>
    <t>00:07:14.640</t>
  </si>
  <si>
    <t>Sometimes I throw up.</t>
  </si>
  <si>
    <t>那样的话我都想吐了!</t>
  </si>
  <si>
    <t>00:07:15.270</t>
  </si>
  <si>
    <t>00:07:19.730</t>
  </si>
  <si>
    <t>They lived happily ever after. You can't get more satisfying than that.</t>
  </si>
  <si>
    <t>他们从此幸福的生活在一起! 没有比这结局更让人满意的了</t>
  </si>
  <si>
    <t>00:07:19.810</t>
  </si>
  <si>
    <t>00:07:23.730</t>
  </si>
  <si>
    <t>One big, happy family. That's the way it's supposed to be.</t>
  </si>
  <si>
    <t>一个幸福的大家庭，本来就该这样</t>
  </si>
  <si>
    <t>00:07:23.820</t>
  </si>
  <si>
    <t>00:07:26.490</t>
  </si>
  <si>
    <t>Where's your big, happy family?</t>
  </si>
  <si>
    <t>那你的“幸福的大家庭”在哪儿呢？</t>
  </si>
  <si>
    <t>00:07:31.280</t>
  </si>
  <si>
    <t>00:07:35.540</t>
  </si>
  <si>
    <t>Then the hungry tiger ate the pesky little kids.</t>
  </si>
  <si>
    <t xml:space="preserve">tiger  ['tɑigə] n. 虎 [CET4]
pesky  ['peski] adj.讨厌的,烦人的 [G R E]
</t>
  </si>
  <si>
    <t>然后, 饥饿的老虎, 吃了讨厌的小孩</t>
  </si>
  <si>
    <t>00:07:37.500</t>
  </si>
  <si>
    <t>00:07:40.000</t>
  </si>
  <si>
    <t>- You OK, buddy? - Sure. Why not?</t>
  </si>
  <si>
    <t xml:space="preserve">buddy  ['bʌdi] n.密友，伙伴 [TOEFL]
</t>
  </si>
  <si>
    <t>- 你没事吧, 伙计? - 当然，怎会不好</t>
  </si>
  <si>
    <t>00:07:40.080</t>
  </si>
  <si>
    <t>00:07:42.630</t>
  </si>
  <si>
    <t>- I thought... - Story time's over. The end.</t>
  </si>
  <si>
    <t xml:space="preserve">thought  [θɔ:t] n. 想法;思想活动,思维,思考;关心,注意;思想,思潮 [CET4]
</t>
  </si>
  <si>
    <t>- 我以为... - 时间到了，故事结束</t>
  </si>
  <si>
    <t>00:07:43.050</t>
  </si>
  <si>
    <t>00:07:46.010</t>
  </si>
  <si>
    <t>- Run for your lives! - Where's everybody going?</t>
  </si>
  <si>
    <t>- 让路...别挡道 - 大家要去哪儿？</t>
  </si>
  <si>
    <t>00:07:46.090</t>
  </si>
  <si>
    <t>00:07:49.180</t>
  </si>
  <si>
    <t>- The world's coming to an end. - What are you talking about?</t>
  </si>
  <si>
    <t>- 世界末日要来了 - 你说什么？</t>
  </si>
  <si>
    <t>00:07:49.260</t>
  </si>
  <si>
    <t>00:07:52.560</t>
  </si>
  <si>
    <t>Fast Tony,he says the world's gonna flood.</t>
  </si>
  <si>
    <t xml:space="preserve">fast  [fɑ:st] n.绝食,斋戒adv.很快地,紧紧地 [G R E]
tony  ['təuni] adj. 高贵的,豪华的 [GRE]
</t>
  </si>
  <si>
    <t>去问东尼，世界要被洪水淹了</t>
  </si>
  <si>
    <t>00:07:52.640</t>
  </si>
  <si>
    <t>00:07:55.350</t>
  </si>
  <si>
    <t>Folks, I hold in my hand a device so powerful,</t>
  </si>
  <si>
    <t xml:space="preserve">hold  [həuld] n. (船)货舱 [GRE]
device  [di'vais] n.装置，设备；手法 [TOEFL|IELTS|CET4]
powerful  ['pɑuəfəl] adj. 强大的,有力的,有权的;强壮的,强健的 [CET4]
</t>
  </si>
  <si>
    <t>各位! 我手上的装备威力无比</t>
  </si>
  <si>
    <t>00:07:55.430</t>
  </si>
  <si>
    <t>00:07:57.770</t>
  </si>
  <si>
    <t>it can actually pull air right out of the sky.</t>
  </si>
  <si>
    <t xml:space="preserve">actually  ['æktʃuəli] adv. 实际上 [CET4]
</t>
  </si>
  <si>
    <t>它能把空气从天上抽下来!</t>
  </si>
  <si>
    <t>00:07:58.850</t>
  </si>
  <si>
    <t>Yeah, right.</t>
  </si>
  <si>
    <t>跟真的一样!</t>
  </si>
  <si>
    <t>00:07:58.940</t>
  </si>
  <si>
    <t>00:08:01.310</t>
  </si>
  <si>
    <t>Gather round, gather round.</t>
  </si>
  <si>
    <t xml:space="preserve">gather  ['gæðə] v.聚集；收集；推测 [IELTS]
gather  ['gæðə] v.聚集；收集；推测 [IELTS]
</t>
  </si>
  <si>
    <t>都过来! 都过来!</t>
  </si>
  <si>
    <t>00:08:01.400</t>
  </si>
  <si>
    <t>00:08:03.900</t>
  </si>
  <si>
    <t>Pardon me, do you have gills, ma'am?</t>
  </si>
  <si>
    <t xml:space="preserve">pardon  ['pa:dən] int.请再说一遍 vt. 原谅,饶恕 n. 饶恕,原谅;赦免,赦免状 [CET4]
</t>
  </si>
  <si>
    <t>请教一下你有腮吗, 女士?</t>
  </si>
  <si>
    <t>00:08:03.980</t>
  </si>
  <si>
    <t>00:08:06.530</t>
  </si>
  <si>
    <t>So you can't breathe underwater?</t>
  </si>
  <si>
    <t xml:space="preserve">breathe  [bri:ð] vi. 呼吸,喘气 vt. 呼吸,吸入,呼出;(低声地)说出 [CET4]
</t>
  </si>
  <si>
    <t>那你没法在水下呼吸!</t>
  </si>
  <si>
    <t>00:08:06.610</t>
  </si>
  <si>
    <t>00:08:08.950</t>
  </si>
  <si>
    <t>My assistant here will demonstrate.</t>
  </si>
  <si>
    <t xml:space="preserve">assistant  [ə'sistənt] n.助理 [IELTS]
demonstrate  ['demənstreit] v.论证，表明 [TOEFL|IELTS|CET4]
</t>
  </si>
  <si>
    <t>我的这位助手将向你演示</t>
  </si>
  <si>
    <t>00:08:09.030</t>
  </si>
  <si>
    <t>00:08:11.490</t>
  </si>
  <si>
    <t>Hey, I can smell the ocean.</t>
  </si>
  <si>
    <t xml:space="preserve">smell  [smel] v.散发(或有)…的气味；闻到 [IELTS]
</t>
  </si>
  <si>
    <t>嘿! 有一股海洋的气息!</t>
  </si>
  <si>
    <t>00:08:11.570</t>
  </si>
  <si>
    <t>00:08:14.830</t>
  </si>
  <si>
    <t>What are you doing? I can't sell that now.</t>
  </si>
  <si>
    <t>你在干嘛? 现在卖不出去了!</t>
  </si>
  <si>
    <t>00:08:14.910</t>
  </si>
  <si>
    <t>00:08:17.830</t>
  </si>
  <si>
    <t>You suck air through your mouth, you moron.</t>
  </si>
  <si>
    <t xml:space="preserve">suck  [sʌk] v. 吸,吮 [CET4]
moron  ['mɔ:rɔn] n. 极蠢之人,低能儿 [GRE]
</t>
  </si>
  <si>
    <t>应该插在嘴里, 白痴</t>
  </si>
  <si>
    <t>00:08:17.910</t>
  </si>
  <si>
    <t>00:08:21.040</t>
  </si>
  <si>
    <t>Through its design and sturdy construction,</t>
  </si>
  <si>
    <t xml:space="preserve">design  [di'zain] n.设计；图案；v.设计；构思 [IELTS]
sturdy  ['stə:di] a.(身体)强壮的；结实的；(物)稳固的 [TOEFL|GRE|CET6]
construction  [kən'strʌkʃən] n.建造；建筑物；构造 [IELTS]
</t>
  </si>
  <si>
    <t>有了我伟大的发明，再按照我教的去做</t>
  </si>
  <si>
    <t>00:08:24.160</t>
  </si>
  <si>
    <t>you'll have plenty of air for eons to come.</t>
  </si>
  <si>
    <t>几兆年你也不会缺空气啦</t>
  </si>
  <si>
    <t>00:08:24.450</t>
  </si>
  <si>
    <t>00:08:26.950</t>
  </si>
  <si>
    <t>Of course, results may vary.</t>
  </si>
  <si>
    <t xml:space="preserve">vary  ['veəri] v.改变；（使）多样化；变化；不同 [IELTS]
</t>
  </si>
  <si>
    <t>当然啦, 效果因人而异</t>
  </si>
  <si>
    <t>00:08:27.790</t>
  </si>
  <si>
    <t>00:08:31.080</t>
  </si>
  <si>
    <t>Why are you scaring everybody with this doomsday stuff?</t>
  </si>
  <si>
    <t>你干嘛要用世界末日来吓人？</t>
  </si>
  <si>
    <t>00:08:31.170</t>
  </si>
  <si>
    <t>00:08:34.000</t>
  </si>
  <si>
    <t>I'm trying to make a living here, pal.</t>
  </si>
  <si>
    <t xml:space="preserve">pal  [pæl] n. 伙伴,好朋友,v. 交友 [GRE]
</t>
  </si>
  <si>
    <t>我是想混口饭吃啊，老兄</t>
  </si>
  <si>
    <t>00:08:35.380</t>
  </si>
  <si>
    <t>00:08:36.880</t>
  </si>
  <si>
    <t>It's my weather forecast.</t>
  </si>
  <si>
    <t xml:space="preserve">weather  ['weðə] v.经受住;平安度过危难 [G R E]
forecast  ['fɔ:kɑ:st; US –kæst] vt./n.预报；预测 [TOEFL|IELTS|CET4]
</t>
  </si>
  <si>
    <t>这是我精准的气象预报</t>
  </si>
  <si>
    <t>00:08:39.590</t>
  </si>
  <si>
    <t>The five-day outlook calls for intense flooding</t>
  </si>
  <si>
    <t xml:space="preserve">outlook  ['ɑutluk] n. 观点,见解;展望,前景 [CET4]
intense  [in'tens] a.强烈的；热切的；极度的 [TOEFL|IELTS|CET4]
</t>
  </si>
  <si>
    <t>预计未来5天会有特大洪水</t>
  </si>
  <si>
    <t>00:08:39.680</t>
  </si>
  <si>
    <t>00:08:42.260</t>
  </si>
  <si>
    <t>followed by the end of the world.</t>
  </si>
  <si>
    <t>然后就是世界的末日!</t>
  </si>
  <si>
    <t>00:08:43.100</t>
  </si>
  <si>
    <t>00:08:46.140</t>
  </si>
  <si>
    <t>And a slight chance of patchy sunshine later in the week.</t>
  </si>
  <si>
    <t xml:space="preserve">slight  [slait] a.轻微的，微弱的 [TOEFL|IELTS|CET4]
sunshine  ['sʌnʃɑin] n. (U)日光,日照 [CET4]
</t>
  </si>
  <si>
    <t>本周后几天或许会有少许阳光</t>
  </si>
  <si>
    <t>00:08:46.220</t>
  </si>
  <si>
    <t>00:08:48.010</t>
  </si>
  <si>
    <t>Come on, don't listen to him.</t>
  </si>
  <si>
    <t>得了...别听他那一套</t>
  </si>
  <si>
    <t>00:08:51.020</t>
  </si>
  <si>
    <t>Fast Tony would sell his own mother for a grape.</t>
  </si>
  <si>
    <t xml:space="preserve">fast  [fɑ:st] n.绝食,斋戒adv.很快地,紧紧地 [G R E]
tony  ['təuni] adj. 高贵的,豪华的 [GRE]
grape  [greip] n. 葡萄 [CET4]
</t>
  </si>
  <si>
    <t>他为点蝇头小利连老妈都会卖</t>
  </si>
  <si>
    <t>00:08:51.100</t>
  </si>
  <si>
    <t>00:08:53.450</t>
  </si>
  <si>
    <t>Are you making an offer?</t>
  </si>
  <si>
    <t>你这算出价吗？</t>
  </si>
  <si>
    <t>00:08:55.690</t>
  </si>
  <si>
    <t>I mean, no, I would not.</t>
  </si>
  <si>
    <t xml:space="preserve">mean  [mi:n] v. 表示;打算;意味着 adj. 自私的;卑鄙的;中等的 n. 平均值 [CET4]
</t>
  </si>
  <si>
    <t>别误会! 那种事我不干!</t>
  </si>
  <si>
    <t>00:08:55.780</t>
  </si>
  <si>
    <t>00:08:58.320</t>
  </si>
  <si>
    <t>Haven't you heard? The ice is melting.</t>
  </si>
  <si>
    <t xml:space="preserve">melting  ['meltiŋ] a.融化的，溶化的 [TOEFL]
</t>
  </si>
  <si>
    <t>你没听说，冰正在溶化吗？</t>
  </si>
  <si>
    <t>00:08:58.400</t>
  </si>
  <si>
    <t>00:09:00.740</t>
  </si>
  <si>
    <t>You see this ground, it's covered in ice.</t>
  </si>
  <si>
    <t>你们瞧，这地整个被冰盖住</t>
  </si>
  <si>
    <t>00:09:00.820</t>
  </si>
  <si>
    <t>00:09:03.240</t>
  </si>
  <si>
    <t>A thousand years ago, it was covered in ice.</t>
  </si>
  <si>
    <t>一千年前它就被冰覆盖着</t>
  </si>
  <si>
    <t>00:09:03.320</t>
  </si>
  <si>
    <t>00:09:06.080</t>
  </si>
  <si>
    <t>A thousand years from now, it will still be ice.</t>
  </si>
  <si>
    <t>一千年以后, 它还是会盖着冰</t>
  </si>
  <si>
    <t>00:09:06.160</t>
  </si>
  <si>
    <t>00:09:10.500</t>
  </si>
  <si>
    <t>Say, buddy, not to cast aspersions on your survival instincts or nothing,</t>
  </si>
  <si>
    <t xml:space="preserve">buddy  ['bʌdi] n.密友，伙伴 [TOEFL]
cast  [kɑ:st; US kæst] n.铸件；vt.浇铸；投掷 [TOEFL|IELTS|CET4]
survival  [sə'vaivəl] n. 幸存,继续生存;幸存者,残存物 [CET4]
</t>
  </si>
  <si>
    <t>老兄，我不是怀疑你求生的本能...</t>
  </si>
  <si>
    <t>00:09:10.580</t>
  </si>
  <si>
    <t>00:09:13.880</t>
  </si>
  <si>
    <t>but haven't mammoths pretty much gone extinct?</t>
  </si>
  <si>
    <t xml:space="preserve">pretty  ['priti] adv. 相当,很 adj. 漂亮的,俊俏的 [CET4]
extinct  [ik'stiŋkt] a.灭绝的 [TOEFL|GRE|IELTS|CET6]
</t>
  </si>
  <si>
    <t>但是猛犸象似乎快绝种了吧？</t>
  </si>
  <si>
    <t>00:09:13.960</t>
  </si>
  <si>
    <t>00:09:18.050</t>
  </si>
  <si>
    <t>- What are you talking about? - About you being the last of your kind.</t>
  </si>
  <si>
    <t xml:space="preserve">being  ['bi:iŋ] n. 生物,人;存在 [CET4]
</t>
  </si>
  <si>
    <t>- 你什么意思?？ - 我是说...“你”好像是最后一只猛犸象了</t>
  </si>
  <si>
    <t>00:09:18.130</t>
  </si>
  <si>
    <t>00:09:20.970</t>
  </si>
  <si>
    <t>Your breath smells like ants.</t>
  </si>
  <si>
    <t>你满嘴臭蚂蚁味</t>
  </si>
  <si>
    <t>00:09:23.930</t>
  </si>
  <si>
    <t>00:09:28.430</t>
  </si>
  <si>
    <t>Be that as it may, when's the last time you saw another mammoth?</t>
  </si>
  <si>
    <t xml:space="preserve">saw  [sɔ:] n. 锯,锯床 vt. 锯(开) [CET4]
mammoth  ['mæməθ] n.猛犸象；a.巨大的 [TOEFL]
</t>
  </si>
  <si>
    <t>就算是吧，你最后见过另一只猛犸象是什么时候？</t>
  </si>
  <si>
    <t>00:09:29.520</t>
  </si>
  <si>
    <t>00:09:31.520</t>
  </si>
  <si>
    <t>Don't pay any attention to him.</t>
  </si>
  <si>
    <t xml:space="preserve">attention  [ə'tenʃən] n. 注意,专心,留心;立正姿势,立正口令 [CET4]
</t>
  </si>
  <si>
    <t>别听他胡说八道</t>
  </si>
  <si>
    <t>00:09:31.600</t>
  </si>
  <si>
    <t>00:09:34.610</t>
  </si>
  <si>
    <t>Mammoths can't go extinct. They're the biggest things on Earth.</t>
  </si>
  <si>
    <t xml:space="preserve">extinct  [ik'stiŋkt] a.灭绝的 [TOEFL|GRE|IELTS|CET6]
</t>
  </si>
  <si>
    <t>猛犸象怎么会绝种! 它们是地球上最大的生物</t>
  </si>
  <si>
    <t>00:09:34.690</t>
  </si>
  <si>
    <t>00:09:36.650</t>
  </si>
  <si>
    <t>What about the dinosaurs?</t>
  </si>
  <si>
    <t>那恐龙呢？</t>
  </si>
  <si>
    <t>00:09:39.070</t>
  </si>
  <si>
    <t>The dinosaurs got cocky and made enemies.</t>
  </si>
  <si>
    <t>因为恐龙太狂妄，树敌太多</t>
  </si>
  <si>
    <t>00:09:39.150</t>
  </si>
  <si>
    <t>00:09:42.450</t>
  </si>
  <si>
    <t>Look. Some idiot's going down the Eviscerator.</t>
  </si>
  <si>
    <t xml:space="preserve">down  [daun] n. 绒毛,汗毛 [GRE]
</t>
  </si>
  <si>
    <t>瞧! 有个傻瓜要跳悬崖自杀</t>
  </si>
  <si>
    <t>00:09:42.530</t>
  </si>
  <si>
    <t>00:09:45.580</t>
  </si>
  <si>
    <t>Please tell me that's not our idiot.</t>
  </si>
  <si>
    <t>最好不是我们的白痴朋友</t>
  </si>
  <si>
    <t>00:09:46.240</t>
  </si>
  <si>
    <t>00:09:50.910</t>
  </si>
  <si>
    <t>OK, I'm gonna jump on the count of three.</t>
  </si>
  <si>
    <t>好啦! 现在我数到三就要往下跳了!</t>
  </si>
  <si>
    <t>00:09:52.120</t>
  </si>
  <si>
    <t>00:09:54.130</t>
  </si>
  <si>
    <t>One...</t>
  </si>
  <si>
    <t>1...</t>
  </si>
  <si>
    <t>00:09:54.830</t>
  </si>
  <si>
    <t>00:09:56.040</t>
  </si>
  <si>
    <t>Two...</t>
  </si>
  <si>
    <t>2...</t>
  </si>
  <si>
    <t>00:09:56.130</t>
  </si>
  <si>
    <t>00:09:59.590</t>
  </si>
  <si>
    <t>Sid, don't move a muscle. We're coming up.</t>
  </si>
  <si>
    <t xml:space="preserve">muscle  ['mʌsl] n.肌肉；体力，力量 [TOEFL|IELTS|CET4]
</t>
  </si>
  <si>
    <t>希德别乱动，我们上来救你</t>
  </si>
  <si>
    <t>00:09:59.670</t>
  </si>
  <si>
    <t>00:10:01.420</t>
  </si>
  <si>
    <t>Jump! Jump! Jump!</t>
  </si>
  <si>
    <t>跳! 跳! 跳!</t>
  </si>
  <si>
    <t>00:10:01.630</t>
  </si>
  <si>
    <t>00:10:03.630</t>
  </si>
  <si>
    <t>00:10:03.720</t>
  </si>
  <si>
    <t>00:10:05.220</t>
  </si>
  <si>
    <t>Sorry.</t>
  </si>
  <si>
    <t>对不起</t>
  </si>
  <si>
    <t>00:10:05.300</t>
  </si>
  <si>
    <t>00:10:09.060</t>
  </si>
  <si>
    <t>Two and three one-thousandths, two and four one-thousandths...</t>
  </si>
  <si>
    <t>2 又千分之 3, 2 又千分之 4</t>
  </si>
  <si>
    <t>00:10:09.140</t>
  </si>
  <si>
    <t>00:10:11.810</t>
  </si>
  <si>
    <t>Sid, what are you doing? Get down from there.</t>
  </si>
  <si>
    <t>希德! 你这是干嘛! 你快下来!</t>
  </si>
  <si>
    <t>00:10:11.890</t>
  </si>
  <si>
    <t>00:10:14.810</t>
  </si>
  <si>
    <t>No. I'm gonna be the first to jump off the Eviscerator</t>
  </si>
  <si>
    <t>决不，我要成为第一个跳悬崖的人</t>
  </si>
  <si>
    <t>00:10:14.900</t>
  </si>
  <si>
    <t>00:10:18.270</t>
  </si>
  <si>
    <t>and then you guys are gonna have to show me some respect.</t>
  </si>
  <si>
    <t>以后你们就得尊敬我</t>
  </si>
  <si>
    <t>00:10:18.360</t>
  </si>
  <si>
    <t>00:10:21.530</t>
  </si>
  <si>
    <t>The only respect you'll get is respect for the dead.</t>
  </si>
  <si>
    <t xml:space="preserve">respect  [ri'spekt] v.尊重；n.尊重；方面 [TOEFL|IELTS]
respect  [ri'spekt] v.尊重；n.尊重；方面 [TOEFL|IELTS]
</t>
  </si>
  <si>
    <t>如果你跳下去的话 只能得到我们对死人的尊敬</t>
  </si>
  <si>
    <t>00:10:21.610</t>
  </si>
  <si>
    <t>00:10:24.610</t>
  </si>
  <si>
    <t>Come on, Manny, he's not that stupid.</t>
  </si>
  <si>
    <t>算了吧，曼尼，他没傻到那份上!</t>
  </si>
  <si>
    <t>00:10:25.660</t>
  </si>
  <si>
    <t>00:10:29.120</t>
  </si>
  <si>
    <t>- But I've been wrong before. - Geronimo!</t>
  </si>
  <si>
    <t>- 不过我也曾猜错 - 神兵天降...</t>
  </si>
  <si>
    <t>00:10:32.750</t>
  </si>
  <si>
    <t>00:10:34.620</t>
  </si>
  <si>
    <t>Hey, watch it.</t>
  </si>
  <si>
    <t>小心</t>
  </si>
  <si>
    <t>00:10:40.460</t>
  </si>
  <si>
    <t>00:10:45.470</t>
  </si>
  <si>
    <t>I can't breathe. I think I just coughed up my spleen.</t>
  </si>
  <si>
    <t xml:space="preserve">breathe  [bri:ð] vi. 呼吸,喘气 vt. 呼吸,吸入,呼出;(低声地)说出 [CET4]
spleen  [spli:n] n.怨怒 [G R E]
</t>
  </si>
  <si>
    <t>我不能呼吸了 我的五脏六腑全走样了</t>
  </si>
  <si>
    <t>00:10:59.770</t>
  </si>
  <si>
    <t>00:11:04.650</t>
  </si>
  <si>
    <t>- Diego, retract the claws, please. - Right. Sorry.</t>
  </si>
  <si>
    <t xml:space="preserve">retract  [ri'trækt] v. 缩回,收回 [GRE]
</t>
  </si>
  <si>
    <t>- 迪亚戈 把爪子收回去 - 对不起</t>
  </si>
  <si>
    <t>00:11:04.740</t>
  </si>
  <si>
    <t>00:11:09.160</t>
  </si>
  <si>
    <t>If I didn't know you better, Diego, I'd think you were afraid of the water.</t>
  </si>
  <si>
    <t>幸好我还了解你, 迪戈, 不然我会以为你怕水</t>
  </si>
  <si>
    <t>00:11:09.240</t>
  </si>
  <si>
    <t>00:11:11.790</t>
  </si>
  <si>
    <t>OK, OK. Good thing I know you better.</t>
  </si>
  <si>
    <t>好吧, 好吧, 了解你是我的福气</t>
  </si>
  <si>
    <t>00:11:11.870</t>
  </si>
  <si>
    <t>00:11:13.500</t>
  </si>
  <si>
    <t>Guys.</t>
  </si>
  <si>
    <t>大伙儿</t>
  </si>
  <si>
    <t>00:11:13.580</t>
  </si>
  <si>
    <t>00:11:15.750</t>
  </si>
  <si>
    <t>Fast Tony was right.</t>
  </si>
  <si>
    <t>我想快脚东尼说对了</t>
  </si>
  <si>
    <t>00:11:16.870</t>
  </si>
  <si>
    <t>00:11:19.500</t>
  </si>
  <si>
    <t>Everything is melting.</t>
  </si>
  <si>
    <t>所有的东西都在溶化</t>
  </si>
  <si>
    <t>00:11:44.110</t>
  </si>
  <si>
    <t>00:11:48.450</t>
  </si>
  <si>
    <t>It's all gonna flood. Come on, we gotta warn them.</t>
  </si>
  <si>
    <t>要发洪水了 快 我们得去警告大家</t>
  </si>
  <si>
    <t>00:11:48.530</t>
  </si>
  <si>
    <t>00:11:51.450</t>
  </si>
  <si>
    <t>Maybe we can rapidly evolve into water creatures.</t>
  </si>
  <si>
    <t xml:space="preserve">evolve  [i'vɔlv] v.发展；(使)进化 [TOEFL|IELTS|CET4]
</t>
  </si>
  <si>
    <t>或许可以把这里变成水上乐园</t>
  </si>
  <si>
    <t>00:11:51.530</t>
  </si>
  <si>
    <t>00:11:55.660</t>
  </si>
  <si>
    <t>- That's genius, Sid. - Call me Squid.</t>
  </si>
  <si>
    <t xml:space="preserve">genius  ['dʒi:niəs] n.天才；天赋 [TOEFL|CET4]
squid  [skwid] n.鱿鱼 [TOEFL]
</t>
  </si>
  <si>
    <t>- 你真天才，希德 - 叫我“鱿鱼”吧</t>
  </si>
  <si>
    <t>00:11:57.000</t>
  </si>
  <si>
    <t>00:12:02.420</t>
  </si>
  <si>
    <t>This whole thing's a piece ofjunk. I can't believe I live here.</t>
  </si>
  <si>
    <t>这地方简直成垃圾堆了, 我竟然住在这儿</t>
  </si>
  <si>
    <t>00:12:03.920</t>
  </si>
  <si>
    <t>00:12:05.420</t>
  </si>
  <si>
    <t>What?</t>
  </si>
  <si>
    <t>怎么啦？</t>
  </si>
  <si>
    <t>00:12:11.010</t>
  </si>
  <si>
    <t>00:12:16.020</t>
  </si>
  <si>
    <t>Forget reeds. I present you with this revolutionary gizmo we call bark.</t>
  </si>
  <si>
    <t xml:space="preserve">forget  [fə'get] v. 忘记,遗忘;(about)不把…放在心上,丢开 [CET4]
revolutionary  [`revə'lu:ʃənəri] adj. 革命的,革新的 n. 革命者 [CET4]
bark  [bɑ:k] n.树皮 [TOEFL|GRE|IELTS|CET4]
</t>
  </si>
  <si>
    <t>不说芦苇啦, 我隆重推出革新小发明, 它名字叫...树皮</t>
  </si>
  <si>
    <t>00:12:16.100</t>
  </si>
  <si>
    <t>00:12:21.440</t>
  </si>
  <si>
    <t>- It's so buoyant, it actually floats. - I'll show you something that floats.</t>
  </si>
  <si>
    <t xml:space="preserve">buoyant  ['bɔiənt] adj. 易浮的,快乐的 [GRE]
actually  ['æktʃuəli] adv. 实际上 [CET4]
</t>
  </si>
  <si>
    <t>- 轻凿一片, 漂浮水面 - 我来告诉你 什么可以浮吧</t>
  </si>
  <si>
    <t>00:12:21.810</t>
  </si>
  <si>
    <t>00:12:24.610</t>
  </si>
  <si>
    <t>All right, it's your funeral.</t>
  </si>
  <si>
    <t xml:space="preserve">funeral  ['fju:nərəl] n. 葬礼,丧礼 [CET4]
</t>
  </si>
  <si>
    <t>好吧! 你们全死定了</t>
  </si>
  <si>
    <t>00:12:34.240</t>
  </si>
  <si>
    <t>00:12:36.910</t>
  </si>
  <si>
    <t>See? This is exactly what I'm talking about.</t>
  </si>
  <si>
    <t xml:space="preserve">exactly  [ig'zæktli] adv. 精切的,精确地,恰好 [CET4]
</t>
  </si>
  <si>
    <t>瞧瞧, 末日来临就是这景象!</t>
  </si>
  <si>
    <t>00:12:37.000</t>
  </si>
  <si>
    <t>00:12:40.960</t>
  </si>
  <si>
    <t>Giants balls of furry lava the size of mammoths raining from the sky.</t>
  </si>
  <si>
    <t xml:space="preserve">lava  ['lɑ:və] n.岩浆，熔岩 [TOEFL|GRE|IELTS]
</t>
  </si>
  <si>
    <t>猛犸象一般大的“绒”岩浆球从天而降</t>
  </si>
  <si>
    <t>00:12:41.040</t>
  </si>
  <si>
    <t>00:12:43.800</t>
  </si>
  <si>
    <t>Go suck air through a reed.</t>
  </si>
  <si>
    <t xml:space="preserve">suck  [sʌk] v. 吸,吮 [CET4]
reed  [ri:d] n.芦苇;簧片 [G R E]
</t>
  </si>
  <si>
    <t>你去用芦苇管吸空气吧</t>
  </si>
  <si>
    <t>00:12:43.880</t>
  </si>
  <si>
    <t>00:12:47.260</t>
  </si>
  <si>
    <t>Listen to him. He's right about the flood.</t>
  </si>
  <si>
    <t>各位，他说得对，洪水要来了</t>
  </si>
  <si>
    <t>00:12:49.430</t>
  </si>
  <si>
    <t>I am? I mean, yes, I am.</t>
  </si>
  <si>
    <t>我说得对？ 我是说...当然对啦</t>
  </si>
  <si>
    <t>00:12:49.510</t>
  </si>
  <si>
    <t>00:12:52.100</t>
  </si>
  <si>
    <t>Wait. You said there wasn't going to be a flood.</t>
  </si>
  <si>
    <t>等等 你就是那个说不会有洪水的人</t>
  </si>
  <si>
    <t>00:12:54.100</t>
  </si>
  <si>
    <t>Why should we listen to you?</t>
  </si>
  <si>
    <t>我们为什么要相信你？</t>
  </si>
  <si>
    <t>00:12:54.180</t>
  </si>
  <si>
    <t>00:12:58.230</t>
  </si>
  <si>
    <t>Because we saw what's up there. The dam's gonna break.</t>
  </si>
  <si>
    <t xml:space="preserve">saw  [sɔ:] n. 锯,锯床 vt. 锯(开) [CET4]
</t>
  </si>
  <si>
    <t>因为我们在上面亲眼所见 冰坝快破了</t>
  </si>
  <si>
    <t>00:13:00.230</t>
  </si>
  <si>
    <t>The entire valley's gonna flood.</t>
  </si>
  <si>
    <t xml:space="preserve">entire  [in'taiə] a.全部的，整个的 [IELTS]
</t>
  </si>
  <si>
    <t>整个山谷会被水淹没</t>
  </si>
  <si>
    <t>00:13:02.650</t>
  </si>
  <si>
    <t>00:13:06.440</t>
  </si>
  <si>
    <t>Flood's real, all right. And it's coming fast.</t>
  </si>
  <si>
    <t xml:space="preserve">fast  [fɑ:st] n.绝食,斋戒adv.很快地,紧紧地 [G R E]
</t>
  </si>
  <si>
    <t>真的会有洪水! 而且很快就会来</t>
  </si>
  <si>
    <t>00:13:06.530</t>
  </si>
  <si>
    <t>00:13:09.610</t>
  </si>
  <si>
    <t>Look around. You're in a bowl.</t>
  </si>
  <si>
    <t>瞧瞧周围, 你们在盆地</t>
  </si>
  <si>
    <t>00:13:10.910</t>
  </si>
  <si>
    <t>00:13:14.910</t>
  </si>
  <si>
    <t>Bowl's gonna fill up. Ain't no way out.</t>
  </si>
  <si>
    <t>盆里的水就快满了，而且水也没出口</t>
  </si>
  <si>
    <t>00:13:15.740</t>
  </si>
  <si>
    <t>00:13:17.950</t>
  </si>
  <si>
    <t>What are we gonna do?</t>
  </si>
  <si>
    <t>那我们怎么办?</t>
  </si>
  <si>
    <t>00:13:20.620</t>
  </si>
  <si>
    <t>Unless you make it to the end of the valley.</t>
  </si>
  <si>
    <t xml:space="preserve">unless  [ʌn'les] conj.除非,若不 [CET4]
valley  ['væli] n. 山谷,溪谷;流域 [CET4]
</t>
  </si>
  <si>
    <t>除非你们能逃到山谷的尽头</t>
  </si>
  <si>
    <t>00:13:20.710</t>
  </si>
  <si>
    <t>00:13:23.460</t>
  </si>
  <si>
    <t>There's a boat. It can save you.</t>
  </si>
  <si>
    <t xml:space="preserve">save  [seiv] vt.拯救；保存；节省；prep.除…之外 [TOEFL|CET4]
</t>
  </si>
  <si>
    <t>那儿有一条船, 它能救你们</t>
  </si>
  <si>
    <t>00:13:23.540</t>
  </si>
  <si>
    <t>00:13:26.500</t>
  </si>
  <si>
    <t>- I don't see anything. - But</t>
  </si>
  <si>
    <t>- 我什么都看不见 - 不过</t>
  </si>
  <si>
    <t>00:13:26.590</t>
  </si>
  <si>
    <t>00:13:28.910</t>
  </si>
  <si>
    <t>y'all better hurry.</t>
  </si>
  <si>
    <t>要走趁早</t>
  </si>
  <si>
    <t>00:13:29.000</t>
  </si>
  <si>
    <t>00:13:33.500</t>
  </si>
  <si>
    <t>Ground's melting, walls tumbling, rocks crumbling.</t>
  </si>
  <si>
    <t>大地在融化, 冰墙在瓦解, 岩石在爆裂</t>
  </si>
  <si>
    <t>00:13:33.580</t>
  </si>
  <si>
    <t>00:13:36.590</t>
  </si>
  <si>
    <t>Survive that and you'll be racing the water,</t>
  </si>
  <si>
    <t xml:space="preserve">survive  [sə'vaiv] vi.幸免，幸存 [TOEFL|IELTS|CET4]
racing  ['reisiŋ] n.比赛，竞赛；a.比赛的 [TOEFL]
</t>
  </si>
  <si>
    <t>要想活命, 就得跟洪水赛跑</t>
  </si>
  <si>
    <t>00:13:36.670</t>
  </si>
  <si>
    <t>00:13:41.010</t>
  </si>
  <si>
    <t>cos in three days' time, it's gonna hit the geyser fields.</t>
  </si>
  <si>
    <t xml:space="preserve">hit  [hit] v. 打,击中;碰撞 n. 一击,击中;成功而风行一时的事物 [CET4]
geyser  ['gi:zə] n. 天然热喷泉 [GRE]
</t>
  </si>
  <si>
    <t>三天之内，洪水就会来到这冰川之地</t>
  </si>
  <si>
    <t>00:13:41.090</t>
  </si>
  <si>
    <t>00:13:43.090</t>
  </si>
  <si>
    <t>Boom!</t>
  </si>
  <si>
    <t xml:space="preserve">boom  [bu:m] n.繁荣；vi.迅速增长 [TOEFL|CET4]
</t>
  </si>
  <si>
    <t>轰隆!</t>
  </si>
  <si>
    <t>00:13:44.140</t>
  </si>
  <si>
    <t>00:13:46.760</t>
  </si>
  <si>
    <t>There is some good news, though.</t>
  </si>
  <si>
    <t>不过，有个好消息</t>
  </si>
  <si>
    <t>00:13:46.850</t>
  </si>
  <si>
    <t>00:13:48.890</t>
  </si>
  <si>
    <t>The more of you die,</t>
  </si>
  <si>
    <t xml:space="preserve">die  [dai] n. 金属模子,印模 [GRE]
</t>
  </si>
  <si>
    <t>你们死得越多</t>
  </si>
  <si>
    <t>00:13:48.980</t>
  </si>
  <si>
    <t>00:13:50.980</t>
  </si>
  <si>
    <t>the better I eat.</t>
  </si>
  <si>
    <t>我就吃得越饱!</t>
  </si>
  <si>
    <t>00:13:52.270</t>
  </si>
  <si>
    <t>00:13:55.770</t>
  </si>
  <si>
    <t>I didn't say it was good news for you.</t>
  </si>
  <si>
    <t>我可没说，是你们的好消息</t>
  </si>
  <si>
    <t>00:13:58.940</t>
  </si>
  <si>
    <t>00:14:02.700</t>
  </si>
  <si>
    <t>He must have been a real pleasure to have in class.</t>
  </si>
  <si>
    <t xml:space="preserve">pleasure  ['pleʒə] n. 高兴,愉快,满足;令人高兴的事物,乐事,乐趣 [CET4]
</t>
  </si>
  <si>
    <t>让他来我课堂教书也不错！</t>
  </si>
  <si>
    <t>00:14:26.760</t>
  </si>
  <si>
    <t>00:14:28.390</t>
  </si>
  <si>
    <t>Dam.</t>
  </si>
  <si>
    <t xml:space="preserve">dam  [dæm] n.坝，堤 [TOEFL|CET4]
</t>
  </si>
  <si>
    <t>什么鬼坝</t>
  </si>
  <si>
    <t>00:14:28.810</t>
  </si>
  <si>
    <t>00:14:33.230</t>
  </si>
  <si>
    <t>All right, you heard the scary vulture. Let's move out.</t>
  </si>
  <si>
    <t xml:space="preserve">vulture  ['vʌltʃə] n.秃鹫 [G R E]
</t>
  </si>
  <si>
    <t>秃鹰说的都听到了吧，我们走</t>
  </si>
  <si>
    <t>00:14:33.310</t>
  </si>
  <si>
    <t>00:14:35.810</t>
  </si>
  <si>
    <t>Manny, you really think there's a boat?</t>
  </si>
  <si>
    <t>曼尼，你认为真的有船吗？</t>
  </si>
  <si>
    <t>00:14:35.900</t>
  </si>
  <si>
    <t>00:14:39.530</t>
  </si>
  <si>
    <t>I don't know, but in a few days, this place is gonna be underwater.</t>
  </si>
  <si>
    <t xml:space="preserve">few  [fju:] adj./n.[表示否定]很少(的),几乎没有(的) [CET4]
</t>
  </si>
  <si>
    <t>这我不敢说，可过不了几天这儿就成一片汪洋了</t>
  </si>
  <si>
    <t>00:14:39.610</t>
  </si>
  <si>
    <t>00:14:42.610</t>
  </si>
  <si>
    <t>If there's any hope, it's that way.</t>
  </si>
  <si>
    <t>那个方向，是我们唯一的活路</t>
  </si>
  <si>
    <t>00:15:03.260</t>
  </si>
  <si>
    <t>00:15:05.430</t>
  </si>
  <si>
    <t>Manny, let's go.</t>
  </si>
  <si>
    <t>曼尼，快走吧</t>
  </si>
  <si>
    <t>00:15:26.610</t>
  </si>
  <si>
    <t>00:15:29.160</t>
  </si>
  <si>
    <t>Overturned glyptodont in the far right lane.</t>
  </si>
  <si>
    <t xml:space="preserve">lane  [lein] n.小巷；行车道 [IELTS]
</t>
  </si>
  <si>
    <t xml:space="preserve">[路况报导]最右线车道被倒塌的冰崖所阻 </t>
  </si>
  <si>
    <t>00:15:31.740</t>
  </si>
  <si>
    <t>Traffic backed up as far as the eye can see.</t>
  </si>
  <si>
    <t xml:space="preserve">traffic  ['træfik] n. 流动的车辆或行人,交通(量);(非法)交易 vi. (非法)交易 [CET4]
</t>
  </si>
  <si>
    <t>放眼望去都是受阻的交通</t>
  </si>
  <si>
    <t>00:15:31.830</t>
  </si>
  <si>
    <t>00:15:35.370</t>
  </si>
  <si>
    <t>And it looks like there might be a fatality.</t>
  </si>
  <si>
    <t xml:space="preserve">fatality  [fə'tæliti] n. 宿命,致命性 [GRE]
</t>
  </si>
  <si>
    <t>哇，那里似乎有人死了</t>
  </si>
  <si>
    <t>00:15:35.460</t>
  </si>
  <si>
    <t>00:15:37.420</t>
  </si>
  <si>
    <t>I call the dark meat.</t>
  </si>
  <si>
    <t>黑肉归我了!</t>
  </si>
  <si>
    <t>00:15:38.250</t>
  </si>
  <si>
    <t>00:15:43.630</t>
  </si>
  <si>
    <t>Come on, everybody, let's go. Come on, come, come, come. Get in.</t>
  </si>
  <si>
    <t>好啦! 大家快走吧! 来! 快快快! 进来!</t>
  </si>
  <si>
    <t>00:15:44.510</t>
  </si>
  <si>
    <t>00:15:48.050</t>
  </si>
  <si>
    <t>- Come on, Grandpa, come on. - We have to go.</t>
  </si>
  <si>
    <t>- 走吧! 爷爷! 快走吧!  - 我们得走啦!</t>
  </si>
  <si>
    <t>00:15:48.140</t>
  </si>
  <si>
    <t>00:15:54.140</t>
  </si>
  <si>
    <t>Well, I'm not leaving. I was born in this hole and I'll die in this hole.</t>
  </si>
  <si>
    <t>我就是不走! 我生在洞里, 也要死在洞里!</t>
  </si>
  <si>
    <t>00:16:00.980</t>
  </si>
  <si>
    <t>00:16:03.650</t>
  </si>
  <si>
    <t>Do we have to bring this crap?</t>
  </si>
  <si>
    <t>干嘛非得带着这陀粪？</t>
  </si>
  <si>
    <t>00:16:03.740</t>
  </si>
  <si>
    <t>00:16:09.070</t>
  </si>
  <si>
    <t>- I'm sure there's crap where we're going. - This was a gift from my mother.</t>
  </si>
  <si>
    <t>- 我们要去的地方也会有粪的啦 - 这可是我妈妈送我的礼物</t>
  </si>
  <si>
    <t>00:16:09.160</t>
  </si>
  <si>
    <t>00:16:11.200</t>
  </si>
  <si>
    <t>OK, keep it moving, keep it moving.</t>
  </si>
  <si>
    <t>好啦, 都跟上! 都跟上!</t>
  </si>
  <si>
    <t>00:16:11.280</t>
  </si>
  <si>
    <t>00:16:14.080</t>
  </si>
  <si>
    <t>Manny, I just heard you're going extinct.</t>
  </si>
  <si>
    <t>曼尼! 我刚听说你要灭绝了</t>
  </si>
  <si>
    <t>00:16:14.160</t>
  </si>
  <si>
    <t>00:16:18.080</t>
  </si>
  <si>
    <t>Hey, if you ever master hygiene, try working on sensitivity.</t>
  </si>
  <si>
    <t xml:space="preserve">hygiene  ['haidʒi:n] n.卫生 [TOEFL|GRE]
try  [trɑi] vt. 试图,努力;试验;审讯;考验 n. 努力,尝试 [CET4]
sensitivity  [`sensi'tiviti] n.敏感,灵敏性 [G R E]
</t>
  </si>
  <si>
    <t>喂，你还没学会做人处世前 先学学说话婉转一点</t>
  </si>
  <si>
    <t>00:16:18.170</t>
  </si>
  <si>
    <t>00:16:23.670</t>
  </si>
  <si>
    <t>- I'm not going extinct. - Kids, look. The last mammoth.</t>
  </si>
  <si>
    <t xml:space="preserve">extinct  [ik'stiŋkt] a.灭绝的 [TOEFL|GRE|IELTS|CET6]
mammoth  ['mæməθ] n.猛犸象；a.巨大的 [TOEFL]
</t>
  </si>
  <si>
    <t>- 我不会绝种 - 孩子们，瞧 最后一只猛犸象</t>
  </si>
  <si>
    <t>00:16:25.510</t>
  </si>
  <si>
    <t>00:16:28.760</t>
  </si>
  <si>
    <t>Well, you probably won't see another one of those again.</t>
  </si>
  <si>
    <t>大概再也看不到另一只了</t>
  </si>
  <si>
    <t>00:16:28.840</t>
  </si>
  <si>
    <t>00:16:30.090</t>
  </si>
  <si>
    <t>See?</t>
  </si>
  <si>
    <t>听到了吧</t>
  </si>
  <si>
    <t>00:16:30.180</t>
  </si>
  <si>
    <t>00:16:33.810</t>
  </si>
  <si>
    <t>OK, one, two, three... Where is James?</t>
  </si>
  <si>
    <t>我数数, 一, 二, 詹姆斯哪去了?</t>
  </si>
  <si>
    <t>00:17:12.300</t>
  </si>
  <si>
    <t>00:17:14.680</t>
  </si>
  <si>
    <t>Stu. Come on, Stu.</t>
  </si>
  <si>
    <t>斯图! 快点! 斯图!</t>
  </si>
  <si>
    <t>00:17:14.760</t>
  </si>
  <si>
    <t>00:17:17.520</t>
  </si>
  <si>
    <t>Let's blow this ice-cube stand.</t>
  </si>
  <si>
    <t xml:space="preserve">blow  [bləu] v. 吹(动);吹气,充气;吹响,吹奏;使爆炸 n. 一击,打击 [CET4]
cube  [kju:b] n.立方体，立方 [TOEFL|IELTS|CET4]
</t>
  </si>
  <si>
    <t>快点离开这大冰块!</t>
  </si>
  <si>
    <t>00:17:18.980</t>
  </si>
  <si>
    <t>00:17:20.650</t>
  </si>
  <si>
    <t>Stu.</t>
  </si>
  <si>
    <t>斯图</t>
  </si>
  <si>
    <t>00:17:26.150</t>
  </si>
  <si>
    <t>00:17:31.490</t>
  </si>
  <si>
    <t>Folks, be the first in the valley to have your very own mobile home.</t>
  </si>
  <si>
    <t xml:space="preserve">valley  ['væli] n. 山谷,溪谷;流域 [CET4]
mobile  ['məubail; US -bl] a.多变的；n.动的雕塑 [TOEFL|CET4]
</t>
  </si>
  <si>
    <t>大伙儿，我们是这山谷里 第一个有了自己的活动房屋的人</t>
  </si>
  <si>
    <t>00:19:39.040</t>
  </si>
  <si>
    <t>00:19:42.920</t>
  </si>
  <si>
    <t>∮ Some day, when you're gonna sing ∮</t>
  </si>
  <si>
    <t>∮ 有一天当你想唱歌时 ∮</t>
  </si>
  <si>
    <t>00:19:43.290</t>
  </si>
  <si>
    <t>00:19:45.200</t>
  </si>
  <si>
    <t>∮ When you make us sing ∮</t>
  </si>
  <si>
    <t>∮ 或想要人们的注意时 ∮</t>
  </si>
  <si>
    <t>00:19:47.490</t>
  </si>
  <si>
    <t>- Shut up, Sid. - OK.</t>
  </si>
  <si>
    <t>- 闭嘴，希德 - 好吧</t>
  </si>
  <si>
    <t>00:19:48.880</t>
  </si>
  <si>
    <t>00:19:52.580</t>
  </si>
  <si>
    <t>∮Stop, hey-hey...What's that sound..? All the mammoths are in the ground. ∮</t>
  </si>
  <si>
    <t xml:space="preserve">sound  [saund] v.似乎；a.可靠的；健康的；合理的 [TOEFL|CET4]
</t>
  </si>
  <si>
    <t>∮ 那是什么声音? 猛犸象全都入了土 ∮</t>
  </si>
  <si>
    <t>00:19:54.910</t>
  </si>
  <si>
    <t>Stop singing, Sid.</t>
  </si>
  <si>
    <t>别唱了，希德</t>
  </si>
  <si>
    <t>00:19:55.430</t>
  </si>
  <si>
    <t>00:19:59.230</t>
  </si>
  <si>
    <t>∮ 如果传宗接代你就拍拍手 ∮</t>
  </si>
  <si>
    <t>00:20:00.090</t>
  </si>
  <si>
    <t>∮ 如果你的... ∮</t>
  </si>
  <si>
    <t>00:20:03.760</t>
  </si>
  <si>
    <t>Sid, I'm going to fall on you again and this time I will kill you.</t>
  </si>
  <si>
    <t>希德，你得小心我再压你身上, 这次我压死你!</t>
  </si>
  <si>
    <t>00:20:03.840</t>
  </si>
  <si>
    <t>00:20:07.050</t>
  </si>
  <si>
    <t>OK, someone doesn't like the classics.</t>
  </si>
  <si>
    <t>好吧, 有人不喜欢经典老歌</t>
  </si>
  <si>
    <t>00:20:17.770</t>
  </si>
  <si>
    <t>00:20:19.860</t>
  </si>
  <si>
    <t>What if you're right?</t>
  </si>
  <si>
    <t>万一你真说对了</t>
  </si>
  <si>
    <t>00:20:19.940</t>
  </si>
  <si>
    <t>00:20:21.940</t>
  </si>
  <si>
    <t>What if I am the last mammoth?</t>
  </si>
  <si>
    <t xml:space="preserve">mammoth  ['mæməθ] n.猛犸象；a.巨大的 [TOEFL]
</t>
  </si>
  <si>
    <t>万一我真是最后一只猛犸象</t>
  </si>
  <si>
    <t>00:20:22.020</t>
  </si>
  <si>
    <t>00:20:25.320</t>
  </si>
  <si>
    <t>But Manny, look at the bright side, you have us.</t>
  </si>
  <si>
    <t xml:space="preserve">bright  [brɑit] adj. 明亮的,晴朗的;聪敏的;欢快的;鲜艳的,清晰的 [CET4]
</t>
  </si>
  <si>
    <t>曼尼，往好处想想，起码你还有我们</t>
  </si>
  <si>
    <t>00:20:25.400</t>
  </si>
  <si>
    <t>00:20:28.780</t>
  </si>
  <si>
    <t>Not your most persuasive argument, Sid.</t>
  </si>
  <si>
    <t xml:space="preserve">persuasive  [pə'sweisiv] a.有说服力的 [TOEFL|GRE]
argument  ['ɑ:gjumənt] n.争论；观点 [IELTS]
</t>
  </si>
  <si>
    <t>这可不是什么好理由</t>
  </si>
  <si>
    <t>00:20:32.870</t>
  </si>
  <si>
    <t>00:20:35.500</t>
  </si>
  <si>
    <t>- Mammoths? - I knew I couldn't be the last one.</t>
  </si>
  <si>
    <t>- 猛犸象？ - 我就知道我绝不是最后一只</t>
  </si>
  <si>
    <t>00:20:35.580</t>
  </si>
  <si>
    <t>00:20:38.080</t>
  </si>
  <si>
    <t>I felt it in my gut.</t>
  </si>
  <si>
    <t>这我有直觉</t>
  </si>
  <si>
    <t>00:20:49.590</t>
  </si>
  <si>
    <t>00:20:51.760</t>
  </si>
  <si>
    <t>Extinct? Come on.</t>
  </si>
  <si>
    <t>绝种？ 少来！</t>
  </si>
  <si>
    <t>00:20:55.350</t>
  </si>
  <si>
    <t>00:20:58.440</t>
  </si>
  <si>
    <t>He's up by a couple of fifths, ahead by a tusk.</t>
  </si>
  <si>
    <t xml:space="preserve">tusk  [tʌsk] n. (象)长牙 [GRE]
</t>
  </si>
  <si>
    <t>曼尼全力冲刺 两人随行...</t>
  </si>
  <si>
    <t>00:20:58.520</t>
  </si>
  <si>
    <t>00:21:02.480</t>
  </si>
  <si>
    <t>And he's beating Diego as Diego's coming round the corner.</t>
  </si>
  <si>
    <t>他就要战胜迪亚戈了!</t>
  </si>
  <si>
    <t>00:21:09.280</t>
  </si>
  <si>
    <t>00:21:13.200</t>
  </si>
  <si>
    <t>Sorry. My stomach hates me.</t>
  </si>
  <si>
    <t xml:space="preserve">stomach  ['stʌmək] v. 吃得下,容忍 [GRE]
</t>
  </si>
  <si>
    <t>对不起 我的肚子在跟我捣蛋</t>
  </si>
  <si>
    <t>00:21:15.750</t>
  </si>
  <si>
    <t>00:21:19.620</t>
  </si>
  <si>
    <t>Well, don't that put the \"stink\" in extinction?</t>
  </si>
  <si>
    <t xml:space="preserve">extinction  [ik'stiŋkʃən] n. 熄灭,消灭 [GRE]
</t>
  </si>
  <si>
    <t>真是空前绝后的臭!</t>
  </si>
  <si>
    <t>00:21:21.330</t>
  </si>
  <si>
    <t>00:21:23.340</t>
  </si>
  <si>
    <t>Nasty.</t>
  </si>
  <si>
    <t xml:space="preserve">nasty  ['nɑ:sti] a.令人讨厌的；下流的 [IELTS]
</t>
  </si>
  <si>
    <t>真是恶心死了!</t>
  </si>
  <si>
    <t>00:21:25.130</t>
  </si>
  <si>
    <t>00:21:27.170</t>
  </si>
  <si>
    <t>曼尼</t>
  </si>
  <si>
    <t>00:21:29.010</t>
  </si>
  <si>
    <t>00:21:31.590</t>
  </si>
  <si>
    <t>I need to be alone for a while.</t>
  </si>
  <si>
    <t xml:space="preserve">while  [wɑil] conj.当…的时候;然而;尽管 n. 一段时间 vt. (away) 消磨(时间) [CET4]
</t>
  </si>
  <si>
    <t>我想一个人静静</t>
  </si>
  <si>
    <t>00:21:31.680</t>
  </si>
  <si>
    <t>00:21:34.470</t>
  </si>
  <si>
    <t>You go on ahead. I'll catch up.</t>
  </si>
  <si>
    <t>你们先走吧 我随后就来</t>
  </si>
  <si>
    <t>00:21:41.480</t>
  </si>
  <si>
    <t>00:21:44.360</t>
  </si>
  <si>
    <t>One truly is the loneliest number.</t>
  </si>
  <si>
    <t xml:space="preserve">truly  ['tru:li] adv. 真实地;忠实地 [CET4]
</t>
  </si>
  <si>
    <t>“一”是世上最孤独的数字</t>
  </si>
  <si>
    <t>00:21:47.940</t>
  </si>
  <si>
    <t>00:21:50.150</t>
  </si>
  <si>
    <t>These work great.</t>
  </si>
  <si>
    <t>这吹管真好用</t>
  </si>
  <si>
    <t>00:21:50.950</t>
  </si>
  <si>
    <t>00:21:52.820</t>
  </si>
  <si>
    <t>Cool.</t>
  </si>
  <si>
    <t>酷</t>
  </si>
  <si>
    <t>00:21:53.950</t>
  </si>
  <si>
    <t>- Missed me, now you gotta kiss me. - I'll get 'em.</t>
  </si>
  <si>
    <t>- 没抓到，没抓到  - 我来逮他们</t>
  </si>
  <si>
    <t>00:21:58.830</t>
  </si>
  <si>
    <t>00:22:02.130</t>
  </si>
  <si>
    <t>- Which end is up? - I'd hide that face too.</t>
  </si>
  <si>
    <t xml:space="preserve">hide  [haid] vi.躲藏；掩藏；掩盖；n.兽皮 [TOEFL|GRE|IELTS]
</t>
  </si>
  <si>
    <t>- 他的哪一面在上？ - 我还以为那才是他的脸</t>
  </si>
  <si>
    <t>00:22:02.500</t>
  </si>
  <si>
    <t>00:22:06.050</t>
  </si>
  <si>
    <t>- Hey, ugly. - I gotta sit on that.</t>
  </si>
  <si>
    <t xml:space="preserve">ugly  ['ʌgli] adj. 难看的,丑的;可怕的,恐怖的 [CET4]
</t>
  </si>
  <si>
    <t>- 嗨, 丑八怪! - 噢! 屁股是用来坐的</t>
  </si>
  <si>
    <t>00:22:10.720</t>
  </si>
  <si>
    <t>00:22:12.300</t>
  </si>
  <si>
    <t>Gotcha.</t>
  </si>
  <si>
    <t>嗨!</t>
  </si>
  <si>
    <t>00:22:19.020</t>
  </si>
  <si>
    <t>00:22:20.980</t>
  </si>
  <si>
    <t>OK, I'm going in.</t>
  </si>
  <si>
    <t>好了, 我要进去了!</t>
  </si>
  <si>
    <t>00:22:21.850</t>
  </si>
  <si>
    <t>00:22:24.190</t>
  </si>
  <si>
    <t>- Sid. - What?</t>
  </si>
  <si>
    <t>- 希德 - 怎么啦？</t>
  </si>
  <si>
    <t>00:22:24.270</t>
  </si>
  <si>
    <t>00:22:26.070</t>
  </si>
  <si>
    <t>- Nice miss. - Cover your side.</t>
  </si>
  <si>
    <t xml:space="preserve">nice  ['nɑis] adj. 好的,可爱的;友好的,好心的;细致的,精细的 [CET4]
cover  ['kʌvə] v.覆盖；包含 [IELTS]
</t>
  </si>
  <si>
    <t>- 射得好 - 注意背后!</t>
  </si>
  <si>
    <t>00:22:26.150</t>
  </si>
  <si>
    <t>00:22:29.030</t>
  </si>
  <si>
    <t>- I felt some breeze in that one. - Smile.</t>
  </si>
  <si>
    <t xml:space="preserve">breeze  [bri:z] n.微风 [TOEFL|IELTS|CET4]
</t>
  </si>
  <si>
    <t>- 我感觉有风 - 笑一个</t>
  </si>
  <si>
    <t>00:22:33.950</t>
  </si>
  <si>
    <t>00:22:34.960</t>
  </si>
  <si>
    <t>- Out of my way. - Hello.</t>
  </si>
  <si>
    <t>- 来抓我呀 - 喂</t>
  </si>
  <si>
    <t>00:22:35.670</t>
  </si>
  <si>
    <t>Sid</t>
  </si>
  <si>
    <t>希德</t>
  </si>
  <si>
    <t>00:22:36.910</t>
  </si>
  <si>
    <t>00:22:38.910</t>
  </si>
  <si>
    <t>在这儿</t>
  </si>
  <si>
    <t>00:22:40.540</t>
  </si>
  <si>
    <t>00:22:42.290</t>
  </si>
  <si>
    <t>- Surrender? - Never.</t>
  </si>
  <si>
    <t xml:space="preserve">surrender  [sə'rendə] v.投降 [TOEFL|CET4]
never  ['nevə] adv. 从不,永不,决不,千万不 [CET4]
</t>
  </si>
  <si>
    <t>- 投降吗？ - 决不</t>
  </si>
  <si>
    <t>00:22:42.370</t>
  </si>
  <si>
    <t>00:22:44.080</t>
  </si>
  <si>
    <t>00:22:44.750</t>
  </si>
  <si>
    <t>00:22:46.250</t>
  </si>
  <si>
    <t>Smoke them.</t>
  </si>
  <si>
    <t>往下射</t>
  </si>
  <si>
    <t>00:22:53.220</t>
  </si>
  <si>
    <t>00:22:58.310</t>
  </si>
  <si>
    <t>If anyone asks, there were 50 of 'em and they were rattlesnakes.</t>
  </si>
  <si>
    <t>有谁问起, 就说他们有 50个, 而且他妈是响尾蛇</t>
  </si>
  <si>
    <t>00:22:58.970</t>
  </si>
  <si>
    <t>00:23:02.020</t>
  </si>
  <si>
    <t>- Here, kitty, kitty. - Big mistake, you miscreants.</t>
  </si>
  <si>
    <t>- 来呀, 小猫咪 - 别搞错了, 两个小无赖!</t>
  </si>
  <si>
    <t>00:23:02.100</t>
  </si>
  <si>
    <t>00:23:04.600</t>
  </si>
  <si>
    <t>Miscreants?</t>
  </si>
  <si>
    <t>小无赖?</t>
  </si>
  <si>
    <t>00:23:04.690</t>
  </si>
  <si>
    <t>00:23:06.980</t>
  </si>
  <si>
    <t>Diego, they're possums.</t>
  </si>
  <si>
    <t>迪亚戈，他们是负鼠</t>
  </si>
  <si>
    <t>00:23:10.400</t>
  </si>
  <si>
    <t>00:23:12.400</t>
  </si>
  <si>
    <t>Retreat.</t>
  </si>
  <si>
    <t xml:space="preserve">retreat  [ri'tri:t] vi.退却，撤退；n.退却；隐退处 [TOEFL|GRE|CET4]
</t>
  </si>
  <si>
    <t>撤退</t>
  </si>
  <si>
    <t>00:23:38.340</t>
  </si>
  <si>
    <t>00:23:41.010</t>
  </si>
  <si>
    <t>I guess it's just you and me now.</t>
  </si>
  <si>
    <t>我想就剩你和我了</t>
  </si>
  <si>
    <t>00:23:52.980</t>
  </si>
  <si>
    <t>00:23:55.810</t>
  </si>
  <si>
    <t>I knew it. I knew I wasn't the only one.</t>
  </si>
  <si>
    <t>我就知道，不可能只有我</t>
  </si>
  <si>
    <t>00:23:55.900</t>
  </si>
  <si>
    <t>00:24:00.020</t>
  </si>
  <si>
    <t>Everyone falls out of the tree now and then. They just don't admit it.</t>
  </si>
  <si>
    <t xml:space="preserve">admit  [əd'mit] vt.承认；接纳 [TOEFL|IELTS|CET4]
</t>
  </si>
  <si>
    <t>对呀，每个人都会从树上摔下来 只是他们不肯承认罢了</t>
  </si>
  <si>
    <t>00:24:00.110</t>
  </si>
  <si>
    <t>00:24:01.690</t>
  </si>
  <si>
    <t>Wait. What?</t>
  </si>
  <si>
    <t>等等，你说什么？</t>
  </si>
  <si>
    <t>00:24:01.780</t>
  </si>
  <si>
    <t>00:24:04.450</t>
  </si>
  <si>
    <t>Some of us have a tough time holding on to branches.</t>
  </si>
  <si>
    <t xml:space="preserve">tough  [tʌf] a.难对付的；健壮的；(肉等食物)老的 [IELTS]
</t>
  </si>
  <si>
    <t>要我们抓着那些树枝谈何容易</t>
  </si>
  <si>
    <t>00:24:04.530</t>
  </si>
  <si>
    <t>00:24:08.620</t>
  </si>
  <si>
    <t>It's not like we're bats or something. We don't have wings to keep us up.</t>
  </si>
  <si>
    <t>我们又不是蝙蝠什么的, 我们没有翅膀来保持平衡</t>
  </si>
  <si>
    <t>00:24:08.700</t>
  </si>
  <si>
    <t>00:24:12.910</t>
  </si>
  <si>
    <t>And you were in the tree because...?</t>
  </si>
  <si>
    <t>你在...树上...因为...？</t>
  </si>
  <si>
    <t>00:24:13.000</t>
  </si>
  <si>
    <t>00:24:16.420</t>
  </si>
  <si>
    <t>I was looking for my brothers. They are always in trouble.</t>
  </si>
  <si>
    <t xml:space="preserve">trouble  ['trʌbəl] n. 困难;疾病,故障;(pl.)纠纷 v. 使烦恼;麻烦,费神 [CET4]
</t>
  </si>
  <si>
    <t>我在找我兄弟，他们老是惹麻烦</t>
  </si>
  <si>
    <t>00:24:16.500</t>
  </si>
  <si>
    <t>00:24:19.040</t>
  </si>
  <si>
    <t>Brothers? You mean there's more?</t>
  </si>
  <si>
    <t>兄弟？ 你是说...还有更多？</t>
  </si>
  <si>
    <t>00:24:19.130</t>
  </si>
  <si>
    <t>00:24:21.130</t>
  </si>
  <si>
    <t>Sure.</t>
  </si>
  <si>
    <t>当然</t>
  </si>
  <si>
    <t>00:24:21.920</t>
  </si>
  <si>
    <t>00:24:24.010</t>
  </si>
  <si>
    <t>- There's lots of us. - Where?</t>
  </si>
  <si>
    <t>- 我们一大堆哦 - 哪里？</t>
  </si>
  <si>
    <t>00:24:24.840</t>
  </si>
  <si>
    <t>00:24:28.220</t>
  </si>
  <si>
    <t>Everywhere. Under rocks. In holes in the ground.</t>
  </si>
  <si>
    <t>到处都是 石头地下，地洞里面</t>
  </si>
  <si>
    <t>00:24:28.300</t>
  </si>
  <si>
    <t>00:24:31.510</t>
  </si>
  <si>
    <t>Usually we come out at night so birds don't carry us off.</t>
  </si>
  <si>
    <t xml:space="preserve">usually  ['ju:ʒuəli, 'ju:ʒəli] adv. 通常,平常 [CET4]
night  [nɑit] n. 夜,夜间 [CET4]
</t>
  </si>
  <si>
    <t>我们通常在夜里出来, 免得被鸟抓着</t>
  </si>
  <si>
    <t>00:24:31.600</t>
  </si>
  <si>
    <t>00:24:33.770</t>
  </si>
  <si>
    <t>Help! Help!</t>
  </si>
  <si>
    <t>救命啊!</t>
  </si>
  <si>
    <t>00:24:33.850</t>
  </si>
  <si>
    <t>00:24:35.850</t>
  </si>
  <si>
    <t>Help!</t>
  </si>
  <si>
    <t>00:24:40.060</t>
  </si>
  <si>
    <t>00:24:44.400</t>
  </si>
  <si>
    <t>Well, shave me down and call me a mole rat. You found another mammoth.</t>
  </si>
  <si>
    <t xml:space="preserve">shave  [ʃeiv] v./n.修面 [IELTS]
down  [daun] n. 绒毛,汗毛 [GRE]
rat  [ræt] v. 背叛,背信 [GRE|CET4]
found  [fɑund] vt. 创立,创办,创建 [CET4]
mammoth  ['mæməθ] n.猛犸象；a.巨大的 [TOEFL]
</t>
  </si>
  <si>
    <t>哇！我得改姓了 你居然又找到一只猛犸象</t>
  </si>
  <si>
    <t>00:24:44.490</t>
  </si>
  <si>
    <t>00:24:48.200</t>
  </si>
  <si>
    <t>Where? Wait a minute. I thought mammoths were extinct.</t>
  </si>
  <si>
    <t xml:space="preserve">minute  [mai'nju:t; US -'nu:t] a.微细的；极少的 [TOEFL|CET4]
thought  [θɔ:t] n. 想法;思想活动,思维,思考;关心,注意;思想,思潮 [CET4]
extinct  [ik'stiŋkt] a.灭绝的 [TOEFL|GRE|IELTS|CET6]
</t>
  </si>
  <si>
    <t>哪里？ 等等，我还以为猛犸象绝种了</t>
  </si>
  <si>
    <t>00:24:49.870</t>
  </si>
  <si>
    <t>00:24:54.620</t>
  </si>
  <si>
    <t>- What are you looking at me for? - I don't know. Because you're a mammoth.</t>
  </si>
  <si>
    <t>- 你们看着我干嘛？ - 不知道...或许因为你是猛犸象吧</t>
  </si>
  <si>
    <t>00:24:54.700</t>
  </si>
  <si>
    <t>00:24:59.250</t>
  </si>
  <si>
    <t>Me? Don't be ridiculous. I'm not a mammoth. I'm a possum.</t>
  </si>
  <si>
    <t xml:space="preserve">ridiculous  [ri'dikjuləs] a.荒唐的，可笑的 [TOEFL|IELTS|CET4]
mammoth  ['mæməθ] n.猛犸象；a.巨大的 [TOEFL]
</t>
  </si>
  <si>
    <t>我？别扯啦，我才不是猛犸象，我是负鼠</t>
  </si>
  <si>
    <t>00:24:59.330</t>
  </si>
  <si>
    <t>00:25:03.340</t>
  </si>
  <si>
    <t>Right. Good one. I'm a newt. This is my friend, the badger.</t>
  </si>
  <si>
    <t xml:space="preserve">badger  ['bædʒə] v. 一再烦扰,一再要求 n. 獾 [GRE]
</t>
  </si>
  <si>
    <t>对呀，说得好 我是大角羚羊，他是我朋友獾</t>
  </si>
  <si>
    <t>00:25:03.420</t>
  </si>
  <si>
    <t>00:25:05.470</t>
  </si>
  <si>
    <t>And my other friend, the platypus.</t>
  </si>
  <si>
    <t>他是我另一位朋友鸭嘴兽</t>
  </si>
  <si>
    <t>00:25:05.550</t>
  </si>
  <si>
    <t>00:25:09.220</t>
  </si>
  <si>
    <t>Why do I gotta be the platypus? Make him the platypus.</t>
  </si>
  <si>
    <t>我才不要做鸭嘴兽，让他做吧</t>
  </si>
  <si>
    <t>00:25:09.300</t>
  </si>
  <si>
    <t>00:25:12.600</t>
  </si>
  <si>
    <t>- This guy giving you trouble, sis? - Sis?</t>
  </si>
  <si>
    <t xml:space="preserve">guy  [gai] n. (铁塔等的)支索,牵索 [GRE|CET4]
trouble  ['trʌbəl] n. 困难;疾病,故障;(pl.)纠纷 v. 使烦恼;麻烦,费神 [CET4]
</t>
  </si>
  <si>
    <t>- 这些人找你麻烦吗，姐姐？- 姐姐？</t>
  </si>
  <si>
    <t>00:25:12.680</t>
  </si>
  <si>
    <t>00:25:17.770</t>
  </si>
  <si>
    <t>That's right. These are my brothers. Possum, possum, possum.</t>
  </si>
  <si>
    <t>对呀，他们是我弟弟 负鼠 负鼠 负鼠</t>
  </si>
  <si>
    <t>sentence</t>
  </si>
  <si>
    <t>00:25:18.270</t>
  </si>
  <si>
    <t>00:25:22.900</t>
  </si>
  <si>
    <t>I don't think her tree goes all the way to the top branch.</t>
  </si>
  <si>
    <t xml:space="preserve">branch  [brɑ:ntʃ] n.树枝；分部，分科 [IELTS]
</t>
  </si>
  <si>
    <t>她脑子里八成是哪根筋搭错了</t>
  </si>
  <si>
    <t>00:25:24.230</t>
  </si>
  <si>
    <t>00:25:27.240</t>
  </si>
  <si>
    <t>Manny, brink of extinction's a bad time to be picky.</t>
  </si>
  <si>
    <t xml:space="preserve">brink  [briŋk] n. (峭壁的)边沿,边缘 [GRE]
</t>
  </si>
  <si>
    <t>曼尼, 都快灭绝了, 就别挑三拣四了</t>
  </si>
  <si>
    <t>00:25:27.320</t>
  </si>
  <si>
    <t>00:25:29.530</t>
  </si>
  <si>
    <t>Hey, she should come with us.</t>
  </si>
  <si>
    <t>有了，邀她与我们同行吧</t>
  </si>
  <si>
    <t>suppose</t>
  </si>
  <si>
    <t>00:25:29.610</t>
  </si>
  <si>
    <t>00:25:32.200</t>
  </si>
  <si>
    <t>Are you insane? No way.</t>
  </si>
  <si>
    <t xml:space="preserve">insane  [in'sein] adj. 疯狂的 [GRE|CET6]
</t>
  </si>
  <si>
    <t>你疯啦，不行</t>
  </si>
  <si>
    <t>00:25:32.280</t>
  </si>
  <si>
    <t>00:25:33.830</t>
  </si>
  <si>
    <t>好吧</t>
  </si>
  <si>
    <t>00:25:33.910</t>
  </si>
  <si>
    <t>00:25:38.000</t>
  </si>
  <si>
    <t>Manny wants me to ask you if you'd like to escape the flood with us.</t>
  </si>
  <si>
    <t xml:space="preserve">escape  [i'skeip] vi. 逃跑,逃走;逸出,漏出 vt. 逃避,避开 n. 逃跑,逃避 [CET4]
</t>
  </si>
  <si>
    <t>曼尼请你们跟我们一起躲避洪水</t>
  </si>
  <si>
    <t>00:25:38.080</t>
  </si>
  <si>
    <t>00:25:41.540</t>
  </si>
  <si>
    <t>- I'd rather be road kill. - That can be arranged.</t>
  </si>
  <si>
    <t xml:space="preserve">rather  ['ra:ðə] adv. 相当,颇有点儿;宁愿,宁可;更确切些 [CET4]
</t>
  </si>
  <si>
    <t>- 我宁愿暴死街头 - 这好办</t>
  </si>
  <si>
    <t>00:25:41.630</t>
  </si>
  <si>
    <t>00:25:46.210</t>
  </si>
  <si>
    <t>Funny. Let me have a little word with my brothers.</t>
  </si>
  <si>
    <t>真逗! 我来和我弟弟谈谈</t>
  </si>
  <si>
    <t>00:25:46.300</t>
  </si>
  <si>
    <t>00:25:49.300</t>
  </si>
  <si>
    <t>Ellie, are you crazy? We're not going with them.</t>
  </si>
  <si>
    <t xml:space="preserve">crazy  ['kreizi] adj. 荒唐的,古怪的,发疯的;(about)狂热爱好的,着迷的 [CET4]
</t>
  </si>
  <si>
    <t>艾丽你疯啦，我们才不要跟他们走</t>
  </si>
  <si>
    <t>00:25:49.380</t>
  </si>
  <si>
    <t>00:25:52.720</t>
  </si>
  <si>
    <t>Look, we'll never make it in time if we only travel at night.</t>
  </si>
  <si>
    <t xml:space="preserve">never  ['nevə] adv. 从不,永不,决不,千万不 [CET4]
travel  ['trævəl] n. (U)旅行 v. 旅行;行进,被传播;走过,驶过 [CET4]
night  [nɑit] n. 夜,夜间 [CET4]
</t>
  </si>
  <si>
    <t>听着，我们如果只能晚上走，一定赶不及</t>
  </si>
  <si>
    <t>00:25:52.800</t>
  </si>
  <si>
    <t>00:25:57.230</t>
  </si>
  <si>
    <t>These guys can protect us out in the open. What do you say?</t>
  </si>
  <si>
    <t xml:space="preserve">protect  [prə'tekt] vt. 保护,保卫 [CET4]
</t>
  </si>
  <si>
    <t>这些家伙能在路上保护我们, 怎么样?</t>
  </si>
  <si>
    <t>00:25:57.830</t>
  </si>
  <si>
    <t>00:26:00.130</t>
  </si>
  <si>
    <t>Why did you invite them?</t>
  </si>
  <si>
    <t>你干吗邀请他们?</t>
  </si>
  <si>
    <t>00:26:00.230</t>
  </si>
  <si>
    <t>00:26:03.440</t>
  </si>
  <si>
    <t>Cos you might be the only two mammoths left on Earth.</t>
  </si>
  <si>
    <t>因为你们可能是世上剩的最后两只猛犸象</t>
  </si>
  <si>
    <t>00:26:03.520</t>
  </si>
  <si>
    <t>00:26:04.820</t>
  </si>
  <si>
    <t>He has a point.</t>
  </si>
  <si>
    <t>他说得对</t>
  </si>
  <si>
    <t>00:26:07.820</t>
  </si>
  <si>
    <t>Sorry, when did I join this dating service?</t>
  </si>
  <si>
    <t>对不起, 我几时参加两情一线牵了?</t>
  </si>
  <si>
    <t>00:26:07.900</t>
  </si>
  <si>
    <t>00:26:12.160</t>
  </si>
  <si>
    <t>My brothers and I would be delighted to come with you.</t>
  </si>
  <si>
    <t>我和弟弟们很高兴和你们一起走</t>
  </si>
  <si>
    <t>00:26:12.240</t>
  </si>
  <si>
    <t>00:26:14.530</t>
  </si>
  <si>
    <t>If you treat us nicely.</t>
  </si>
  <si>
    <t xml:space="preserve">treat  [tri:t] vt. 对待;医疗,医冶;款待,招待(客人) n. 款待,招待;乐事 [CET4]
</t>
  </si>
  <si>
    <t>只要你们对我们客气点</t>
  </si>
  <si>
    <t>00:26:14.620</t>
  </si>
  <si>
    <t>00:26:17.200</t>
  </si>
  <si>
    <t>See that? That's the total opposite of nice.</t>
  </si>
  <si>
    <t xml:space="preserve">opposite  ['ɔpəzit] a.(to)对立的，相反的；n.相反的事物 [TOEFL|CET4]
nice  ['nɑis] adj. 好的,可爱的;友好的,好心的;细致的,精细的 [CET4]
</t>
  </si>
  <si>
    <t>看到了吧，这就是很不友善</t>
  </si>
  <si>
    <t>00:26:17.290</t>
  </si>
  <si>
    <t>00:26:19.960</t>
  </si>
  <si>
    <t>Maybe we'll have a snack before we hit the road.</t>
  </si>
  <si>
    <t xml:space="preserve">snack  [snæk] n.快餐，小吃 [TOEFL|IELTS|CET6]
hit  [hit] v. 打,击中;碰撞 n. 一击,击中;成功而风行一时的事物 [CET4]
</t>
  </si>
  <si>
    <t>上路前能吃点心也不错</t>
  </si>
  <si>
    <t>00:26:20.040</t>
  </si>
  <si>
    <t>00:26:23.210</t>
  </si>
  <si>
    <t>You want a piece of us? Let's go.</t>
  </si>
  <si>
    <t>你想吃了我们？ 放马过来吧</t>
  </si>
  <si>
    <t>00:26:23.290</t>
  </si>
  <si>
    <t>00:26:25.090</t>
  </si>
  <si>
    <t>Banzai!</t>
  </si>
  <si>
    <t>炸弹开花！</t>
  </si>
  <si>
    <t>00:26:25.170</t>
  </si>
  <si>
    <t>00:26:27.590</t>
  </si>
  <si>
    <t>- I got 'em. - Back! Back!</t>
  </si>
  <si>
    <t>我来逮他...噢</t>
  </si>
  <si>
    <t>00:26:29.300</t>
  </si>
  <si>
    <t>00:26:33.550</t>
  </si>
  <si>
    <t>You know the best part? We're carrying diseases.</t>
  </si>
  <si>
    <t>我们的绝招是...身上有病菌</t>
  </si>
  <si>
    <t>00:26:39.270</t>
  </si>
  <si>
    <t>00:26:43.060</t>
  </si>
  <si>
    <t>OK, thanks to Sid, we're now travelling together.</t>
  </si>
  <si>
    <t>好啦，由于希德的促成，我们才能同行</t>
  </si>
  <si>
    <t>00:26:43.150</t>
  </si>
  <si>
    <t>00:26:46.860</t>
  </si>
  <si>
    <t>And like it or not, we're going to be one big, happy family.</t>
  </si>
  <si>
    <t>不管你高兴与否，我们都得像个大家庭</t>
  </si>
  <si>
    <t>00:26:46.940</t>
  </si>
  <si>
    <t>00:26:49.780</t>
  </si>
  <si>
    <t>I'll be the daddy, Ellie will be the mommy.</t>
  </si>
  <si>
    <t xml:space="preserve">我是爸爸，艾丽是妈妈 </t>
  </si>
  <si>
    <t>00:26:49.860</t>
  </si>
  <si>
    <t>00:26:53.780</t>
  </si>
  <si>
    <t>And Diego will be the uncle who eats the kids who get on my nerves.</t>
  </si>
  <si>
    <t>迪亚戈是叔叔，专门负责吃掉惹毛我的小孩</t>
  </si>
  <si>
    <t>00:26:53.870</t>
  </si>
  <si>
    <t>00:26:57.740</t>
  </si>
  <si>
    <t>Now, let's move it before the ground falls out from under our feet.</t>
  </si>
  <si>
    <t>趁脚下的地还没垮之前，快走吧</t>
  </si>
  <si>
    <t>00:26:57.830</t>
  </si>
  <si>
    <t>00:27:00.750</t>
  </si>
  <si>
    <t>I thought fat guys were supposed to be jolly.</t>
  </si>
  <si>
    <t xml:space="preserve">thought  [θɔ:t] n. 想法;思想活动,思维,思考;关心,注意;思想,思潮 [CET4]
jolly  ['dʒɔli] adj. 欢乐的,快乐的 [GRE]
</t>
  </si>
  <si>
    <t>我还以为肥仔都很和气</t>
  </si>
  <si>
    <t>00:27:00.830</t>
  </si>
  <si>
    <t>00:27:05.040</t>
  </si>
  <si>
    <t>I'm not fat. It's this fur, it makes me look big.</t>
  </si>
  <si>
    <t xml:space="preserve">fur  [fə:] n. (U)柔毛,软毛;毛皮;(常pl.)毛皮衣服 [CET4]
</t>
  </si>
  <si>
    <t>我才不肥！是毛让我看起来很巨大</t>
  </si>
  <si>
    <t>00:27:05.130</t>
  </si>
  <si>
    <t>00:27:08.050</t>
  </si>
  <si>
    <t>- It's poofy. - OK.</t>
  </si>
  <si>
    <t>- 毛太松散了 - 哦</t>
  </si>
  <si>
    <t>00:27:08.130</t>
  </si>
  <si>
    <t>00:27:10.300</t>
  </si>
  <si>
    <t>He's fat.</t>
  </si>
  <si>
    <t>就是肥嘛</t>
  </si>
  <si>
    <t>00:27:44.540</t>
  </si>
  <si>
    <t>00:27:48.630</t>
  </si>
  <si>
    <t>Escaping the flood is the perfect time to shed those unsightly pounds</t>
  </si>
  <si>
    <t xml:space="preserve">perfect  ['pə:fikt,pə'fekt] a.完美的，理想的；vt.使完美，使熟练 [TOEFL]
shed  [ʃed] vt.脱落；流出；散发；n.小屋 [TOEFL|GRE|CET4]
</t>
  </si>
  <si>
    <t>各位，为了逃洪灾 现在正是减肥的好时机</t>
  </si>
  <si>
    <t>00:27:48.710</t>
  </si>
  <si>
    <t>00:27:51.550</t>
  </si>
  <si>
    <t>with Fast Tony's Disaster Diet.</t>
  </si>
  <si>
    <t xml:space="preserve">fast  [fɑ:st] n.绝食,斋戒adv.很快地,紧紧地 [G R E]
disaster  [di'zɑ:stə(r); US diz'æstə] n.灾难；彻底的失败 [TOEFL|GRE|CET4]
diet  ['daiət] n.饮食，食物；vi.节食 [TOEFL|CET4]
</t>
  </si>
  <si>
    <t>快来买快脚东尼的“逃难减肥餐”</t>
  </si>
  <si>
    <t>00:27:53.420</t>
  </si>
  <si>
    <t>00:27:56.800</t>
  </si>
  <si>
    <t>You, ma'am, you look like a big, fat, hairy beast.</t>
  </si>
  <si>
    <t xml:space="preserve">hairy  ['heəri] adj. 毛发的,多毛的 [GRE]
beast  [bi:st] n. 野兽,牲畜;凶残的人,令人厌憎的人 [CET4]
</t>
  </si>
  <si>
    <t>夫人，你看起来像毛茸茸的大怪兽</t>
  </si>
  <si>
    <t>00:27:56.890</t>
  </si>
  <si>
    <t>00:27:59.890</t>
  </si>
  <si>
    <t>How would you like to lose a ton or two?</t>
  </si>
  <si>
    <t xml:space="preserve">ton  [tʌn] n. 吨;(常pl.)大量,许多 [CET4]
</t>
  </si>
  <si>
    <t>减个一、两吨的肥肉如何？</t>
  </si>
  <si>
    <t>00:27:59.970</t>
  </si>
  <si>
    <t>00:28:01.560</t>
  </si>
  <si>
    <t>Would I ever.</t>
  </si>
  <si>
    <t>正合我意</t>
  </si>
  <si>
    <t>00:28:01.640</t>
  </si>
  <si>
    <t>00:28:06.400</t>
  </si>
  <si>
    <t>Don't listen to him, Vera. You're already thin as a twig.</t>
  </si>
  <si>
    <t xml:space="preserve">twig  [twig] n.嫩枝 [TOEFL|GRE]
</t>
  </si>
  <si>
    <t>薇拉，别听他的 你已经苗条的像根竹竿</t>
  </si>
  <si>
    <t>00:28:06.480</t>
  </si>
  <si>
    <t>00:28:11.530</t>
  </si>
  <si>
    <t>I also have the perfect cure for your eyesight, my blind friend.</t>
  </si>
  <si>
    <t xml:space="preserve">perfect  ['pə:fikt,pə'fekt] a.完美的，理想的；vt.使完美，使熟练 [TOEFL]
eyesight  ['aisait] n.视力 [IELTS]
</t>
  </si>
  <si>
    <t>朋友，我正好也有秘方 专治你你快瞎的眼睛</t>
  </si>
  <si>
    <t>00:28:40.880</t>
  </si>
  <si>
    <t>00:28:42.880</t>
  </si>
  <si>
    <t>We'll never make it at this pace.</t>
  </si>
  <si>
    <t xml:space="preserve">never  ['nevə] adv. 从不,永不,决不,千万不 [CET4]
pace  [peis] n. (一)步;步速,速度,节奏 vi. 踱步 [CET4]
</t>
  </si>
  <si>
    <t>照这种速度，永远也到不了</t>
  </si>
  <si>
    <t>00:28:42.960</t>
  </si>
  <si>
    <t>00:28:47.390</t>
  </si>
  <si>
    <t>Ellie, it's OK, you can lose the camouflage. You're safe.</t>
  </si>
  <si>
    <t xml:space="preserve">camouflage  ['kæməflɑ:ʒ] n./v.掩饰，伪装 [TOEFL|GRE]
</t>
  </si>
  <si>
    <t>艾丽，现在很安全，你可以卸下伪装了</t>
  </si>
  <si>
    <t>00:28:47.470</t>
  </si>
  <si>
    <t>00:28:50.350</t>
  </si>
  <si>
    <t>OK. Safe? Please.</t>
  </si>
  <si>
    <t>好 安全？ 少来！</t>
  </si>
  <si>
    <t>00:28:50.430</t>
  </si>
  <si>
    <t>00:28:52.470</t>
  </si>
  <si>
    <t>Crash, Eddie, you two go scope it out.</t>
  </si>
  <si>
    <t xml:space="preserve">crash  [kræʃ] n.碰撞；坠落；v.碰撞；坠落；a.速成的 [IELTS]
scope  [skəup] n.范围，界限 [TOEFL|IELTS|CET4]
</t>
  </si>
  <si>
    <t>你俩儿去探个路</t>
  </si>
  <si>
    <t>00:28:52.560</t>
  </si>
  <si>
    <t>00:28:54.770</t>
  </si>
  <si>
    <t>- What you got? - Perimeter all clear.</t>
  </si>
  <si>
    <t xml:space="preserve">perimeter  [pə'rimitə] n. 周长,围墙 [GRE]
</t>
  </si>
  <si>
    <t>- 你看到什么？ - 队长，前方看似安全</t>
  </si>
  <si>
    <t>00:28:54.850</t>
  </si>
  <si>
    <t>00:28:59.810</t>
  </si>
  <si>
    <t>- Roger that. One-niner, over. - Roger, over, victor...</t>
  </si>
  <si>
    <t>- 知道了，完毕 - 嗯...完毕...噢！</t>
  </si>
  <si>
    <t>00:28:59.900</t>
  </si>
  <si>
    <t>00:29:01.770</t>
  </si>
  <si>
    <t>- Guys. - All clear.</t>
  </si>
  <si>
    <t>- 喂？ - 安全</t>
  </si>
  <si>
    <t>00:29:08.320</t>
  </si>
  <si>
    <t>00:29:10.070</t>
  </si>
  <si>
    <t>Hawk!</t>
  </si>
  <si>
    <t xml:space="preserve">hawk  [hɔ:k] n.鹰 [TOEFL|GRE|IELTS|CET6]
</t>
  </si>
  <si>
    <t>老鹰！</t>
  </si>
  <si>
    <t>00:29:17.370</t>
  </si>
  <si>
    <t>00:29:20.790</t>
  </si>
  <si>
    <t>- What are you doing? - Playing dead.</t>
  </si>
  <si>
    <t>- 你们在干嘛？ - 装死呀</t>
  </si>
  <si>
    <t>00:29:21.290</t>
  </si>
  <si>
    <t>00:29:25.210</t>
  </si>
  <si>
    <t>- Manny, why don't you do that? - Because I'm a mammoth.</t>
  </si>
  <si>
    <t>- 曼尼，你为什么不装死？ - 因为...我是猛犸象</t>
  </si>
  <si>
    <t>00:29:25.300</t>
  </si>
  <si>
    <t>00:29:27.680</t>
  </si>
  <si>
    <t>But you'd do it for treats, right?</t>
  </si>
  <si>
    <t>但你会装着玩，对吧？</t>
  </si>
  <si>
    <t>00:29:28.550</t>
  </si>
  <si>
    <t>00:29:30.800</t>
  </si>
  <si>
    <t>Is he gone?</t>
  </si>
  <si>
    <t>它走了吗？</t>
  </si>
  <si>
    <t>00:29:33.100</t>
  </si>
  <si>
    <t>00:29:35.180</t>
  </si>
  <si>
    <t>You're safe. Get up.</t>
  </si>
  <si>
    <t>你安全了，起来吧</t>
  </si>
  <si>
    <t>00:29:36.230</t>
  </si>
  <si>
    <t>00:29:37.350</t>
  </si>
  <si>
    <t>Man.</t>
  </si>
  <si>
    <t>哎哟</t>
  </si>
  <si>
    <t>00:29:37.440</t>
  </si>
  <si>
    <t>00:29:41.900</t>
  </si>
  <si>
    <t>If you weren't here, that hawk would have swooped down and snatched me for dinner.</t>
  </si>
  <si>
    <t xml:space="preserve">hawk  [hɔ:k] n.鹰 [TOEFL|GRE|IELTS|CET6]
down  [daun] n. 绒毛,汗毛 [GRE]
</t>
  </si>
  <si>
    <t>还好有你在，不然那老鹰 一定会冲下来把我抓去当晚餐</t>
  </si>
  <si>
    <t>00:29:41.980</t>
  </si>
  <si>
    <t>00:29:44.650</t>
  </si>
  <si>
    <t>That's how cousin Wilton went.</t>
  </si>
  <si>
    <t>我的表弟维尔敦就这下场</t>
  </si>
  <si>
    <t>00:29:47.780</t>
  </si>
  <si>
    <t>00:29:50.070</t>
  </si>
  <si>
    <t>Boy, I really feel for you. I do.</t>
  </si>
  <si>
    <t xml:space="preserve">feel  [fi:l] v. 感觉;给人以…感觉;摸索;认为,以为,相信 n. 手感,感觉 [CET4]
</t>
  </si>
  <si>
    <t>哎哟, 我可真同情你, 真的</t>
  </si>
  <si>
    <t>00:29:50.160</t>
  </si>
  <si>
    <t>00:29:54.450</t>
  </si>
  <si>
    <t>I can't even imagine what it'd be like to be the last one of your species.</t>
  </si>
  <si>
    <t xml:space="preserve">even  ['i:vn] a.偶数的；平均的 [TOEFL|GRE|CET4]
imagine  [i'mædʒin] vt.想象；猜想 [IELTS]
species  ['spi:ʃi:z] n.种类，类群 [TOEFL|IELTS|CET4]
</t>
  </si>
  <si>
    <t>你们这物种就剩你一头了, 这种滋味我真是没法想象!</t>
  </si>
  <si>
    <t>00:29:54.540</t>
  </si>
  <si>
    <t>00:29:59.000</t>
  </si>
  <si>
    <t>- I'm not the last one. - You brave, brave soul.</t>
  </si>
  <si>
    <t>- 我不是最后一只 - 你真有颗伟大勇敢的心</t>
  </si>
  <si>
    <t>00:29:59.080</t>
  </si>
  <si>
    <t>00:30:02.090</t>
  </si>
  <si>
    <t>That's right. Don't give up hope.</t>
  </si>
  <si>
    <t>没错，决不放弃希望</t>
  </si>
  <si>
    <t>00:30:03.590</t>
  </si>
  <si>
    <t>00:30:05.630</t>
  </si>
  <si>
    <t>Ellie.</t>
  </si>
  <si>
    <t>艾丽</t>
  </si>
  <si>
    <t>00:30:05.710</t>
  </si>
  <si>
    <t>00:30:08.550</t>
  </si>
  <si>
    <t>Look at our footprints.</t>
  </si>
  <si>
    <t>看看我们的脚印</t>
  </si>
  <si>
    <t>00:30:08.630</t>
  </si>
  <si>
    <t>00:30:10.890</t>
  </si>
  <si>
    <t>They're the same shape.</t>
  </si>
  <si>
    <t xml:space="preserve">shape  [ʃeip] n. 形状;状况,状态 vt. 形成,使成形;决定…的进程 [CET4]
</t>
  </si>
  <si>
    <t>一样的形状</t>
  </si>
  <si>
    <t>00:30:11.430</t>
  </si>
  <si>
    <t>00:30:14.100</t>
  </si>
  <si>
    <t>Well, how do I know those aren't your footprints?</t>
  </si>
  <si>
    <t>我怎知那些不都是你的？</t>
  </si>
  <si>
    <t>00:30:14.180</t>
  </si>
  <si>
    <t>00:30:16.220</t>
  </si>
  <si>
    <t>Well, then,</t>
  </si>
  <si>
    <t>呃  那么</t>
  </si>
  <si>
    <t>00:30:16.310</t>
  </si>
  <si>
    <t>00:30:18.600</t>
  </si>
  <si>
    <t>look at our shadows.</t>
  </si>
  <si>
    <t>看看我们的影子</t>
  </si>
  <si>
    <t>00:30:18.680</t>
  </si>
  <si>
    <t>00:30:20.980</t>
  </si>
  <si>
    <t>We match.</t>
  </si>
  <si>
    <t xml:space="preserve">match  [mætʃ] n.比赛；对手；v.和…相配 [TOEFL|CET4]
</t>
  </si>
  <si>
    <t>很吻合</t>
  </si>
  <si>
    <t>00:30:21.060</t>
  </si>
  <si>
    <t>00:30:23.770</t>
  </si>
  <si>
    <t>You're right. They're the same.</t>
  </si>
  <si>
    <t>你对啦，果然一样</t>
  </si>
  <si>
    <t>00:30:23.860</t>
  </si>
  <si>
    <t>00:30:26.030</t>
  </si>
  <si>
    <t>You must be part possum.</t>
  </si>
  <si>
    <t>那你一定也是负鼠</t>
  </si>
  <si>
    <t>00:30:29.200</t>
  </si>
  <si>
    <t>00:30:31.200</t>
  </si>
  <si>
    <t>You wish.</t>
  </si>
  <si>
    <t>你想得美!</t>
  </si>
  <si>
    <t>00:30:44.290</t>
  </si>
  <si>
    <t>00:30:47.510</t>
  </si>
  <si>
    <t>Diego, there are whole continents moving faster than you.</t>
  </si>
  <si>
    <t>迪亚戈，连地都走得比你快 快吧</t>
  </si>
  <si>
    <t>00:30:47.590</t>
  </si>
  <si>
    <t>00:30:50.590</t>
  </si>
  <si>
    <t>We gotta catch up with the others.</t>
  </si>
  <si>
    <t>我们得赶上前面的大队</t>
  </si>
  <si>
    <t>00:30:58.890</t>
  </si>
  <si>
    <t>00:31:01.230</t>
  </si>
  <si>
    <t>Hey. Knock it off.</t>
  </si>
  <si>
    <t>喂  别闹了</t>
  </si>
  <si>
    <t>00:31:03.730</t>
  </si>
  <si>
    <t>00:31:07.570</t>
  </si>
  <si>
    <t>Cry me a river, blubber-tooth tiger. Have some fun.</t>
  </si>
  <si>
    <t xml:space="preserve">tiger  ['tɑigə] n. 虎 [CET4]
</t>
  </si>
  <si>
    <t>别唧唧哇哇的, 就像大老虎, 找点乐子吧!</t>
  </si>
  <si>
    <t>00:31:07.650</t>
  </si>
  <si>
    <t>00:31:10.820</t>
  </si>
  <si>
    <t>The ice is thin enough without you two wearing it down.</t>
  </si>
  <si>
    <t>这冰已经够薄了, 经不住你们这么闹腾</t>
  </si>
  <si>
    <t>00:31:10.900</t>
  </si>
  <si>
    <t>00:31:13.070</t>
  </si>
  <si>
    <t>Diego, come on. The ice may be thin</t>
  </si>
  <si>
    <t>得了 迪亚戈 冰虽然薄</t>
  </si>
  <si>
    <t>00:31:13.160</t>
  </si>
  <si>
    <t>00:31:19.040</t>
  </si>
  <si>
    <t>but it's strong enough to hold a ten-ton mammoth and a nine-ton possum.</t>
  </si>
  <si>
    <t xml:space="preserve">hold  [həuld] n. (船)货舱 [GRE]
ton  [tʌn] n. 吨;(常pl.)大量,许多 [CET4]
mammoth  ['mæməθ] n.猛犸象；a.巨大的 [TOEFL]
ton  [tʌn] n. 吨;(常pl.)大量,许多 [CET4]
</t>
  </si>
  <si>
    <t>还能承受 十吨重的猛犸象和九吨重的“负鼠”</t>
  </si>
  <si>
    <t>00:31:41.390</t>
  </si>
  <si>
    <t>00:31:43.350</t>
  </si>
  <si>
    <t>Mammal overboard!</t>
  </si>
  <si>
    <t xml:space="preserve">mammal  ['mæml] n.哺乳动物 [TOEFL|GRE]
</t>
  </si>
  <si>
    <t>有人落水啦！</t>
  </si>
  <si>
    <t>00:31:57.660</t>
  </si>
  <si>
    <t>00:32:01.410</t>
  </si>
  <si>
    <t>Ellie, get up. If you play dead, you'll be dead.</t>
  </si>
  <si>
    <t>艾丽, 快起来! 你再装死, 就死定了</t>
  </si>
  <si>
    <t>00:32:01.500</t>
  </si>
  <si>
    <t>00:32:03.540</t>
  </si>
  <si>
    <t>Look at me.</t>
  </si>
  <si>
    <t>看着我!</t>
  </si>
  <si>
    <t>00:32:10.050</t>
  </si>
  <si>
    <t>00:32:12.090</t>
  </si>
  <si>
    <t>Diego.</t>
  </si>
  <si>
    <t>迪亚戈</t>
  </si>
  <si>
    <t>00:32:20.100</t>
  </si>
  <si>
    <t>00:32:21.470</t>
  </si>
  <si>
    <t>00:32:31.030</t>
  </si>
  <si>
    <t>00:32:33.240</t>
  </si>
  <si>
    <t>Come on, Diego. Come on.</t>
  </si>
  <si>
    <t>快！ 迪亚戈</t>
  </si>
  <si>
    <t>00:32:34.820</t>
  </si>
  <si>
    <t>00:32:37.530</t>
  </si>
  <si>
    <t>This may sting a little.</t>
  </si>
  <si>
    <t xml:space="preserve">sting  [stiŋ] n.(昆虫的)尾刺；刺痛 [TOEFL|GRE|CET4]
</t>
  </si>
  <si>
    <t>可能会有点儿痛</t>
  </si>
  <si>
    <t>00:33:42.170</t>
  </si>
  <si>
    <t>00:33:45.380</t>
  </si>
  <si>
    <t>- What in the animal kingdom was that? - I don't know.</t>
  </si>
  <si>
    <t xml:space="preserve">kingdom  ['kiŋdəm] n. 王国;领域,界 [CET4]
</t>
  </si>
  <si>
    <t>- 那是哪一种生物？- 不知道</t>
  </si>
  <si>
    <t>00:33:45.470</t>
  </si>
  <si>
    <t>00:33:49.340</t>
  </si>
  <si>
    <t>From now on, land-safe, water-not safe.</t>
  </si>
  <si>
    <t>现在起，陆上安全，水里不安全</t>
  </si>
  <si>
    <t>00:33:55.350</t>
  </si>
  <si>
    <t>00:33:58.310</t>
  </si>
  <si>
    <t>That was the bravest thing I've ever seen.</t>
  </si>
  <si>
    <t>你是我见过最勇敢的</t>
  </si>
  <si>
    <t>00:33:58.390</t>
  </si>
  <si>
    <t>00:34:01.310</t>
  </si>
  <si>
    <t>- It was nothing. I... - It's not a compliment.</t>
  </si>
  <si>
    <t xml:space="preserve">compliment  ['kɔmplimənt] v./n.赞美，恭维；n.[常pl.]问候 [TOEFL|GRE|IELTS|CET6]
</t>
  </si>
  <si>
    <t>- 其实没什么啦...我... - 我可不是称赞你</t>
  </si>
  <si>
    <t>00:34:01.400</t>
  </si>
  <si>
    <t>00:34:03.440</t>
  </si>
  <si>
    <t>To a possum, bravery is just dumb.</t>
  </si>
  <si>
    <t xml:space="preserve">dumb  [dʌm] adj. 哑的;(因惊恐等)说不出话的,沉默的 [CET4]
</t>
  </si>
  <si>
    <t>对负鼠来说, 勇敢就是笨</t>
  </si>
  <si>
    <t>00:34:03.520</t>
  </si>
  <si>
    <t>00:34:06.490</t>
  </si>
  <si>
    <t>- Yeah, we're spineless. - Lily-livered.</t>
  </si>
  <si>
    <t xml:space="preserve">spineless  ['spainləs] adj. 没骨气的,懦弱的 [GRE]
</t>
  </si>
  <si>
    <t>- 对呀，我们没骨气 - 蔫了吧叽的</t>
  </si>
  <si>
    <t>00:34:06.570</t>
  </si>
  <si>
    <t>00:34:09.990</t>
  </si>
  <si>
    <t>Maybe mammoths are going extinct because they get in danger.</t>
  </si>
  <si>
    <t>或许就是因为猛犸象爱逞能 才会弄得快要绝种了</t>
  </si>
  <si>
    <t>00:34:10.070</t>
  </si>
  <si>
    <t>00:34:13.080</t>
  </si>
  <si>
    <t>Maybe you should run away more.</t>
  </si>
  <si>
    <t>以后该学会逃命</t>
  </si>
  <si>
    <t>00:34:13.160</t>
  </si>
  <si>
    <t>00:34:15.450</t>
  </si>
  <si>
    <t>Good point. Thanks for the advice.</t>
  </si>
  <si>
    <t>精辟呀! 谢谢你的忠告</t>
  </si>
  <si>
    <t>00:34:15.540</t>
  </si>
  <si>
    <t>00:34:17.540</t>
  </si>
  <si>
    <t>Happy to help.</t>
  </si>
  <si>
    <t>助人为乐嘛!</t>
  </si>
  <si>
    <t>00:34:18.410</t>
  </si>
  <si>
    <t>00:34:22.960</t>
  </si>
  <si>
    <t>Do you believe her? \"Bravery is dumb. Maybe you should run away more\".</t>
  </si>
  <si>
    <t>她居然说这话? ‘勇敢就是笨, 以后该学会逃命’</t>
  </si>
  <si>
    <t>00:34:23.040</t>
  </si>
  <si>
    <t>00:34:26.130</t>
  </si>
  <si>
    <t>She's infuriating and stubborn and narrow-minded.</t>
  </si>
  <si>
    <t xml:space="preserve">stubborn  ['stʌbən] a. 顽固的,倔强的;难对付的,难于克服的 [CET6]
</t>
  </si>
  <si>
    <t>她真让人生气，又固执，又没见识</t>
  </si>
  <si>
    <t>00:34:26.210</t>
  </si>
  <si>
    <t>00:34:28.470</t>
  </si>
  <si>
    <t>You like her.</t>
  </si>
  <si>
    <t>你喜欢她</t>
  </si>
  <si>
    <t>00:34:28.550</t>
  </si>
  <si>
    <t>00:34:33.100</t>
  </si>
  <si>
    <t>- I do not. - Don't worry. Your secret's safe with me.</t>
  </si>
  <si>
    <t>- 才没 - 别担心，我会替你保密</t>
  </si>
  <si>
    <t>00:34:33.180</t>
  </si>
  <si>
    <t>00:34:35.850</t>
  </si>
  <si>
    <t>- And so is yours. - What secret?</t>
  </si>
  <si>
    <t xml:space="preserve">secret  ['si:krit] adj. 秘密的,机密的 n. 秘密 [CET4]
</t>
  </si>
  <si>
    <t>- 还有你的秘密 - 什么秘密？</t>
  </si>
  <si>
    <t>00:34:35.930</t>
  </si>
  <si>
    <t>00:34:38.680</t>
  </si>
  <si>
    <t>You know, the one where you can't swim.</t>
  </si>
  <si>
    <t>你知道的呀，就是你不会游泳</t>
  </si>
  <si>
    <t>00:34:38.770</t>
  </si>
  <si>
    <t>00:34:40.100</t>
  </si>
  <si>
    <t>That's ridiculous.</t>
  </si>
  <si>
    <t xml:space="preserve">ridiculous  [ri'dikjuləs] a.荒唐的，可笑的 [TOEFL|IELTS|CET4]
</t>
  </si>
  <si>
    <t>荒谬</t>
  </si>
  <si>
    <t>00:34:42.560</t>
  </si>
  <si>
    <t>Fine. But we're living in a melting world.</t>
  </si>
  <si>
    <t>随你啦，但我们的世界快溶化了</t>
  </si>
  <si>
    <t>00:34:42.650</t>
  </si>
  <si>
    <t>00:34:47.150</t>
  </si>
  <si>
    <t>You're going to have to face your fear sooner or later.</t>
  </si>
  <si>
    <t xml:space="preserve">fear  [fiə] n. 害怕,恐惧,恐惧的原因,令人恐惧的事物 vt. 畏惧,担心 [CET4]
</t>
  </si>
  <si>
    <t>你的那些恐惧也迟早要面对</t>
  </si>
  <si>
    <t>00:35:46.290</t>
  </si>
  <si>
    <t>00:35:48.630</t>
  </si>
  <si>
    <t>Almost there.</t>
  </si>
  <si>
    <t>到啦</t>
  </si>
  <si>
    <t>00:35:49.510</t>
  </si>
  <si>
    <t>00:35:51.880</t>
  </si>
  <si>
    <t>- OK. Ready, Eddie? - Set.</t>
  </si>
  <si>
    <t xml:space="preserve">ready  ['redi] adj.机敏的,迅速的 [G R E]
</t>
  </si>
  <si>
    <t>- 准备好了吗，艾迪？ - 好了</t>
  </si>
  <si>
    <t>00:35:51.970</t>
  </si>
  <si>
    <t>00:35:53.970</t>
  </si>
  <si>
    <t>Let's roll.</t>
  </si>
  <si>
    <t xml:space="preserve">roll  [rəul] v.(使)滚动，转动；n.(一)卷，卷形物 [TOEFL|CET4]
</t>
  </si>
  <si>
    <t>滚起来!</t>
  </si>
  <si>
    <t>00:35:56.350</t>
  </si>
  <si>
    <t>00:35:58.510</t>
  </si>
  <si>
    <t>Wait for me.</t>
  </si>
  <si>
    <t>等等我!</t>
  </si>
  <si>
    <t>00:36:09.230</t>
  </si>
  <si>
    <t>00:36:13.030</t>
  </si>
  <si>
    <t>No brakes. Gotta roll. Meet you at the other end.</t>
  </si>
  <si>
    <t xml:space="preserve">roll  [rəul] v.(使)滚动，转动；n.(一)卷，卷形物 [TOEFL|CET4]
meet  [mi:t] adj.合适的 [G R E]
</t>
  </si>
  <si>
    <t>别停啊 我先走一步 我在终点等你们吧</t>
  </si>
  <si>
    <t>00:36:13.110</t>
  </si>
  <si>
    <t>00:36:16.030</t>
  </si>
  <si>
    <t>So you think she's the girl for me?</t>
  </si>
  <si>
    <t>那么, 你真觉得她配我正合适?</t>
  </si>
  <si>
    <t>00:36:16.120</t>
  </si>
  <si>
    <t>00:36:19.290</t>
  </si>
  <si>
    <t>Yeah. She's tons of fun and you're no fun at all.</t>
  </si>
  <si>
    <t>对呀，她很有趣，你很无趣</t>
  </si>
  <si>
    <t>00:36:19.370</t>
  </si>
  <si>
    <t>00:36:22.000</t>
  </si>
  <si>
    <t>She completes you.</t>
  </si>
  <si>
    <t>她能补你的短</t>
  </si>
  <si>
    <t>00:36:24.170</t>
  </si>
  <si>
    <t>00:36:25.710</t>
  </si>
  <si>
    <t>Yeah.</t>
  </si>
  <si>
    <t>是</t>
  </si>
  <si>
    <t>00:36:25.790</t>
  </si>
  <si>
    <t>00:36:30.050</t>
  </si>
  <si>
    <t>Hey, Manny. Can you pull back the tree and shoot me into the pond?</t>
  </si>
  <si>
    <t xml:space="preserve">shoot  [ʃu:t] n.嫩芽,新芽 [G R E]
pond  [pɔnd] n.池塘 [CET4]
</t>
  </si>
  <si>
    <t>喂  曼尼 你可以用树枝把我射到那边的池塘吗？</t>
  </si>
  <si>
    <t>00:36:30.130</t>
  </si>
  <si>
    <t>00:36:32.470</t>
  </si>
  <si>
    <t>- No. - Come on.</t>
  </si>
  <si>
    <t>- 不行 - 拜托啦</t>
  </si>
  <si>
    <t>00:36:32.880</t>
  </si>
  <si>
    <t>00:36:35.180</t>
  </si>
  <si>
    <t>You expect to impress with that attitude?</t>
  </si>
  <si>
    <t xml:space="preserve">expect  [ik'spekt] vt. 预料,预计…会发生;等待,期待,盼望;要求,认为…必要 [CET4]
impress  [im'pres] vt.给…留下深刻印象；印 [IELTS]
attitude  ['ætitju:d] n. 态度,看法;姿态,姿势 [CET4]
</t>
  </si>
  <si>
    <t>你这样的态度怎能吸引艾丽呢？</t>
  </si>
  <si>
    <t>00:36:36.680</t>
  </si>
  <si>
    <t>I don't want to impress.</t>
  </si>
  <si>
    <t xml:space="preserve">impress  [im'pres] vt.给…留下深刻印象；印 [IELTS]
</t>
  </si>
  <si>
    <t>我不想讨她欢心!</t>
  </si>
  <si>
    <t>00:36:36.760</t>
  </si>
  <si>
    <t>00:36:39.640</t>
  </si>
  <si>
    <t>Why are you trying to convince her she's a mammoth?</t>
  </si>
  <si>
    <t xml:space="preserve">convince  [kən'vins] v.使确信，说服 [TOEFL|IELTS|CET4]
mammoth  ['mæməθ] n.猛犸象；a.巨大的 [TOEFL]
</t>
  </si>
  <si>
    <t>那你干嘛要费尽唇舌 让她相信自己是猛犸象？</t>
  </si>
  <si>
    <t>00:36:39.720</t>
  </si>
  <si>
    <t>00:36:43.390</t>
  </si>
  <si>
    <t>Because that's what she is. I don't care if she thinks she's a possum.</t>
  </si>
  <si>
    <t>因为她就是！ 管她是否自认是负鼠</t>
  </si>
  <si>
    <t>00:36:43.480</t>
  </si>
  <si>
    <t>00:36:47.860</t>
  </si>
  <si>
    <t>- You can't be two things. - Au contraire, Man-fered.</t>
  </si>
  <si>
    <t>- 总之不能同时是两种生物 - 正好相反，曼尼先生</t>
  </si>
  <si>
    <t>00:36:47.940</t>
  </si>
  <si>
    <t>00:36:50.610</t>
  </si>
  <si>
    <t>Tell that to the bullfrog, chicken hawk or turtledove.</t>
  </si>
  <si>
    <t>例子有 牛蛙、龙鸟、还有熊猫</t>
  </si>
  <si>
    <t>00:36:50.690</t>
  </si>
  <si>
    <t>00:36:53.070</t>
  </si>
  <si>
    <t>He's never gonna let up on you.</t>
  </si>
  <si>
    <t xml:space="preserve">never  ['nevə] adv. 从不,永不,决不,千万不 [CET4]
</t>
  </si>
  <si>
    <t>你再啰唆，有得你瞧的</t>
  </si>
  <si>
    <t>00:36:56.700</t>
  </si>
  <si>
    <t>It'll be easier on all of us if you just go with it.</t>
  </si>
  <si>
    <t>如果你乖点儿，对大伙儿都有好处</t>
  </si>
  <si>
    <t>00:36:58.320</t>
  </si>
  <si>
    <t>00:37:00.700</t>
  </si>
  <si>
    <t>So what do you want me to do?</t>
  </si>
  <si>
    <t>你要我干嘛？</t>
  </si>
  <si>
    <t>00:37:03.160</t>
  </si>
  <si>
    <t>Pull the tree and shoot me into the pond.</t>
  </si>
  <si>
    <t>扳回树枝，把我射到那边的池塘</t>
  </si>
  <si>
    <t>00:37:03.250</t>
  </si>
  <si>
    <t>00:37:04.870</t>
  </si>
  <si>
    <t>I don't know.</t>
  </si>
  <si>
    <t>能这样吗？</t>
  </si>
  <si>
    <t>00:37:07.790</t>
  </si>
  <si>
    <t>If you're too lame to do it, we can get Ellie.</t>
  </si>
  <si>
    <t xml:space="preserve">lame  [leim] a. 跛的,瘸的;站不住脚的,差劲的,蹩脚的 [CET6]
</t>
  </si>
  <si>
    <t>呃...如果你没胆，我们可以去找艾丽</t>
  </si>
  <si>
    <t>00:37:07.880</t>
  </si>
  <si>
    <t>00:37:10.590</t>
  </si>
  <si>
    <t>No, no, no. No, I can do it. I can do it.</t>
  </si>
  <si>
    <t>别 别，我行 我行</t>
  </si>
  <si>
    <t>00:37:10.670</t>
  </si>
  <si>
    <t>00:37:12.630</t>
  </si>
  <si>
    <t>Yeah, yeah, yeah. Come on, come on.</t>
  </si>
  <si>
    <t>好耶，好耶 快，快</t>
  </si>
  <si>
    <t>00:37:12.710</t>
  </si>
  <si>
    <t>00:37:16.430</t>
  </si>
  <si>
    <t>- Have you done this before? - Only a million times.</t>
  </si>
  <si>
    <t>- 你以前干过吗？- 才一百万次而已</t>
  </si>
  <si>
    <t>00:37:16.880</t>
  </si>
  <si>
    <t>00:37:19.050</t>
  </si>
  <si>
    <t>Farther, farther, farther.</t>
  </si>
  <si>
    <t xml:space="preserve">farther  ['fa:ðə] adv. 较远地,再往前;在更大程度上 adj. 进一步的,另外的 [CET4]
farther  ['fa:ðə] adv. 较远地,再往前;在更大程度上 adj. 进一步的,另外的 [CET4]
farther  ['fa:ðə] adv. 较远地,再往前;在更大程度上 adj. 进一步的,另外的 [CET4]
</t>
  </si>
  <si>
    <t>远点儿, 远点儿</t>
  </si>
  <si>
    <t>00:37:19.720</t>
  </si>
  <si>
    <t>00:37:22.060</t>
  </si>
  <si>
    <t>Perfect. Fire!</t>
  </si>
  <si>
    <t xml:space="preserve">perfect  ['pə:fikt,pə'fekt] a.完美的，理想的；vt.使完美，使熟练 [TOEFL]
</t>
  </si>
  <si>
    <t>好 发射</t>
  </si>
  <si>
    <t>00:37:24.230</t>
  </si>
  <si>
    <t>00:37:26.600</t>
  </si>
  <si>
    <t>Yeah! I can fly!</t>
  </si>
  <si>
    <t>我会飞啦</t>
  </si>
  <si>
    <t>00:37:28.320</t>
  </si>
  <si>
    <t>00:37:30.610</t>
  </si>
  <si>
    <t>I believe I can fly..</t>
  </si>
  <si>
    <t>我相信我会飞</t>
  </si>
  <si>
    <t>00:37:38.570</t>
  </si>
  <si>
    <t>00:37:40.320</t>
  </si>
  <si>
    <t>Crash!</t>
  </si>
  <si>
    <t xml:space="preserve">crash  [kræʃ] n.碰撞；坠落；v.碰撞；坠落；a.速成的 [IELTS]
</t>
  </si>
  <si>
    <t>克来什？</t>
  </si>
  <si>
    <t>00:37:42.200</t>
  </si>
  <si>
    <t>00:37:44.750</t>
  </si>
  <si>
    <t>Crash! Crash!</t>
  </si>
  <si>
    <t xml:space="preserve">crash  [kræʃ] n.碰撞；坠落；v.碰撞；坠落；a.速成的 [IELTS]
crash  [kræʃ] n.碰撞；坠落；v.碰撞；坠落；a.速成的 [IELTS]
</t>
  </si>
  <si>
    <t>克来什！克来什！</t>
  </si>
  <si>
    <t>00:37:44.830</t>
  </si>
  <si>
    <t>00:37:47.420</t>
  </si>
  <si>
    <t>- Crash, are you OK? - What happened?</t>
  </si>
  <si>
    <t>- 克来什，你没事吧？ - 怎么啦？</t>
  </si>
  <si>
    <t>00:37:47.500</t>
  </si>
  <si>
    <t>00:37:50.460</t>
  </si>
  <si>
    <t>- Manny shot him out of a tree. - What's wrong with you?</t>
  </si>
  <si>
    <t>- 曼尼把他往树上射 - 你是怎么回事啊？</t>
  </si>
  <si>
    <t>00:37:50.540</t>
  </si>
  <si>
    <t>00:37:53.880</t>
  </si>
  <si>
    <t>- He said he could do it. - And you listened to him?</t>
  </si>
  <si>
    <t>- 他说没问题的呀！- 你还真相信他？</t>
  </si>
  <si>
    <t>00:37:53.960</t>
  </si>
  <si>
    <t>00:37:57.340</t>
  </si>
  <si>
    <t>Crash, whatever you do, don't go into the light.</t>
  </si>
  <si>
    <t>克来什！去哪儿都行，可别去天国呀</t>
  </si>
  <si>
    <t>00:37:57.430</t>
  </si>
  <si>
    <t>00:37:59.590</t>
  </si>
  <si>
    <t>Can I help in any way here?</t>
  </si>
  <si>
    <t>我能帮上什么忙吗？</t>
  </si>
  <si>
    <t>00:37:59.680</t>
  </si>
  <si>
    <t>00:38:02.640</t>
  </si>
  <si>
    <t>You've done enough.</t>
  </si>
  <si>
    <t>你帮得够了</t>
  </si>
  <si>
    <t>00:38:03.180</t>
  </si>
  <si>
    <t>00:38:07.560</t>
  </si>
  <si>
    <t>- Are you happy now? - Crash, Crash, don't leave me.</t>
  </si>
  <si>
    <t>- 这下你高兴了吧 - 克来什！克来什！别离我而去</t>
  </si>
  <si>
    <t>00:38:07.640</t>
  </si>
  <si>
    <t>00:38:10.020</t>
  </si>
  <si>
    <t>Who's gonna watch my back?</t>
  </si>
  <si>
    <t>谁能掩护我？</t>
  </si>
  <si>
    <t>00:38:10.100</t>
  </si>
  <si>
    <t>00:38:13.690</t>
  </si>
  <si>
    <t>Who's gonna be my wingman of mayhem?</t>
  </si>
  <si>
    <t xml:space="preserve">mayhem  ['meihem] n. 严重伤害罪,混乱 [GRE]
</t>
  </si>
  <si>
    <t>谁是我一起去捣蛋？</t>
  </si>
  <si>
    <t>00:38:13.780</t>
  </si>
  <si>
    <t>00:38:18.030</t>
  </si>
  <si>
    <t>Who's gonna roll in that dung patch with me?</t>
  </si>
  <si>
    <t xml:space="preserve">roll  [rəul] v.(使)滚动，转动；n.(一)卷，卷形物 [TOEFL|CET4]
patch  [pætʃ] n.片，块；斑纹；v.弄成碎片 [TOEFL|GRE|CET4]
</t>
  </si>
  <si>
    <t>谁能和我一起滚树干？</t>
  </si>
  <si>
    <t>00:38:18.110</t>
  </si>
  <si>
    <t>00:38:20.070</t>
  </si>
  <si>
    <t>Dung patch?</t>
  </si>
  <si>
    <t xml:space="preserve">patch  [pætʃ] n.片，块；斑纹；v.弄成碎片 [TOEFL|GRE|CET4]
</t>
  </si>
  <si>
    <t>滚树干？</t>
  </si>
  <si>
    <t>00:38:20.160</t>
  </si>
  <si>
    <t>00:38:24.900</t>
  </si>
  <si>
    <t>- Wait. My legs. I can stand. - He can stand.</t>
  </si>
  <si>
    <t>- 等等 我的腿 我能站啦 - 他能站</t>
  </si>
  <si>
    <t>00:38:24.980</t>
  </si>
  <si>
    <t>00:38:28.700</t>
  </si>
  <si>
    <t>- I can run. - He can run. It's a miracle.</t>
  </si>
  <si>
    <t xml:space="preserve">miracle  ['mirəkl] n.奇事，奇迹 [TOEFL|IELTS|CET4]
</t>
  </si>
  <si>
    <t>- 我能跑啦 - 他能跑...真是奇迹啊</t>
  </si>
  <si>
    <t>00:38:28.780</t>
  </si>
  <si>
    <t>00:38:30.780</t>
  </si>
  <si>
    <t>Hallelujah!</t>
  </si>
  <si>
    <t>感谢上苍</t>
  </si>
  <si>
    <t>00:38:37.050</t>
  </si>
  <si>
    <t>00:38:42.040</t>
  </si>
  <si>
    <t>What can I say? They're boys. They make my life a little adventure.</t>
  </si>
  <si>
    <t xml:space="preserve">adventure  [əd'ventʃə(r)] n.奇遇；冒险活动 [TOEFL|IELTS]
</t>
  </si>
  <si>
    <t>我还能说什么？ 他们是男孩儿 他们使我的生命更刺激</t>
  </si>
  <si>
    <t>00:38:42.130</t>
  </si>
  <si>
    <t>00:38:45.380</t>
  </si>
  <si>
    <t>You guys are so dead. Thanks for embarrassing me.</t>
  </si>
  <si>
    <t>你们俩死定了!</t>
  </si>
  <si>
    <t>00:38:45.460</t>
  </si>
  <si>
    <t>00:38:47.630</t>
  </si>
  <si>
    <t>Not the face.</t>
  </si>
  <si>
    <t>别打脸!</t>
  </si>
  <si>
    <t>00:38:58.350</t>
  </si>
  <si>
    <t>00:39:00.690</t>
  </si>
  <si>
    <t>Ellie, Ellie, me too.</t>
  </si>
  <si>
    <t>艾丽 艾丽 我也要</t>
  </si>
  <si>
    <t>00:39:00.770</t>
  </si>
  <si>
    <t>00:39:02.940</t>
  </si>
  <si>
    <t>She's not half bad.</t>
  </si>
  <si>
    <t>她其实还不错</t>
  </si>
  <si>
    <t>00:39:04.190</t>
  </si>
  <si>
    <t>00:39:07.690</t>
  </si>
  <si>
    <t>Crazy and confused, but sweet.</t>
  </si>
  <si>
    <t>有点儿疯狂，让人迷惑，但很甜美</t>
  </si>
  <si>
    <t>00:39:07.780</t>
  </si>
  <si>
    <t>00:39:09.780</t>
  </si>
  <si>
    <t>So?</t>
  </si>
  <si>
    <t>又如何？</t>
  </si>
  <si>
    <t>00:39:11.320</t>
  </si>
  <si>
    <t>00:39:13.830</t>
  </si>
  <si>
    <t>So what's holding you back?</t>
  </si>
  <si>
    <t>那你还犹豫什么？</t>
  </si>
  <si>
    <t>00:39:16.160</t>
  </si>
  <si>
    <t>00:39:18.160</t>
  </si>
  <si>
    <t>My family.</t>
  </si>
  <si>
    <t>我的家人</t>
  </si>
  <si>
    <t>00:39:21.710</t>
  </si>
  <si>
    <t>00:39:24.290</t>
  </si>
  <si>
    <t>You can have that again, you know.</t>
  </si>
  <si>
    <t>你可以重组一个家庭呀</t>
  </si>
  <si>
    <t>00:39:24.380</t>
  </si>
  <si>
    <t>00:39:26.550</t>
  </si>
  <si>
    <t>No, Sid, I can't.</t>
  </si>
  <si>
    <t>不，希德，我不行</t>
  </si>
  <si>
    <t>00:39:27.880</t>
  </si>
  <si>
    <t>00:39:31.380</t>
  </si>
  <si>
    <t>OK, OK, but think about it. I mean, if you let this chance go,</t>
  </si>
  <si>
    <t>好啦，好啦，但是，但是，你想想...</t>
  </si>
  <si>
    <t>00:39:31.470</t>
  </si>
  <si>
    <t>00:39:36.510</t>
  </si>
  <si>
    <t>you're letting your whole species go and that's just... that's just selfish.</t>
  </si>
  <si>
    <t xml:space="preserve">species  ['spi:ʃi:z] n.种类，类群 [TOEFL|IELTS|CET4]
selfish  ['selfiʃ] adj. 自私的,利己的 [CET4]
</t>
  </si>
  <si>
    <t>如果错过这次机会，你的物种就会灭绝...太自私了吧</t>
  </si>
  <si>
    <t>00:39:43.100</t>
  </si>
  <si>
    <t>00:39:46.520</t>
  </si>
  <si>
    <t>I think I'm starting to get through to him.</t>
  </si>
  <si>
    <t>我想我大概还活着</t>
  </si>
  <si>
    <t>00:39:47.650</t>
  </si>
  <si>
    <t>00:39:50.740</t>
  </si>
  <si>
    <t>- Wait, wait. I got you. - Slowpoke.</t>
  </si>
  <si>
    <t>- 哈哈...等等...逮到你啦 - 你太慢啦</t>
  </si>
  <si>
    <t>00:39:54.570</t>
  </si>
  <si>
    <t>00:39:58.660</t>
  </si>
  <si>
    <t>- Need help? - No, no. Just catching my breath.</t>
  </si>
  <si>
    <t>- 要帮忙吗？ - 不，不用，只是喘口气</t>
  </si>
  <si>
    <t>00:39:58.750</t>
  </si>
  <si>
    <t>00:40:01.460</t>
  </si>
  <si>
    <t>- You're stuck. - I am not.</t>
  </si>
  <si>
    <t>- 你卡住了 - 我没有</t>
  </si>
  <si>
    <t>00:40:01.540</t>
  </si>
  <si>
    <t>00:40:04.210</t>
  </si>
  <si>
    <t>All right, then, let's go.</t>
  </si>
  <si>
    <t>那好，我们走吧</t>
  </si>
  <si>
    <t>00:40:05.840</t>
  </si>
  <si>
    <t>00:40:07.550</t>
  </si>
  <si>
    <t>I can't.</t>
  </si>
  <si>
    <t>我不能</t>
  </si>
  <si>
    <t>00:40:08.210</t>
  </si>
  <si>
    <t>00:40:09.840</t>
  </si>
  <si>
    <t>I'm stuck.</t>
  </si>
  <si>
    <t>我是卡住了</t>
  </si>
  <si>
    <t>00:40:09.920</t>
  </si>
  <si>
    <t>00:40:14.550</t>
  </si>
  <si>
    <t>Don't you think that picking them up like this would be easier?</t>
  </si>
  <si>
    <t>用牙去抬树干，不是比较简单吗？</t>
  </si>
  <si>
    <t>00:40:31.150</t>
  </si>
  <si>
    <t>00:40:32.780</t>
  </si>
  <si>
    <t>Ellie?</t>
  </si>
  <si>
    <t>00:40:55.470</t>
  </si>
  <si>
    <t>00:40:57.680</t>
  </si>
  <si>
    <t>I know this place.</t>
  </si>
  <si>
    <t>我知道这地方</t>
  </si>
  <si>
    <t>00:43:01.550</t>
  </si>
  <si>
    <t>00:43:05.560</t>
  </si>
  <si>
    <t>You know, deep down, I knew I was different.</t>
  </si>
  <si>
    <t xml:space="preserve">down  [daun] n. 绒毛,汗毛 [GRE]
different  ['difrənt] adj. (from) 差异的,不同的;各别的,另外的;各种的 [CET4]
</t>
  </si>
  <si>
    <t>其实...我能感觉...我和他们不一样</t>
  </si>
  <si>
    <t>00:43:08.140</t>
  </si>
  <si>
    <t>00:43:12.270</t>
  </si>
  <si>
    <t>I was a little bigger than the other possum kids.</t>
  </si>
  <si>
    <t>我比其他小负鼠们都大一点</t>
  </si>
  <si>
    <t>00:43:12.360</t>
  </si>
  <si>
    <t>00:43:14.860</t>
  </si>
  <si>
    <t>OK, a lot bigger.</t>
  </si>
  <si>
    <t>好啦...大很多</t>
  </si>
  <si>
    <t>00:43:16.650</t>
  </si>
  <si>
    <t>00:43:20.660</t>
  </si>
  <si>
    <t>Now I understand why the possum boys didn't find me appealing.</t>
  </si>
  <si>
    <t xml:space="preserve">find  [fɑind] vt. 找到,发现;发觉,感到,认为;判决,裁决 n. 发现物 [CET4]
appealing  [ə'pi:liŋ] adj. 吸引人的,打动人心的 [GRE]
</t>
  </si>
  <si>
    <t>哦...我终于明白为何 没有负鼠男孩喜欢我</t>
  </si>
  <si>
    <t>00:43:20.740</t>
  </si>
  <si>
    <t>00:43:26.660</t>
  </si>
  <si>
    <t>That's too bad, because as far as mammoths go, you're...</t>
  </si>
  <si>
    <t>真可惜，不过对猛犸象来说，你...</t>
  </si>
  <si>
    <t>00:43:26.740</t>
  </si>
  <si>
    <t>00:43:29.070</t>
  </si>
  <si>
    <t>- you know. - What?</t>
  </si>
  <si>
    <t>- 你知道的... - 知道什么？</t>
  </si>
  <si>
    <t>00:43:33.660</t>
  </si>
  <si>
    <t>00:43:35.370</t>
  </si>
  <si>
    <t>Attractive.</t>
  </si>
  <si>
    <t xml:space="preserve">attractive  [ə'træktiv] a.吸引人的，有魅力的 [TOEFL|CET4]
</t>
  </si>
  <si>
    <t>很有魅力</t>
  </si>
  <si>
    <t>00:43:35.450</t>
  </si>
  <si>
    <t>00:43:38.540</t>
  </si>
  <si>
    <t>- Really? - Sure.</t>
  </si>
  <si>
    <t>- 真的？ - 当然</t>
  </si>
  <si>
    <t>00:43:38.620</t>
  </si>
  <si>
    <t>00:43:41.880</t>
  </si>
  <si>
    <t>What about me is attractive?</t>
  </si>
  <si>
    <t>我的哪里有魅力？</t>
  </si>
  <si>
    <t>00:43:44.010</t>
  </si>
  <si>
    <t>00:43:46.000</t>
  </si>
  <si>
    <t>我也不知道</t>
  </si>
  <si>
    <t>00:43:46.090</t>
  </si>
  <si>
    <t>00:43:48.340</t>
  </si>
  <si>
    <t>Well, there's your</t>
  </si>
  <si>
    <t>呃，你的...</t>
  </si>
  <si>
    <t>00:43:49.760</t>
  </si>
  <si>
    <t>00:43:51.880</t>
  </si>
  <si>
    <t>butt.</t>
  </si>
  <si>
    <t xml:space="preserve">butt  [bʌt] v.用头抵撞,顶撞;n.粗大的一端,烟蒂 [G R E]
</t>
  </si>
  <si>
    <t>臀部</t>
  </si>
  <si>
    <t>00:43:52.640</t>
  </si>
  <si>
    <t>00:43:55.050</t>
  </si>
  <si>
    <t>What about it?</t>
  </si>
  <si>
    <t>我臀部怎样？</t>
  </si>
  <si>
    <t>00:43:55.140</t>
  </si>
  <si>
    <t>00:43:57.270</t>
  </si>
  <si>
    <t>It's</t>
  </si>
  <si>
    <t>很...</t>
  </si>
  <si>
    <t>00:43:57.350</t>
  </si>
  <si>
    <t>00:43:59.600</t>
  </si>
  <si>
    <t>big.</t>
  </si>
  <si>
    <t>丰满</t>
  </si>
  <si>
    <t>00:43:59.680</t>
  </si>
  <si>
    <t>00:44:01.810</t>
  </si>
  <si>
    <t>You're just saying that.</t>
  </si>
  <si>
    <t>你只是随便说说罢了</t>
  </si>
  <si>
    <t>00:44:02.400</t>
  </si>
  <si>
    <t>00:44:05.360</t>
  </si>
  <si>
    <t>No, no, no, I mean it.</t>
  </si>
  <si>
    <t>不...不是...我说真的</t>
  </si>
  <si>
    <t>00:44:05.440</t>
  </si>
  <si>
    <t>00:44:09.690</t>
  </si>
  <si>
    <t>It's huge. Biggest darn butt I've ever seen.</t>
  </si>
  <si>
    <t xml:space="preserve">darn  [dɑ:n] v. 缝补,补缀 [GRE]
butt  [bʌt] v.用头抵撞,顶撞;n.粗大的一端,烟蒂 [G R E]
</t>
  </si>
  <si>
    <t>很丰满 我见过最丰满的臀部</t>
  </si>
  <si>
    <t>00:44:09.780</t>
  </si>
  <si>
    <t>00:44:12.740</t>
  </si>
  <si>
    <t>That is really sweet.</t>
  </si>
  <si>
    <t>你真好</t>
  </si>
  <si>
    <t>00:44:12.820</t>
  </si>
  <si>
    <t>00:44:15.070</t>
  </si>
  <si>
    <t>What a crazy day.</t>
  </si>
  <si>
    <t>今天真是疯狂...</t>
  </si>
  <si>
    <t>00:44:15.160</t>
  </si>
  <si>
    <t>00:44:20.500</t>
  </si>
  <si>
    <t>This morning I woke up a possum and now I'm a mammoth.</t>
  </si>
  <si>
    <t>我早上起来还是负鼠 现在却成了猛犸象</t>
  </si>
  <si>
    <t>00:46:06.810</t>
  </si>
  <si>
    <t>00:46:09.520</t>
  </si>
  <si>
    <t>Boy, Manny sure took a big leap with Ellie today.</t>
  </si>
  <si>
    <t xml:space="preserve">leap  [li:p] vi.跳跃；n.跳跃；骤变 [TOEFL|IELTS|CET4]
</t>
  </si>
  <si>
    <t>哇塞，曼尼和艾丽今天进展神速</t>
  </si>
  <si>
    <t>00:46:09.610</t>
  </si>
  <si>
    <t>00:46:11.940</t>
  </si>
  <si>
    <t>Sure did.</t>
  </si>
  <si>
    <t>对呀</t>
  </si>
  <si>
    <t>00:46:12.030</t>
  </si>
  <si>
    <t>00:46:16.820</t>
  </si>
  <si>
    <t>He stood on the shore of uncertainty and dove right in. Splash.</t>
  </si>
  <si>
    <t xml:space="preserve">shore  [ʃɔ:] n.海滨，岸 [TOEFL|IELTS]
uncertainty  [`ʌn'sə:tənti] n.不确定；无把握 [IELTS]
splash  [splæʃ] n.引人注目的事物；v.溅，泼 [TOEFL|IELTS|CET6]
</t>
  </si>
  <si>
    <t>虽然情势不明 但是曼尼终究还是奋勇向前</t>
  </si>
  <si>
    <t>00:46:16.900</t>
  </si>
  <si>
    <t>00:46:20.370</t>
  </si>
  <si>
    <t>Kind of brave, huh? The way he faced his fear.</t>
  </si>
  <si>
    <t>他克服恐惧的方法很勇敢，对吧？</t>
  </si>
  <si>
    <t>00:46:20.450</t>
  </si>
  <si>
    <t>00:46:23.660</t>
  </si>
  <si>
    <t>I wouldn't know. Sabres don't feel fear.</t>
  </si>
  <si>
    <t xml:space="preserve">feel  [fi:l] v. 感觉;给人以…感觉;摸索;认为,以为,相信 n. 手感,感觉 [CET4]
fear  [fiə] n. 害怕,恐惧,恐惧的原因,令人恐惧的事物 vt. 畏惧,担心 [CET4]
</t>
  </si>
  <si>
    <t>我又不恐惧，怎么会知道？</t>
  </si>
  <si>
    <t>00:46:23.750</t>
  </si>
  <si>
    <t>00:46:28.290</t>
  </si>
  <si>
    <t>Come on, all animals feel fear. It's what separates us from, say, rocks.</t>
  </si>
  <si>
    <t>少来啦，所有的动物都会恐惧 这就是动物和石头的分别</t>
  </si>
  <si>
    <t>00:46:28.370</t>
  </si>
  <si>
    <t>00:46:30.880</t>
  </si>
  <si>
    <t>Rocks have no fear.</t>
  </si>
  <si>
    <t>石头是没有恐惧的</t>
  </si>
  <si>
    <t>00:46:30.960</t>
  </si>
  <si>
    <t>00:46:34.460</t>
  </si>
  <si>
    <t>- And they sink. - What are you getting at, Sid?</t>
  </si>
  <si>
    <t xml:space="preserve">sink  [siŋk] n. 水槽,水池 v. (使)下沉, (使)降低 [CET4]
</t>
  </si>
  <si>
    <t>- 而且石头会沉 - 你倒底想说什么？</t>
  </si>
  <si>
    <t>00:46:34.550</t>
  </si>
  <si>
    <t>00:46:39.430</t>
  </si>
  <si>
    <t>It may surprise you to know that I, too, have experienced fear.</t>
  </si>
  <si>
    <t>或许你会惊讶，我也曾有恐惧的经验</t>
  </si>
  <si>
    <t>00:46:39.510</t>
  </si>
  <si>
    <t>00:46:41.300</t>
  </si>
  <si>
    <t>No. You?</t>
  </si>
  <si>
    <t>你？不会吧？</t>
  </si>
  <si>
    <t>00:46:41.390</t>
  </si>
  <si>
    <t>00:46:43.930</t>
  </si>
  <si>
    <t>Yeah. Yes, as impossible as it seems,</t>
  </si>
  <si>
    <t>哦，当然。 虽然似乎不可能...</t>
  </si>
  <si>
    <t>00:46:44.020</t>
  </si>
  <si>
    <t>00:46:49.690</t>
  </si>
  <si>
    <t>the sloth has natural enemies that would like to harm or otherwise \"kill\" us.</t>
  </si>
  <si>
    <t xml:space="preserve">sloth  [sləuθ] n.树獭 [TOEFL|GRE]
harm  [ha:m] n. /vt. 伤害,损害,危害 [CET4]
otherwise  ['ʌðəwɑiz] conj.否则,不然 adv. 否则,不然;除此以外;别样,以另外方式 [CET4]
</t>
  </si>
  <si>
    <t>但是树獭有天敌 他们会伤害、甚至“吃掉”我们</t>
  </si>
  <si>
    <t>00:46:49.770</t>
  </si>
  <si>
    <t>00:46:52.520</t>
  </si>
  <si>
    <t>- I wonder why? - Jealousy, mostly.</t>
  </si>
  <si>
    <t xml:space="preserve">wonder  ['wʌndə] vt. 对…感到疑惑,想知道;感到惊讶 n. (U)惊奇,惊异;奇迹 [CET4]
jealousy  ['dʒeləsi] n.猜忌;忌妒 [G R E]
mostly  ['məustli] adv. 几乎全部地,主要地 [CET4]
</t>
  </si>
  <si>
    <t>- 总有原因吧？ - 因为我们很美味</t>
  </si>
  <si>
    <t>00:46:52.610</t>
  </si>
  <si>
    <t>00:46:55.570</t>
  </si>
  <si>
    <t>But the point is that fear is natural.</t>
  </si>
  <si>
    <t>但我要说的是...恐惧是天性</t>
  </si>
  <si>
    <t>00:46:56.610</t>
  </si>
  <si>
    <t>00:46:59.240</t>
  </si>
  <si>
    <t>Fear is for prey.</t>
  </si>
  <si>
    <t xml:space="preserve">fear  [fiə] n. 害怕,恐惧,恐惧的原因,令人恐惧的事物 vt. 畏惧,担心 [CET4]
prey  [prei] n.战利品；vi.(on)捕食，掠夺 [TOEFL|GRE|CET6]
</t>
  </si>
  <si>
    <t>恐惧是属于猎物的</t>
  </si>
  <si>
    <t>00:46:59.320</t>
  </si>
  <si>
    <t>00:47:03.030</t>
  </si>
  <si>
    <t>Well, then, you're letting the water make you its prey.</t>
  </si>
  <si>
    <t xml:space="preserve">prey  [prei] n.战利品；vi.(on)捕食，掠夺 [TOEFL|GRE|CET6]
</t>
  </si>
  <si>
    <t>那么...你就是水的猎物咯</t>
  </si>
  <si>
    <t>00:47:03.120</t>
  </si>
  <si>
    <t>00:47:07.040</t>
  </si>
  <si>
    <t>Justjump in and trust your instincts.</t>
  </si>
  <si>
    <t xml:space="preserve">trust  [trʌst] n. (U)信任;受托物;垄断企业 v. 信任,信赖;希望,确信;托付 [CET4]
</t>
  </si>
  <si>
    <t>就这么跳下去，然后相信你的本能</t>
  </si>
  <si>
    <t>00:47:07.120</t>
  </si>
  <si>
    <t>00:47:09.830</t>
  </si>
  <si>
    <t>You know, most animals can swim as babies.</t>
  </si>
  <si>
    <t>很多动物从小就会游泳</t>
  </si>
  <si>
    <t>00:47:09.920</t>
  </si>
  <si>
    <t>00:47:15.920</t>
  </si>
  <si>
    <t>And for a tiger, it's like crawling on your belly to stalk helpless prey.</t>
  </si>
  <si>
    <t xml:space="preserve">tiger  ['tɑigə] n. 虎 [CET4]
belly  ['beli] n.(口语)肚子,腹部 [CET6]
stalk  [stɔ:k] n.茎，柄 [TOEFL|GRE|CET6]
helpless  ['helpləs] adj. 无助的,无保护的,不能自立的;无法抗 拒的,不由自主的 [CET4]
prey  [prei] n.战利品；vi.(on)捕食，掠夺 [TOEFL|GRE|CET6]
</t>
  </si>
  <si>
    <t>对老虎来说，就像狩猎时 朝你可怜的猎物匍伏向前</t>
  </si>
  <si>
    <t>00:47:16.630</t>
  </si>
  <si>
    <t>00:47:21.090</t>
  </si>
  <si>
    <t>But faster, OK? Now, claw, kick, claw, kick.</t>
  </si>
  <si>
    <t xml:space="preserve">claw  [klɔ:] n. 爪,脚爪 v. (用爪)抓,撕 [CET4]
claw  [klɔ:] n. 爪,脚爪 v. (用爪)抓,撕 [CET4]
</t>
  </si>
  <si>
    <t>不过要快点儿，懂吧？ 扒，踢，扒，踢</t>
  </si>
  <si>
    <t>00:47:21.180</t>
  </si>
  <si>
    <t>00:47:24.180</t>
  </si>
  <si>
    <t>I'm stalking the prey. Claw, kick.</t>
  </si>
  <si>
    <t xml:space="preserve">prey  [prei] n.战利品；vi.(on)捕食，掠夺 [TOEFL|GRE|CET6]
claw  [klɔ:] n. 爪,脚爪 v. (用爪)抓,撕 [CET4]
</t>
  </si>
  <si>
    <t>我在潜近猎物 扒，踢</t>
  </si>
  <si>
    <t>00:47:24.260</t>
  </si>
  <si>
    <t>00:47:27.180</t>
  </si>
  <si>
    <t>I look back over my shoulder to see if I'm being followed.</t>
  </si>
  <si>
    <t xml:space="preserve">shoulder  ['ʃəuldə] n.肩;路肩 [G R E]
being  ['bi:iŋ] n. 生物,人;存在 [CET4]
</t>
  </si>
  <si>
    <t>现在回头看，假装被跟踪</t>
  </si>
  <si>
    <t>00:47:27.270</t>
  </si>
  <si>
    <t>00:47:29.600</t>
  </si>
  <si>
    <t>And I'm breathing.</t>
  </si>
  <si>
    <t>然后吸口气...</t>
  </si>
  <si>
    <t>00:47:29.690</t>
  </si>
  <si>
    <t>00:47:33.110</t>
  </si>
  <si>
    <t>And I'm stalking and I'm stalking and I'm...</t>
  </si>
  <si>
    <t>我在潜近...我在潜近...然后...啊</t>
  </si>
  <si>
    <t>00:47:34.520</t>
  </si>
  <si>
    <t>00:47:38.900</t>
  </si>
  <si>
    <t>- I'm falling. - Correction. You're sinking.</t>
  </si>
  <si>
    <t>- 我就摔下来了 - 纠正一下, 你沉下去了</t>
  </si>
  <si>
    <t>00:47:38.990</t>
  </si>
  <si>
    <t>00:47:41.490</t>
  </si>
  <si>
    <t>Kind of like a rock.</t>
  </si>
  <si>
    <t xml:space="preserve">rock  [rɔk] n. 岩石,石块;(U)摇滚乐 v. 摇,摇动 [CET4]
</t>
  </si>
  <si>
    <t>好像石头一样</t>
  </si>
  <si>
    <t>00:47:46.290</t>
  </si>
  <si>
    <t>00:47:49.080</t>
  </si>
  <si>
    <t>Hey, do we do any special tricks like roll over?</t>
  </si>
  <si>
    <t xml:space="preserve">special  ['speʃl] a.特殊的；专门的；n.特别节目 [TOEFL]
roll  [rəul] v.(使)滚动，转动；n.(一)卷，卷形物 [TOEFL|CET4]
</t>
  </si>
  <si>
    <t>呼嘿，猛犸象有特殊技能吗，比方翻滚？</t>
  </si>
  <si>
    <t>00:47:49.160</t>
  </si>
  <si>
    <t>00:47:52.250</t>
  </si>
  <si>
    <t>Or do we just throw our weight around?</t>
  </si>
  <si>
    <t>还是会用我们的身体左右摇晃？</t>
  </si>
  <si>
    <t>00:47:52.330</t>
  </si>
  <si>
    <t>00:47:54.090</t>
  </si>
  <si>
    <t>Whoops. Sorry.</t>
  </si>
  <si>
    <t>00:47:54.170</t>
  </si>
  <si>
    <t>00:47:56.750</t>
  </si>
  <si>
    <t>I don't know my own strength yet.</t>
  </si>
  <si>
    <t xml:space="preserve">yet  [jet] adv. 还,尚,仍然;已经;甚至,更 conj. 然而,但是 [CET4]
</t>
  </si>
  <si>
    <t>我不知道自己的特长是什么？</t>
  </si>
  <si>
    <t>00:47:56.840</t>
  </si>
  <si>
    <t>00:48:01.220</t>
  </si>
  <si>
    <t>Ellie, do you realise that now we have a chance to save our species?</t>
  </si>
  <si>
    <t xml:space="preserve">save  [seiv] vt.拯救；保存；节省；prep.除…之外 [TOEFL|CET4]
species  ['spi:ʃi:z] n.种类，类群 [TOEFL|IELTS|CET4]
</t>
  </si>
  <si>
    <t>艾丽，你知道我们现在有机会 来拯救我们的物种吗？</t>
  </si>
  <si>
    <t>00:48:01.300</t>
  </si>
  <si>
    <t>00:48:05.970</t>
  </si>
  <si>
    <t>- Really? How are we gonna do that? - Well, you know...</t>
  </si>
  <si>
    <t>- 真的？ 怎么做？ - 呃...你知道的呀</t>
  </si>
  <si>
    <t>00:48:06.060</t>
  </si>
  <si>
    <t>00:48:07.930</t>
  </si>
  <si>
    <t>Did you just...?</t>
  </si>
  <si>
    <t>你刚才是...？</t>
  </si>
  <si>
    <t>00:48:08.020</t>
  </si>
  <si>
    <t>00:48:11.850</t>
  </si>
  <si>
    <t>I'm not a mammoth for five minutes and you're hitting on me?</t>
  </si>
  <si>
    <t>我才成为猛犸象五分钟 你就想勾引我！</t>
  </si>
  <si>
    <t>00:48:11.940</t>
  </si>
  <si>
    <t>00:48:15.650</t>
  </si>
  <si>
    <t>I wasn't saying... Not right now. In time.</t>
  </si>
  <si>
    <t>我不是说...现在，是过一阵子啦</t>
  </si>
  <si>
    <t>00:48:15.730</t>
  </si>
  <si>
    <t>00:48:18.360</t>
  </si>
  <si>
    <t>I was just saying that it's our responsibility.</t>
  </si>
  <si>
    <t xml:space="preserve">responsibility  [ri`spɔnsə'biliti] n. (U)责任,责任心; 职责,义务 [CET4]
</t>
  </si>
  <si>
    <t>我只是说...那是我们的责任</t>
  </si>
  <si>
    <t>00:48:19.740</t>
  </si>
  <si>
    <t>什么!?</t>
  </si>
  <si>
    <t>00:48:19.820</t>
  </si>
  <si>
    <t>00:48:22.610</t>
  </si>
  <si>
    <t>All right, that came out wrong. I...</t>
  </si>
  <si>
    <t>我...说错了...我...</t>
  </si>
  <si>
    <t>00:48:22.700</t>
  </si>
  <si>
    <t>00:48:24.780</t>
  </si>
  <si>
    <t>You're very pretty, but we just met...</t>
  </si>
  <si>
    <t xml:space="preserve">pretty  ['priti] adv. 相当,很 adj. 漂亮的,俊俏的 [CET4]
</t>
  </si>
  <si>
    <t>你很漂亮，不过我们才刚认识</t>
  </si>
  <si>
    <t>00:48:24.870</t>
  </si>
  <si>
    <t>00:48:28.240</t>
  </si>
  <si>
    <t>Responsibility? Just doing your duty? Is that it?</t>
  </si>
  <si>
    <t>责任？ 只是做你该做的，是吗？</t>
  </si>
  <si>
    <t>00:48:28.330</t>
  </si>
  <si>
    <t>00:48:32.320</t>
  </si>
  <si>
    <t>Ready to make the ultimate sacrifice to save your species.</t>
  </si>
  <si>
    <t xml:space="preserve">ready  ['redi] adj.机敏的,迅速的 [G R E]
ultimate  ['ʌltimət] a.根本的；n.最终 [TOEFL|GRE|CET4]
sacrifice  ['sækrifɑis] n. 牺牲,舍身;献祭,供奉;祭品 vt. 牺牲,献出;献祭 [CET4]
save  [seiv] vt.拯救；保存；节省；prep.除…之外 [TOEFL|CET4]
species  ['spi:ʃi:z] n.种类，类群 [TOEFL|IELTS|CET4]
</t>
  </si>
  <si>
    <t>准备好要做最大的牺牲，来拯救你的物种</t>
  </si>
  <si>
    <t>00:48:32.410</t>
  </si>
  <si>
    <t>00:48:38.160</t>
  </si>
  <si>
    <t>I got some news for you. You're not saving the species tonight or any other night.</t>
  </si>
  <si>
    <t xml:space="preserve">saving  ['seiviŋ] n.节省；[常pl.]存款，积蓄 [TOEFL|CET4]
species  ['spi:ʃi:z] n.种类，类群 [TOEFL|IELTS|CET4]
night  [nɑit] n. 夜,夜间 [CET4]
</t>
  </si>
  <si>
    <t>我跟你说白了吧，你今晚不能拯救 哪一个晚上都不行</t>
  </si>
  <si>
    <t>00:48:48.130</t>
  </si>
  <si>
    <t>00:48:52.010</t>
  </si>
  <si>
    <t>- So, how did it go? - Not bad.</t>
  </si>
  <si>
    <t>- 呃...进展如何？ - 还不错</t>
  </si>
  <si>
    <t>00:48:57.220</t>
  </si>
  <si>
    <t>00:48:59.890</t>
  </si>
  <si>
    <t>OK, let's go. We travelled with you all day,</t>
  </si>
  <si>
    <t>好啦，我们走吧 白天我们跟你走</t>
  </si>
  <si>
    <t>00:49:02.600</t>
  </si>
  <si>
    <t>now you're coming with us at night.</t>
  </si>
  <si>
    <t xml:space="preserve">night  [nɑit] n. 夜,夜间 [CET4]
</t>
  </si>
  <si>
    <t>晚上你们跟我走</t>
  </si>
  <si>
    <t>00:49:02.690</t>
  </si>
  <si>
    <t>00:49:04.850</t>
  </si>
  <si>
    <t>But we can't see at night.</t>
  </si>
  <si>
    <t>但我们晚上看不见</t>
  </si>
  <si>
    <t>00:49:04.940</t>
  </si>
  <si>
    <t>00:49:07.150</t>
  </si>
  <si>
    <t>Then enjoy the flood.</t>
  </si>
  <si>
    <t>那就好好享用洪水吧</t>
  </si>
  <si>
    <t>00:49:07.230</t>
  </si>
  <si>
    <t>00:49:09.940</t>
  </si>
  <si>
    <t>I can't even look at him.</t>
  </si>
  <si>
    <t xml:space="preserve">even  ['i:vn] a.偶数的；平均的 [TOEFL|GRE|CET4]
</t>
  </si>
  <si>
    <t>我连看都不想看他</t>
  </si>
  <si>
    <t>00:49:10.030</t>
  </si>
  <si>
    <t>00:49:12.030</t>
  </si>
  <si>
    <t>Pervert.</t>
  </si>
  <si>
    <t xml:space="preserve">pervert  [pə'və:t, 'pə:vət] v. 使堕落,使变坏 [GRE]
</t>
  </si>
  <si>
    <t>变态！</t>
  </si>
  <si>
    <t>00:49:16.780</t>
  </si>
  <si>
    <t>00:49:21.790</t>
  </si>
  <si>
    <t>Making friends everywhere you go. Just making friends.</t>
  </si>
  <si>
    <t>交朋友, 你走到哪儿都是这么交朋友的?</t>
  </si>
  <si>
    <t>00:49:45.850</t>
  </si>
  <si>
    <t>00:49:49.110</t>
  </si>
  <si>
    <t>- Watch out, there's a stump. - Not anymore.</t>
  </si>
  <si>
    <t xml:space="preserve">stump  [stʌmp] n. 残根,残余部分;树桩;讲演台;vt. 把…难住,使为难;在…作巡回演说;vi. 脚步沉重地走 [CET6]
</t>
  </si>
  <si>
    <t>- 小心! 有树桩 - 这会儿没了</t>
  </si>
  <si>
    <t>00:49:50.900</t>
  </si>
  <si>
    <t>00:49:53.440</t>
  </si>
  <si>
    <t>I thought we could walk together.</t>
  </si>
  <si>
    <t>我...以为大家可以走近点儿？</t>
  </si>
  <si>
    <t>00:49:53.530</t>
  </si>
  <si>
    <t>00:49:56.160</t>
  </si>
  <si>
    <t>Crash, ask the mammoth why he thinks that.</t>
  </si>
  <si>
    <t xml:space="preserve">crash  [kræʃ] n.碰撞；坠落；v.碰撞；坠落；a.速成的 [IELTS]
mammoth  ['mæməθ] n.猛犸象；a.巨大的 [TOEFL]
</t>
  </si>
  <si>
    <t>克来什，去问他为什么会这么认为？</t>
  </si>
  <si>
    <t>00:49:56.240</t>
  </si>
  <si>
    <t>00:49:59.530</t>
  </si>
  <si>
    <t>She said she thinks you're ajerk and to go away.</t>
  </si>
  <si>
    <t>她说，她认为你是个痞子，要你走开</t>
  </si>
  <si>
    <t>00:49:59.620</t>
  </si>
  <si>
    <t>00:50:01.620</t>
  </si>
  <si>
    <t>She didn't say...</t>
  </si>
  <si>
    <t>她没说...噢！</t>
  </si>
  <si>
    <t>00:50:02.540</t>
  </si>
  <si>
    <t>00:50:05.540</t>
  </si>
  <si>
    <t>Look, maybe if we spend more time...</t>
  </si>
  <si>
    <t>我说...如果我们能多相处...噢！</t>
  </si>
  <si>
    <t>00:50:05.620</t>
  </si>
  <si>
    <t>00:50:09.630</t>
  </si>
  <si>
    <t>Tell him that I need a little personal space right now.</t>
  </si>
  <si>
    <t xml:space="preserve">personal  ['pə:sənl] a.个人的，私人的；亲自的 [TOEFL|CET4]
space  [speis] n.空地；空间；太空；v.隔开 [TOEFL]
</t>
  </si>
  <si>
    <t>告诉他，我需要多一点儿私人空间</t>
  </si>
  <si>
    <t>00:50:09.710</t>
  </si>
  <si>
    <t>00:50:14.630</t>
  </si>
  <si>
    <t>- She said go jump in a lake. - And possums rule.</t>
  </si>
  <si>
    <t xml:space="preserve">rule  [ru:l] n. 规则,条例;习惯;管辖 v. 统治,控制,支配;裁决 [CET4]
</t>
  </si>
  <si>
    <t>- 她说你去跳湖 - 负鼠万岁</t>
  </si>
  <si>
    <t>00:50:14.720</t>
  </si>
  <si>
    <t>00:50:17.720</t>
  </si>
  <si>
    <t>- I can hear her, you know. - What do you want? A medal?</t>
  </si>
  <si>
    <t xml:space="preserve">hear  [hiə] vt. 听见;得知;审讯,听证 vi. 听说,得知;收到…的信或电话 [CET4]
medal  ['medl] n.奖牌，奖章 [TOEFL|GRE|CET4]
</t>
  </si>
  <si>
    <t>- 我听不见她说什么 - 你想要什么...奖章？</t>
  </si>
  <si>
    <t>00:50:29.440</t>
  </si>
  <si>
    <t>00:50:31.650</t>
  </si>
  <si>
    <t>Stop moving.</t>
  </si>
  <si>
    <t>移一下位置</t>
  </si>
  <si>
    <t>00:50:34.900</t>
  </si>
  <si>
    <t>00:50:36.820</t>
  </si>
  <si>
    <t>Thank you.</t>
  </si>
  <si>
    <t>谢谢，呼</t>
  </si>
  <si>
    <t>00:50:44.540</t>
  </si>
  <si>
    <t>00:50:46.620</t>
  </si>
  <si>
    <t>Manny, Ellie. Lock trunks.</t>
  </si>
  <si>
    <t>曼尼，艾丽，牵鼻子</t>
  </si>
  <si>
    <t>00:50:49.460</t>
  </si>
  <si>
    <t>00:50:51.540</t>
  </si>
  <si>
    <t>Now!</t>
  </si>
  <si>
    <t>快！</t>
  </si>
  <si>
    <t>00:50:55.970</t>
  </si>
  <si>
    <t>00:50:59.510</t>
  </si>
  <si>
    <t>Crash, Eddie. Grab on to that ledge.</t>
  </si>
  <si>
    <t xml:space="preserve">crash  [kræʃ] n.碰撞；坠落；v.碰撞；坠落；a.速成的 [IELTS]
grab  [græb] vt.(随便地或匆匆地)取或拿 [TOEFL|IELTS|CET4]
ledge  [ledʒ] n.(建筑物或岩石的)突出部分 [TOEFL]
</t>
  </si>
  <si>
    <t>克来什，艾迪，抓住那边的危崖</t>
  </si>
  <si>
    <t>00:51:04.890</t>
  </si>
  <si>
    <t>00:51:08.440</t>
  </si>
  <si>
    <t>- Funny. Now what's your real plan? - Just do it.</t>
  </si>
  <si>
    <t>- 现在该怎么办？- 快...去做</t>
  </si>
  <si>
    <t>00:51:08.520</t>
  </si>
  <si>
    <t>00:51:10.560</t>
  </si>
  <si>
    <t>- Bye, Eddie. - Bye, Crash.</t>
  </si>
  <si>
    <t>- 再见，艾迪 - 再见，克来什</t>
  </si>
  <si>
    <t>00:51:10.650</t>
  </si>
  <si>
    <t>00:51:12.980</t>
  </si>
  <si>
    <t>- Bye, Ellie. - Go now.</t>
  </si>
  <si>
    <t>- 再见，艾丽 - 快去</t>
  </si>
  <si>
    <t>00:51:17.400</t>
  </si>
  <si>
    <t>00:51:21.120</t>
  </si>
  <si>
    <t>I'm sorry if what I said before offended you.</t>
  </si>
  <si>
    <t>对不起 如果我刚才说的冒犯了你</t>
  </si>
  <si>
    <t>00:51:21.200</t>
  </si>
  <si>
    <t>00:51:23.740</t>
  </si>
  <si>
    <t>What do you mean \"if\" it offended me?</t>
  </si>
  <si>
    <t>“如果”是什么意思？</t>
  </si>
  <si>
    <t>00:51:25.040</t>
  </si>
  <si>
    <t>00:51:27.460</t>
  </si>
  <si>
    <t>That it offended her!</t>
  </si>
  <si>
    <t>你“当然”冒犯了她</t>
  </si>
  <si>
    <t>00:51:27.540</t>
  </si>
  <si>
    <t>00:51:30.380</t>
  </si>
  <si>
    <t>I mean that, that it offended you.</t>
  </si>
  <si>
    <t>我只是说“如果”会冒犯了你</t>
  </si>
  <si>
    <t>00:51:34.250</t>
  </si>
  <si>
    <t>00:51:36.920</t>
  </si>
  <si>
    <t>- You just overreacted, that's all. - What?</t>
  </si>
  <si>
    <t>- 你只不过是反应过度 - 什么?</t>
  </si>
  <si>
    <t>00:51:37.010</t>
  </si>
  <si>
    <t>00:51:39.880</t>
  </si>
  <si>
    <t>- Take it back. - There are other lives at stake here.</t>
  </si>
  <si>
    <t xml:space="preserve">stake  [steik] n.利害关系 [TOEFL|GRE|IELTS|CET4]
</t>
  </si>
  <si>
    <t>- 收回你刚说的 - 你什么狗屁“反应过度”</t>
  </si>
  <si>
    <t>00:51:39.970</t>
  </si>
  <si>
    <t>00:51:42.260</t>
  </si>
  <si>
    <t>- He's got a point. - He's got nothing.</t>
  </si>
  <si>
    <t>- 他说的有道理 - 毫无道理!</t>
  </si>
  <si>
    <t>00:51:42.350</t>
  </si>
  <si>
    <t>00:51:45.220</t>
  </si>
  <si>
    <t>- It was a misunderstanding. - It was insensitive.</t>
  </si>
  <si>
    <t xml:space="preserve">insensitive  [in'sensitiv] adj.感觉迟钝的 [G R E]
</t>
  </si>
  <si>
    <t>- 只是误会 - 说话不知检点</t>
  </si>
  <si>
    <t>00:51:45.310</t>
  </si>
  <si>
    <t>00:51:48.100</t>
  </si>
  <si>
    <t>- Apologise. - Why me? She overreacted.</t>
  </si>
  <si>
    <t>- 道歉 - 为何要我道歉？是她反应过度</t>
  </si>
  <si>
    <t>00:51:48.180</t>
  </si>
  <si>
    <t>00:51:50.440</t>
  </si>
  <si>
    <t>- Just apologise. - No.</t>
  </si>
  <si>
    <t>- 快道歉 - 不</t>
  </si>
  <si>
    <t>00:51:50.520</t>
  </si>
  <si>
    <t>00:51:53.440</t>
  </si>
  <si>
    <t>- Do it. - OK, I'm sorry.</t>
  </si>
  <si>
    <t>- 快 - 好吧，对不起</t>
  </si>
  <si>
    <t>00:51:53.520</t>
  </si>
  <si>
    <t>00:51:54.980</t>
  </si>
  <si>
    <t>什么？</t>
  </si>
  <si>
    <t>00:51:55.070</t>
  </si>
  <si>
    <t>00:51:57.570</t>
  </si>
  <si>
    <t>- He's right. I overreacted. - You mean...</t>
  </si>
  <si>
    <t>- 他说得对，是我反应过度 -  你是说...</t>
  </si>
  <si>
    <t>00:51:57.650</t>
  </si>
  <si>
    <t>00:52:02.240</t>
  </si>
  <si>
    <t>Not another word or I'll come down there and push you over myself.</t>
  </si>
  <si>
    <t>别说了，不然我过去给你一爪</t>
  </si>
  <si>
    <t>00:52:02.990</t>
  </si>
  <si>
    <t>00:52:05.540</t>
  </si>
  <si>
    <t>I got it. I got it.</t>
  </si>
  <si>
    <t>没问题</t>
  </si>
  <si>
    <t>00:52:05.620</t>
  </si>
  <si>
    <t>00:52:07.620</t>
  </si>
  <si>
    <t>I got it.</t>
  </si>
  <si>
    <t>我没问题</t>
  </si>
  <si>
    <t>00:52:13.540</t>
  </si>
  <si>
    <t>00:52:15.800</t>
  </si>
  <si>
    <t>Manny, Ellie, run! Run!</t>
  </si>
  <si>
    <t>曼尼，艾丽，快跑</t>
  </si>
  <si>
    <t>00:52:28.600</t>
  </si>
  <si>
    <t>00:52:32.150</t>
  </si>
  <si>
    <t>I guess we finally did something right together.</t>
  </si>
  <si>
    <t xml:space="preserve">finally  ['fɑinəli] adv. 最后,终于 [CET4]
</t>
  </si>
  <si>
    <t>我想我们终于一起做对了一件事</t>
  </si>
  <si>
    <t>00:52:32.230</t>
  </si>
  <si>
    <t>00:52:37.280</t>
  </si>
  <si>
    <t>Hey, don't mind me. Just hanging off the edge of a cliff here.</t>
  </si>
  <si>
    <t xml:space="preserve">edge  [edʒ] n. 边,棱;刃;优势,优越,地位 v. 侧着移动,徐徐移动 [CET4]
cliff  [klif] n.悬崖，绝壁 [TOEFL|CET4]
</t>
  </si>
  <si>
    <t>呵  别管我，我只不过是挂在悬崖罢了</t>
  </si>
  <si>
    <t>00:52:57.340</t>
  </si>
  <si>
    <t>00:53:00.380</t>
  </si>
  <si>
    <t>- Remember the good old days? - Which good old days?</t>
  </si>
  <si>
    <t>- 还记得以前的好日子吗？ - 什么好日子？</t>
  </si>
  <si>
    <t>00:53:00.470</t>
  </si>
  <si>
    <t>00:53:03.970</t>
  </si>
  <si>
    <t>You know. Yesterday, last week.</t>
  </si>
  <si>
    <t xml:space="preserve">yesterday  ['jestədi] n. /adv. 昨天 [CET4]
</t>
  </si>
  <si>
    <t>你知道的啦...昨天、上星期</t>
  </si>
  <si>
    <t>00:53:04.050</t>
  </si>
  <si>
    <t>00:53:09.520</t>
  </si>
  <si>
    <t>Back when the trees went up and down and the ground stayed under our feet.</t>
  </si>
  <si>
    <t>那些孩子们在我们脚边嘻笑打闹的日子</t>
  </si>
  <si>
    <t>00:53:09.600</t>
  </si>
  <si>
    <t>00:53:12.140</t>
  </si>
  <si>
    <t>Yep. Those were the good days.</t>
  </si>
  <si>
    <t>没错，那些的确是好日子</t>
  </si>
  <si>
    <t>00:53:12.230</t>
  </si>
  <si>
    <t>00:53:16.690</t>
  </si>
  <si>
    <t>Possums were possums and mammoths were mammoths.</t>
  </si>
  <si>
    <t>那时候负鼠就是负鼠，猛犸象就是猛犸象</t>
  </si>
  <si>
    <t>00:53:16.770</t>
  </si>
  <si>
    <t>00:53:19.230</t>
  </si>
  <si>
    <t>- We should get some sleep. - Yeah.</t>
  </si>
  <si>
    <t>- 该睡了 - 是</t>
  </si>
  <si>
    <t>00:53:19.320</t>
  </si>
  <si>
    <t>00:53:24.320</t>
  </si>
  <si>
    <t>Tomorrow's the day the vulture said we're all going to die.</t>
  </si>
  <si>
    <t xml:space="preserve">vulture  ['vʌltʃə] n.秃鹫 [G R E]
die  [dai] n. 金属模子,印模 [GRE]
</t>
  </si>
  <si>
    <t>秃鹰说明天就是世界末日</t>
  </si>
  <si>
    <t>00:54:38.970</t>
  </si>
  <si>
    <t>00:54:41.390</t>
  </si>
  <si>
    <t xml:space="preserve">minute  [mai'nju:t; US -'nu:t] a.微细的；极少的 [TOEFL|CET4]
</t>
  </si>
  <si>
    <t>等等</t>
  </si>
  <si>
    <t>00:54:41.470</t>
  </si>
  <si>
    <t>00:54:43.980</t>
  </si>
  <si>
    <t>Can I help you?</t>
  </si>
  <si>
    <t>你们需要帮忙吗？</t>
  </si>
  <si>
    <t>00:54:54.610</t>
  </si>
  <si>
    <t>00:54:57.610</t>
  </si>
  <si>
    <t>Now, that's what I call respect.</t>
  </si>
  <si>
    <t>嗯...这才叫“尊敬”</t>
  </si>
  <si>
    <t>00:54:59.820</t>
  </si>
  <si>
    <t>00:55:01.200</t>
  </si>
  <si>
    <t>Nice.</t>
  </si>
  <si>
    <t xml:space="preserve">nice  ['nɑis] adj. 好的,可爱的;友好的,好心的;细致的,精细的 [CET4]
</t>
  </si>
  <si>
    <t>好极了</t>
  </si>
  <si>
    <t>00:55:07.210</t>
  </si>
  <si>
    <t>00:55:10.380</t>
  </si>
  <si>
    <t>Somebody here likes Sid.</t>
  </si>
  <si>
    <t>这里一定有人喜欢希德</t>
  </si>
  <si>
    <t>00:55:10.920</t>
  </si>
  <si>
    <t>00:55:14.920</t>
  </si>
  <si>
    <t>Who is your decorator? I mean, this is fabulous.</t>
  </si>
  <si>
    <t xml:space="preserve">mean  [mi:n] v. 表示;打算;意味着 adj. 自私的;卑鄙的;中等的 n. 平均值 [CET4]
fabulous  ['fæbjuləs] adj. 难以置信的,寓言里的 [GRE|CET6]
</t>
  </si>
  <si>
    <t>谁是设计师？ 简直太棒了</t>
  </si>
  <si>
    <t>00:55:19.970</t>
  </si>
  <si>
    <t>00:55:22.600</t>
  </si>
  <si>
    <t>Fire King.</t>
  </si>
  <si>
    <t>火王</t>
  </si>
  <si>
    <t>00:55:28.560</t>
  </si>
  <si>
    <t>00:55:34.440</t>
  </si>
  <si>
    <t>Fire King? Well, you know, it's about time someone recognised my true potential.</t>
  </si>
  <si>
    <t xml:space="preserve">potential  [pə'tenʃl] a.潜在的；可能的；n.潜能 [TOEFL|IELTS|CET4]
</t>
  </si>
  <si>
    <t>火王？ 嗯 也该是有人注意到我潜能的时候了</t>
  </si>
  <si>
    <t>00:55:34.530</t>
  </si>
  <si>
    <t>00:55:36.690</t>
  </si>
  <si>
    <t>Let there be fire.</t>
  </si>
  <si>
    <t>火来吧</t>
  </si>
  <si>
    <t>00:55:51.050</t>
  </si>
  <si>
    <t>00:55:53.140</t>
  </si>
  <si>
    <t>Hot, Hot</t>
  </si>
  <si>
    <t>好烫，好烫</t>
  </si>
  <si>
    <t>00:56:46.390</t>
  </si>
  <si>
    <t>00:56:49.230</t>
  </si>
  <si>
    <t>If only the guys could see me now.</t>
  </si>
  <si>
    <t>要是大伙儿能看到我这么风光就好啦</t>
  </si>
  <si>
    <t>00:56:50.850</t>
  </si>
  <si>
    <t>00:56:54.150</t>
  </si>
  <si>
    <t>This is either really good or really bad.</t>
  </si>
  <si>
    <t>这不是极好就是极坏</t>
  </si>
  <si>
    <t>00:56:56.150</t>
  </si>
  <si>
    <t>00:56:57.320</t>
  </si>
  <si>
    <t>No, no, no.</t>
  </si>
  <si>
    <t>别别别</t>
  </si>
  <si>
    <t>00:56:57.400</t>
  </si>
  <si>
    <t>00:56:59.940</t>
  </si>
  <si>
    <t>Me Fire King. Why kill Fire King?</t>
  </si>
  <si>
    <t>我是火王 为什么要杀火王</t>
  </si>
  <si>
    <t>00:57:03.360</t>
  </si>
  <si>
    <t>A thousand years' bad juju for killing Fire King.</t>
  </si>
  <si>
    <t>杀了千年火王对你们有什么好处？</t>
  </si>
  <si>
    <t>00:57:03.450</t>
  </si>
  <si>
    <t>00:57:06.490</t>
  </si>
  <si>
    <t>Super-heated rock from Earth's core is surging to the crust,</t>
  </si>
  <si>
    <t xml:space="preserve">rock  [rɔk] n. 岩石,石块;(U)摇滚乐 v. 摇,摇动 [CET4]
core  [kɔ:] n. 果心;核心,要点 [CET4]
crust  [krʌst] n.硬壳，地壳；面包皮 [TOEFL|CET4]
</t>
  </si>
  <si>
    <t xml:space="preserve">极热的岩石从地心升起 </t>
  </si>
  <si>
    <t>00:57:06.580</t>
  </si>
  <si>
    <t>00:57:08.910</t>
  </si>
  <si>
    <t>melting ice built up over thousands of years.</t>
  </si>
  <si>
    <t>溶化了千年的冰山</t>
  </si>
  <si>
    <t>00:57:09.000</t>
  </si>
  <si>
    <t>00:57:13.080</t>
  </si>
  <si>
    <t>You're a very advanced race. Together, we can look for a solution.</t>
  </si>
  <si>
    <t xml:space="preserve">advanced  [əd'vɑ:nst; US əd'vænst] a.先进的；高级的 [TOEFL|IELTS|CET4]
race  [reis] n. 比赛,赛跑;竞争;人种,种族 v. 参加比赛;使疾走,使迅跑 [CET4]
solution  [sə'lu:ʃn] n.溶液；解答，解决(办法) [TOEFL|CET4]
</t>
  </si>
  <si>
    <t>你们有很高的文明 我们定能一起想出解决的好办法</t>
  </si>
  <si>
    <t>00:57:13.170</t>
  </si>
  <si>
    <t>00:57:15.790</t>
  </si>
  <si>
    <t>We have one - sacrifice the Fire King.</t>
  </si>
  <si>
    <t xml:space="preserve">sacrifice  ['sækrifɑis] n. 牺牲,舍身;献祭,供奉;祭品 vt. 牺牲,献出;献祭 [CET4]
</t>
  </si>
  <si>
    <t>我们已经有办法了 牺牲火王</t>
  </si>
  <si>
    <t>00:57:15.880</t>
  </si>
  <si>
    <t>00:57:18.840</t>
  </si>
  <si>
    <t>- Well, that's not very advanced. - Worth a shot.</t>
  </si>
  <si>
    <t xml:space="preserve">advanced  [əd'vɑ:nst; US əd'vænst] a.先进的；高级的 [TOEFL|IELTS|CET4]
</t>
  </si>
  <si>
    <t>- 这不太文明吧 - 值得一试</t>
  </si>
  <si>
    <t>00:57:19.670</t>
  </si>
  <si>
    <t>00:57:21.670</t>
  </si>
  <si>
    <t>No! No!</t>
  </si>
  <si>
    <t>不 不</t>
  </si>
  <si>
    <t>00:57:37.770</t>
  </si>
  <si>
    <t>00:57:40.110</t>
  </si>
  <si>
    <t>Bad juju!</t>
  </si>
  <si>
    <t>他是恶咒!</t>
  </si>
  <si>
    <t>00:58:01.590</t>
  </si>
  <si>
    <t>00:58:03.840</t>
  </si>
  <si>
    <t>Water? Water!</t>
  </si>
  <si>
    <t>水! 水!</t>
  </si>
  <si>
    <t>00:58:09.470</t>
  </si>
  <si>
    <t>00:58:12.310</t>
  </si>
  <si>
    <t>Crash, I told you not to drink before bed.</t>
  </si>
  <si>
    <t>告诉过你，睡前别喝水</t>
  </si>
  <si>
    <t>00:58:15.190</t>
  </si>
  <si>
    <t>I didn't do this. At least, not all of it.</t>
  </si>
  <si>
    <t>不是我弄的啦 起码不全是我</t>
  </si>
  <si>
    <t>00:58:15.270</t>
  </si>
  <si>
    <t>00:58:18.690</t>
  </si>
  <si>
    <t>- What's happening? - We overslept. We need to move.</t>
  </si>
  <si>
    <t>- 怎么回事？ - 我们睡过头了，得快走</t>
  </si>
  <si>
    <t>00:58:18.770</t>
  </si>
  <si>
    <t>00:58:21.070</t>
  </si>
  <si>
    <t>What if we're the last creatures left alive?</t>
  </si>
  <si>
    <t xml:space="preserve">alive  [ə'lɑiv] adj. 活着的;存在的;热闹的,活跃的;敏感的;充满的 [CET4]
</t>
  </si>
  <si>
    <t>万一我们是物种的最后两个</t>
  </si>
  <si>
    <t>00:58:23.360</t>
  </si>
  <si>
    <t>We'll have to repopulate the Earth.</t>
  </si>
  <si>
    <t>我们得在地球上繁衍生命!</t>
  </si>
  <si>
    <t>00:58:23.440</t>
  </si>
  <si>
    <t>00:58:26.780</t>
  </si>
  <si>
    <t>How? Everyone's either a dude or our sister.</t>
  </si>
  <si>
    <t>怎么做？ 这里不是公的，就是我们的姊妹</t>
  </si>
  <si>
    <t>00:58:27.740</t>
  </si>
  <si>
    <t>00:58:30.580</t>
  </si>
  <si>
    <t>Hi. Hey, Manny.</t>
  </si>
  <si>
    <t>噢  嗨  曼尼</t>
  </si>
  <si>
    <t>00:58:30.660</t>
  </si>
  <si>
    <t>00:58:33.620</t>
  </si>
  <si>
    <t>Wow. What a night. You'll never guess what happened.</t>
  </si>
  <si>
    <t xml:space="preserve">night  [nɑit] n. 夜,夜间 [CET4]
never  ['nevə] adv. 从不,永不,决不,千万不 [CET4]
</t>
  </si>
  <si>
    <t>哇，昨晚真神奇 你们一定猜不出来发生了何事</t>
  </si>
  <si>
    <t>00:58:33.710</t>
  </si>
  <si>
    <t>00:58:36.160</t>
  </si>
  <si>
    <t>You were sleepwalking.</t>
  </si>
  <si>
    <t>我敢打赌说你一定是梦游了</t>
  </si>
  <si>
    <t>00:58:36.240</t>
  </si>
  <si>
    <t>00:58:39.830</t>
  </si>
  <si>
    <t>No, no, no. I was kidnapped by a tribe of mini sloths.</t>
  </si>
  <si>
    <t xml:space="preserve">tribe  [traib] n.部落;族(生物分类) [CET6]
</t>
  </si>
  <si>
    <t>不不，我被迷你树獭族绑架了</t>
  </si>
  <si>
    <t>00:58:39.910</t>
  </si>
  <si>
    <t>00:58:43.200</t>
  </si>
  <si>
    <t>- That was gonna be my second guess. - And they worshiped me.</t>
  </si>
  <si>
    <t>- 那是我第二个猜测 - 他们崇拜我</t>
  </si>
  <si>
    <t>00:58:43.290</t>
  </si>
  <si>
    <t>00:58:47.500</t>
  </si>
  <si>
    <t>I mean, sure, they tossed me into a flaming tar pit, but they worshiped me.</t>
  </si>
  <si>
    <t xml:space="preserve">mean  [mi:n] v. 表示;打算;意味着 adj. 自私的;卑鄙的;中等的 n. 平均值 [CET4]
tar  [tɑ:] n. 焦油 [GRE]
pit  [pit] n.深坑，矿井；vt.使竞争 [TOEFL|CET4]
</t>
  </si>
  <si>
    <t>虽然他们把我扔进融岩火坑 但是他们还是崇拜我的</t>
  </si>
  <si>
    <t>00:58:47.580</t>
  </si>
  <si>
    <t>00:58:51.590</t>
  </si>
  <si>
    <t>You were dreaming. Come on, the water's rising faster than we're moving.</t>
  </si>
  <si>
    <t>希德，你在作梦 快走吧，水升得比我们走得还快</t>
  </si>
  <si>
    <t>00:58:51.670</t>
  </si>
  <si>
    <t>00:58:56.840</t>
  </si>
  <si>
    <t>I'm telling you, I was kidnapped. I was worshiped. Guys.</t>
  </si>
  <si>
    <t xml:space="preserve">telling  ['teliŋ] adj.有效的,显著的 [G R E]
</t>
  </si>
  <si>
    <t>我刚说啦，我被绑架，被崇拜 我...我...大伙儿...</t>
  </si>
  <si>
    <t>00:58:56.930</t>
  </si>
  <si>
    <t>00:58:58.930</t>
  </si>
  <si>
    <t>Fine.</t>
  </si>
  <si>
    <t>呃...算了</t>
  </si>
  <si>
    <t>00:59:05.730</t>
  </si>
  <si>
    <t>00:59:09.650</t>
  </si>
  <si>
    <t>Can we slow down a little? I'm dying here.</t>
  </si>
  <si>
    <t xml:space="preserve">down  [daun] n. 绒毛,汗毛 [GRE]
dying  ['dɑiiŋ] adj. 垂死的,临终的 [CET4]
</t>
  </si>
  <si>
    <t>能慢点儿吗？ 我快死了</t>
  </si>
  <si>
    <t>00:59:13.740</t>
  </si>
  <si>
    <t>00:59:16.200</t>
  </si>
  <si>
    <t>It was just a figure of speech.</t>
  </si>
  <si>
    <t xml:space="preserve">figure  ['figə] n.数字；图形，画像；v.认为 [IELTS]
</t>
  </si>
  <si>
    <t>我只是打个比方</t>
  </si>
  <si>
    <t>00:59:21.200</t>
  </si>
  <si>
    <t>00:59:25.040</t>
  </si>
  <si>
    <t>They just sit there, watching us.</t>
  </si>
  <si>
    <t>他们一动也不动  看着我们</t>
  </si>
  <si>
    <t>00:59:25.120</t>
  </si>
  <si>
    <t>00:59:27.960</t>
  </si>
  <si>
    <t>I wish I knew what they were thinking.</t>
  </si>
  <si>
    <t>真希望能知道他们在想什么？</t>
  </si>
  <si>
    <t>00:59:31.200</t>
  </si>
  <si>
    <t>00:59:34.900</t>
  </si>
  <si>
    <t>Food, glorious food...</t>
  </si>
  <si>
    <t xml:space="preserve">glorious  ['glɔ:riəs] a.光荣的；壮丽的；令人愉快的 [IELTS]
</t>
  </si>
  <si>
    <t>食物，神圣的食物</t>
  </si>
  <si>
    <t>00:59:35.000</t>
  </si>
  <si>
    <t>00:59:38.170</t>
  </si>
  <si>
    <t>we're anxious to try it...</t>
  </si>
  <si>
    <t xml:space="preserve">anxious  ['æŋkʃəs] a.渴望的；忧虑的 [IELTS]
try  [trɑi] vt. 试图,努力;试验;审讯;考验 n. 努力,尝试 [CET4]
</t>
  </si>
  <si>
    <t>叫人垂涎三尺</t>
  </si>
  <si>
    <t>00:59:38.240</t>
  </si>
  <si>
    <t>00:59:41.370</t>
  </si>
  <si>
    <t>Three banquets a day...</t>
  </si>
  <si>
    <t>一日三回盛宴</t>
  </si>
  <si>
    <t>00:59:41.580</t>
  </si>
  <si>
    <t>00:59:44.040</t>
  </si>
  <si>
    <t>our favorite diet!</t>
  </si>
  <si>
    <t xml:space="preserve">favorite  ['feivərit] adj. 特别受喜爱的 n. 特别喜爱的人(或物) [CET4]
diet  ['daiət] n.饮食，食物；vi.节食 [TOEFL|CET4]
</t>
  </si>
  <si>
    <t>我们钟爱的食物</t>
  </si>
  <si>
    <t>00:59:44.410</t>
  </si>
  <si>
    <t>00:59:47.210</t>
  </si>
  <si>
    <t>Just picture a mammoth steak...</t>
  </si>
  <si>
    <t xml:space="preserve">mammoth  ['mæməθ] n.猛犸象；a.巨大的 [TOEFL]
steak  [steik] n. 牛排,肉排,鱼排 [CET4]
</t>
  </si>
  <si>
    <t>想像一块长毛象肉排</t>
  </si>
  <si>
    <t>00:59:47.320</t>
  </si>
  <si>
    <t>00:59:49.280</t>
  </si>
  <si>
    <t>fried, roasted....or stewed...</t>
  </si>
  <si>
    <t>不论炸、烤或清炖</t>
  </si>
  <si>
    <t>00:59:49.350</t>
  </si>
  <si>
    <t>00:59:52.150</t>
  </si>
  <si>
    <t>food, wonderful food...</t>
  </si>
  <si>
    <t xml:space="preserve">wonderful  ['wʌndəful] adj. 极好的;惊人的,奇妙的 [CET4]
</t>
  </si>
  <si>
    <t>噢，美味令人赞叹的食物</t>
  </si>
  <si>
    <t>00:59:52.220</t>
  </si>
  <si>
    <t>00:59:54.090</t>
  </si>
  <si>
    <t>marvelous food...</t>
  </si>
  <si>
    <t xml:space="preserve">marvelous  ['ma:vələs] adj. 奇迹般的,惊人的,了不起的 [CET4]
</t>
  </si>
  <si>
    <t>神圣的食物</t>
  </si>
  <si>
    <t>00:59:54.190</t>
  </si>
  <si>
    <t>00:59:58.420</t>
  </si>
  <si>
    <t>00:59:58.530</t>
  </si>
  <si>
    <t>01:00:01.330</t>
  </si>
  <si>
    <t>glorious fooood!</t>
  </si>
  <si>
    <t>01:00:01.630</t>
  </si>
  <si>
    <t>01:00:04.330</t>
  </si>
  <si>
    <t>poached possums or flamb?</t>
  </si>
  <si>
    <t>麻油负鼠酒冒着火舌</t>
  </si>
  <si>
    <t>01:00:04.530</t>
  </si>
  <si>
    <t>01:00:07.200</t>
  </si>
  <si>
    <t>Broth made from a sloth...</t>
  </si>
  <si>
    <t>鲜煮树懒汤</t>
  </si>
  <si>
    <t>01:00:07.400</t>
  </si>
  <si>
    <t>01:00:10.060</t>
  </si>
  <si>
    <t>or savored to souffl?</t>
  </si>
  <si>
    <t>烤奶油剑齿虎酥</t>
  </si>
  <si>
    <t>01:00:10.440</t>
  </si>
  <si>
    <t>01:00:15.140</t>
  </si>
  <si>
    <t>Why should we debate it? True you've nothing, but food!</t>
  </si>
  <si>
    <t xml:space="preserve">debate  [di'beit] n./v.辩论；讨论，争论 [TOEFL|IELTS|CET4]
</t>
  </si>
  <si>
    <t>整天冥想怎会有如此命运</t>
  </si>
  <si>
    <t>01:00:15.310</t>
  </si>
  <si>
    <t>01:00:17.900</t>
  </si>
  <si>
    <t>Oh...foood, magical food</t>
  </si>
  <si>
    <t>噢，食物，神奇的食物</t>
  </si>
  <si>
    <t>01:00:18.150</t>
  </si>
  <si>
    <t>01:00:22.810</t>
  </si>
  <si>
    <t>wonderful food, marvelous foood!</t>
  </si>
  <si>
    <t xml:space="preserve">wonderful  ['wʌndəful] adj. 极好的;惊人的,奇妙的 [CET4]
marvelous  ['ma:vələs] adj. 奇迹般的,惊人的,了不起的 [CET4]
</t>
  </si>
  <si>
    <t>奇妙令人赞叹的食物</t>
  </si>
  <si>
    <t>01:00:23.620</t>
  </si>
  <si>
    <t>01:00:26.140</t>
  </si>
  <si>
    <t>01:00:26.520</t>
  </si>
  <si>
    <t>01:00:29.250</t>
  </si>
  <si>
    <t>Flesh, picked off the dead ones!</t>
  </si>
  <si>
    <t xml:space="preserve">flesh  [fleʃ] n. (U)肉,果肉;肉体;v. 充实,增加细节或详情 [CET4]
</t>
  </si>
  <si>
    <t>从死尸剥下的肉</t>
  </si>
  <si>
    <t>01:00:29.460</t>
  </si>
  <si>
    <t>01:00:32.120</t>
  </si>
  <si>
    <t>We're famished for food...</t>
  </si>
  <si>
    <t xml:space="preserve">famished  ['fæmiʃt] adj. 非常饥饿的 [GRE]
</t>
  </si>
  <si>
    <t>不管发臭、腐烂还是被咬过</t>
  </si>
  <si>
    <t>01:00:32.190</t>
  </si>
  <si>
    <t>01:00:34.920</t>
  </si>
  <si>
    <t>soon, we'll be the fed ones!</t>
  </si>
  <si>
    <t>很快进了我们五脏庙</t>
  </si>
  <si>
    <t>01:00:35.060</t>
  </si>
  <si>
    <t>01:00:37.790</t>
  </si>
  <si>
    <t>Just thinking of putrid meat...</t>
  </si>
  <si>
    <t xml:space="preserve">putrid  ['pju:trid] adj. 腐臭的 [GRE]
</t>
  </si>
  <si>
    <t>只要想到腐败的臭肉</t>
  </si>
  <si>
    <t>01:00:37.930</t>
  </si>
  <si>
    <t>01:00:40.090</t>
  </si>
  <si>
    <t>puts us in the mood!</t>
  </si>
  <si>
    <t xml:space="preserve">mood  [mu:d] n.心情，情绪 [IELTS]
</t>
  </si>
  <si>
    <t>心情不禁飞扬起来</t>
  </si>
  <si>
    <t>01:00:40.200</t>
  </si>
  <si>
    <t>01:00:42.800</t>
  </si>
  <si>
    <t>Oh, food, glorious food...</t>
  </si>
  <si>
    <t>因为食物，神圣的食物</t>
  </si>
  <si>
    <t>01:00:42.870</t>
  </si>
  <si>
    <t>01:00:45.670</t>
  </si>
  <si>
    <t>marvelous food, wonderful food...</t>
  </si>
  <si>
    <t xml:space="preserve">marvelous  ['ma:vələs] adj. 奇迹般的,惊人的,了不起的 [CET4]
wonderful  ['wʌndəful] adj. 极好的;惊人的,奇妙的 [CET4]
</t>
  </si>
  <si>
    <t>神奇的食物，美妙的食物</t>
  </si>
  <si>
    <t>01:00:45.840</t>
  </si>
  <si>
    <t>01:00:47.310</t>
  </si>
  <si>
    <t>beautiful food...</t>
  </si>
  <si>
    <t>美丽的食物</t>
  </si>
  <si>
    <t>01:00:47.780</t>
  </si>
  <si>
    <t>01:00:50.300</t>
  </si>
  <si>
    <t>magical food...</t>
  </si>
  <si>
    <t>神奇的食物</t>
  </si>
  <si>
    <t>01:00:50.880</t>
  </si>
  <si>
    <t>01:00:54.320</t>
  </si>
  <si>
    <t>glorious...</t>
  </si>
  <si>
    <t>神圣的...</t>
  </si>
  <si>
    <t>01:00:54.380</t>
  </si>
  <si>
    <t>01:00:57.820</t>
  </si>
  <si>
    <t>Foood!</t>
  </si>
  <si>
    <t>食物!</t>
  </si>
  <si>
    <t>01:01:01.180</t>
  </si>
  <si>
    <t>01:01:04.050</t>
  </si>
  <si>
    <t>There. Now you know what they were thinking.</t>
  </si>
  <si>
    <t>现在知道他们在想什么了吧</t>
  </si>
  <si>
    <t>01:01:07.130</t>
  </si>
  <si>
    <t>01:01:09.600</t>
  </si>
  <si>
    <t>Food, glorious food</t>
  </si>
  <si>
    <t>01:01:12.480</t>
  </si>
  <si>
    <t>- Sid! - What? It's catchy.</t>
  </si>
  <si>
    <t>- 希德 - 干嘛? 很容易朗朗上口</t>
  </si>
  <si>
    <t>01:01:24.910</t>
  </si>
  <si>
    <t>01:01:28.580</t>
  </si>
  <si>
    <t>- We made it. - Yeah, we showed those scary vultures.</t>
  </si>
  <si>
    <t>- 成功了! - 总算没有让秃鹰看扁</t>
  </si>
  <si>
    <t>01:01:54.690</t>
  </si>
  <si>
    <t>01:01:58.980</t>
  </si>
  <si>
    <t>It's just a little hot water and steam. How bad could it be?</t>
  </si>
  <si>
    <t xml:space="preserve">steam  [sti:m] n. (蒸)汽,汽雾 vi. 发出蒸汽;(火车,轮船)行驶 vt. 蒸煮 [CET4]
</t>
  </si>
  <si>
    <t>一点热水和蒸汽，算什么?</t>
  </si>
  <si>
    <t>01:02:05.570</t>
  </si>
  <si>
    <t>01:02:09.450</t>
  </si>
  <si>
    <t>I just did something involuntary and messy.</t>
  </si>
  <si>
    <t xml:space="preserve">involuntary  [in'vɔləntəri] adj.无意的 [G R E]
</t>
  </si>
  <si>
    <t>我刚刚有点失禁，拉了一屁股</t>
  </si>
  <si>
    <t>01:02:10.500</t>
  </si>
  <si>
    <t>01:02:12.500</t>
  </si>
  <si>
    <t>OK, come on.</t>
  </si>
  <si>
    <t>好啦，走吧</t>
  </si>
  <si>
    <t>01:02:13.540</t>
  </si>
  <si>
    <t>01:02:16.210</t>
  </si>
  <si>
    <t>Manny. Get back. It's a minefield out there.</t>
  </si>
  <si>
    <t>曼尼，回来!简直是地雷区</t>
  </si>
  <si>
    <t>01:02:16.290</t>
  </si>
  <si>
    <t>01:02:19.250</t>
  </si>
  <si>
    <t>There's only one way to go. Straight through.</t>
  </si>
  <si>
    <t>唯一的办法是笔直通过</t>
  </si>
  <si>
    <t>01:02:19.340</t>
  </si>
  <si>
    <t>01:02:23.300</t>
  </si>
  <si>
    <t>Straight through? We'd like to keep the fur on our bodies, thank you.</t>
  </si>
  <si>
    <t>我不想死前被烫熟拔毛，谢谢</t>
  </si>
  <si>
    <t>01:02:23.380</t>
  </si>
  <si>
    <t>01:02:26.680</t>
  </si>
  <si>
    <t>- We'll head back and go around. - There's no time.</t>
  </si>
  <si>
    <t>- 我们回头，绕过去 - 不!没时间了</t>
  </si>
  <si>
    <t>01:02:26.760</t>
  </si>
  <si>
    <t>01:02:29.430</t>
  </si>
  <si>
    <t>The dam will burst before we make it. We'll drown.</t>
  </si>
  <si>
    <t xml:space="preserve">dam  [dæm] n.坝，堤 [TOEFL|CET4]
burst  [bə:st] v.爆炸；突然发作；n.爆炸 [IELTS]
drown  [drɑun] vi. 淹死,溺死 vt. 使淹死;淹没 [CET4]
</t>
  </si>
  <si>
    <t>水坝会溃堤淹死我们</t>
  </si>
  <si>
    <t>01:02:29.510</t>
  </si>
  <si>
    <t>01:02:31.980</t>
  </si>
  <si>
    <t>If we go through this, we get blown to bits.</t>
  </si>
  <si>
    <t>走过这里会被射成蜂窝</t>
  </si>
  <si>
    <t>01:02:32.060</t>
  </si>
  <si>
    <t>01:02:33.980</t>
  </si>
  <si>
    <t>- We go forward. - We go back.</t>
  </si>
  <si>
    <t xml:space="preserve">forward  ['fɔ:wəd] adj.过激的,莽撞的 [G R E]
</t>
  </si>
  <si>
    <t>- 前进! - 回头!</t>
  </si>
  <si>
    <t>01:02:34.060</t>
  </si>
  <si>
    <t>01:02:36.560</t>
  </si>
  <si>
    <t>- Forward. - Back.</t>
  </si>
  <si>
    <t>01:02:36.650</t>
  </si>
  <si>
    <t>01:02:38.900</t>
  </si>
  <si>
    <t>- Can I say something? - No.</t>
  </si>
  <si>
    <t>- 我可以发言吗? - 不行!</t>
  </si>
  <si>
    <t>01:02:38.980</t>
  </si>
  <si>
    <t>01:02:43.860</t>
  </si>
  <si>
    <t>- You are so stubborn and hard-headed. - Well, I guess that proves it.</t>
  </si>
  <si>
    <t>- 你很固执，刚愎自用 - 大概这就证据确凿</t>
  </si>
  <si>
    <t>01:02:43.950</t>
  </si>
  <si>
    <t>01:02:45.950</t>
  </si>
  <si>
    <t>I am a mammoth.</t>
  </si>
  <si>
    <t>证明我是真的长毛象</t>
  </si>
  <si>
    <t>01:02:47.490</t>
  </si>
  <si>
    <t>01:02:50.740</t>
  </si>
  <si>
    <t>- Come on. - Fine.</t>
  </si>
  <si>
    <t>- 我们走 - 请便</t>
  </si>
  <si>
    <t>01:02:50.830</t>
  </si>
  <si>
    <t>01:02:54.210</t>
  </si>
  <si>
    <t>I don't know. Drowning sounds like a much gentler way to go.</t>
  </si>
  <si>
    <t>淹死算是温和的死法</t>
  </si>
  <si>
    <t>01:02:54.290</t>
  </si>
  <si>
    <t>01:02:57.880</t>
  </si>
  <si>
    <t>Blown to bits sounds so sudden.</t>
  </si>
  <si>
    <t xml:space="preserve">sudden  ['sʌdn] adj. 突然的,意外的 [CET4]
</t>
  </si>
  <si>
    <t>射成蜂窝听起来...比较干脆</t>
  </si>
  <si>
    <t>01:03:08.510</t>
  </si>
  <si>
    <t>01:03:11.640</t>
  </si>
  <si>
    <t>He's going to get himself killed. Manny, wait.</t>
  </si>
  <si>
    <t>他会害死自己 曼尼!等等!</t>
  </si>
  <si>
    <t>01:03:11.720</t>
  </si>
  <si>
    <t>01:03:13.470</t>
  </si>
  <si>
    <t>01:03:36.410</t>
  </si>
  <si>
    <t>01:03:39.200</t>
  </si>
  <si>
    <t>Kids, look, the last mammoth.</t>
  </si>
  <si>
    <t>孩子们看!最后一头长毛象!</t>
  </si>
  <si>
    <t>01:03:39.280</t>
  </si>
  <si>
    <t>01:03:41.620</t>
  </si>
  <si>
    <t>I just heard you're going extinct.</t>
  </si>
  <si>
    <t>听说你们快绝种了</t>
  </si>
  <si>
    <t>01:03:41.700</t>
  </si>
  <si>
    <t>01:03:45.330</t>
  </si>
  <si>
    <t>- You can't be two things. - She thinks you're ajerk.</t>
  </si>
  <si>
    <t>- 叫负鼠长毛象不伦不类 - 她觉得你很没品</t>
  </si>
  <si>
    <t>01:03:45.410</t>
  </si>
  <si>
    <t>01:03:48.170</t>
  </si>
  <si>
    <t>你幸福的大家庭呢?</t>
  </si>
  <si>
    <t>01:03:48.250</t>
  </si>
  <si>
    <t>01:03:50.840</t>
  </si>
  <si>
    <t>What's wrong with you?</t>
  </si>
  <si>
    <t>你有什么毛病?</t>
  </si>
  <si>
    <t>01:03:50.920</t>
  </si>
  <si>
    <t>01:03:53.340</t>
  </si>
  <si>
    <t>Manny, come on. We gotta go. Now!</t>
  </si>
  <si>
    <t>曼尼!起来!要走了!</t>
  </si>
  <si>
    <t>01:04:00.600</t>
  </si>
  <si>
    <t>01:04:02.100</t>
  </si>
  <si>
    <t>That way.</t>
  </si>
  <si>
    <t>那边!</t>
  </si>
  <si>
    <t>01:04:41.760</t>
  </si>
  <si>
    <t>01:04:47.770</t>
  </si>
  <si>
    <t>Do not leave your children unattended. All unattended children will be eaten.</t>
  </si>
  <si>
    <t>千万不要单独留下小孩 没人看顾的小孩将被吃掉</t>
  </si>
  <si>
    <t>01:04:51.940</t>
  </si>
  <si>
    <t>01:04:53.940</t>
  </si>
  <si>
    <t>- Have you seen a mammoth? - No, sorry.</t>
  </si>
  <si>
    <t>- 有没有看到一头长毛象? - 没有</t>
  </si>
  <si>
    <t>01:04:54.020</t>
  </si>
  <si>
    <t>01:04:56.150</t>
  </si>
  <si>
    <t>- Have you seen a mammoth? - No.</t>
  </si>
  <si>
    <t>01:04:56.230</t>
  </si>
  <si>
    <t>01:04:59.360</t>
  </si>
  <si>
    <t>Possum? About 11 foot tall?</t>
  </si>
  <si>
    <t>负鼠?大概11尺高</t>
  </si>
  <si>
    <t>01:05:01.030</t>
  </si>
  <si>
    <t>01:05:04.410</t>
  </si>
  <si>
    <t>- Hey, buddy, have you seen a mammoth? - I sure have. Big as life.</t>
  </si>
  <si>
    <t xml:space="preserve">buddy  ['bʌdi] n.密友，伙伴 [TOEFL]
mammoth  ['mæməθ] n.猛犸象；a.巨大的 [TOEFL]
</t>
  </si>
  <si>
    <t>- 有没有看到一头长毛象? - 近在眼前，巨大无比</t>
  </si>
  <si>
    <t>01:05:04.490</t>
  </si>
  <si>
    <t>01:05:06.580</t>
  </si>
  <si>
    <t>- Where? - I'm looking at him.</t>
  </si>
  <si>
    <t>- 在哪里? - 我正在看着他</t>
  </si>
  <si>
    <t>01:05:06.660</t>
  </si>
  <si>
    <t>01:05:08.910</t>
  </si>
  <si>
    <t>Not me.</t>
  </si>
  <si>
    <t>不是我啦</t>
  </si>
  <si>
    <t>01:05:09.000</t>
  </si>
  <si>
    <t>01:05:11.170</t>
  </si>
  <si>
    <t>Poor guy doesn't know he's a mammoth.</t>
  </si>
  <si>
    <t xml:space="preserve">guy  [gai] n. (铁塔等的)支索,牵索 [GRE|CET4]
mammoth  ['mæməθ] n.猛犸象；a.巨大的 [TOEFL]
</t>
  </si>
  <si>
    <t>可怜，不知道自己是长毛象</t>
  </si>
  <si>
    <t>01:06:10.730</t>
  </si>
  <si>
    <t>01:06:15.610</t>
  </si>
  <si>
    <t>- I don't see her anywhere. - Maybe she's already on board.</t>
  </si>
  <si>
    <t xml:space="preserve">board  [bɔ:d] n.委员会；膳食费用；板 [TOEFL|IELTS]
</t>
  </si>
  <si>
    <t>- 到处都找不到她 - 说不定她上船了</t>
  </si>
  <si>
    <t>01:06:28.580</t>
  </si>
  <si>
    <t>01:06:30.580</t>
  </si>
  <si>
    <t>Hurry, this way. Come on.</t>
  </si>
  <si>
    <t>快!这边!</t>
  </si>
  <si>
    <t>01:06:32.870</t>
  </si>
  <si>
    <t>01:06:36.540</t>
  </si>
  <si>
    <t>- There it is. - Ellie! Help!</t>
  </si>
  <si>
    <t>- 在那里 - 艾丽，救我!</t>
  </si>
  <si>
    <t>01:06:45.180</t>
  </si>
  <si>
    <t>01:06:47.850</t>
  </si>
  <si>
    <t>Come on, come on, run!</t>
  </si>
  <si>
    <t>快!跑!</t>
  </si>
  <si>
    <t>01:06:53.940</t>
  </si>
  <si>
    <t>01:06:55.940</t>
  </si>
  <si>
    <t>Push.</t>
  </si>
  <si>
    <t>用力推!</t>
  </si>
  <si>
    <t>01:06:58.650</t>
  </si>
  <si>
    <t>01:07:02.070</t>
  </si>
  <si>
    <t>- You guys gotta go. - We're not leaving you.</t>
  </si>
  <si>
    <t>- 你们走 - 我们不能丢下你</t>
  </si>
  <si>
    <t>01:07:02.150</t>
  </si>
  <si>
    <t>01:07:04.610</t>
  </si>
  <si>
    <t>- I'm not asking. - Ellie, no.</t>
  </si>
  <si>
    <t>- 我命令你们! - 艾丽，不要</t>
  </si>
  <si>
    <t>01:07:07.160</t>
  </si>
  <si>
    <t>01:07:09.870</t>
  </si>
  <si>
    <t>Ellie, don't worry. We're going for help.</t>
  </si>
  <si>
    <t>艾丽，别怕!我们去找救兵</t>
  </si>
  <si>
    <t>01:07:09.950</t>
  </si>
  <si>
    <t>01:07:11.790</t>
  </si>
  <si>
    <t>Stay here.</t>
  </si>
  <si>
    <t>- 不要走开 - 我能去哪?</t>
  </si>
  <si>
    <t>01:07:26.340</t>
  </si>
  <si>
    <t>01:07:30.220</t>
  </si>
  <si>
    <t>- Help us. - Help! Somebody help.</t>
  </si>
  <si>
    <t>- 救命! - 救命啊!救人啊</t>
  </si>
  <si>
    <t>01:07:30.310</t>
  </si>
  <si>
    <t>01:07:32.390</t>
  </si>
  <si>
    <t>01:07:32.600</t>
  </si>
  <si>
    <t>01:07:34.770</t>
  </si>
  <si>
    <t>01:07:38.480</t>
  </si>
  <si>
    <t>01:07:41.650</t>
  </si>
  <si>
    <t>- Manny. - It's Ellie, she's trapped in a cave.</t>
  </si>
  <si>
    <t xml:space="preserve">cave  [keiv] n. 山洞,洞穴 vi. (in)塌落,倒坍 [CET4]
</t>
  </si>
  <si>
    <t>- 曼尼!  - 是艾丽，她陷在一个洞里</t>
  </si>
  <si>
    <t>01:08:42.080</t>
  </si>
  <si>
    <t>01:08:43.740</t>
  </si>
  <si>
    <t>- 艾丽! - 曼尼?</t>
  </si>
  <si>
    <t>01:08:43.830</t>
  </si>
  <si>
    <t>01:08:45.830</t>
  </si>
  <si>
    <t>01:08:48.920</t>
  </si>
  <si>
    <t>01:08:52.380</t>
  </si>
  <si>
    <t>- Help! - I'll save you.</t>
  </si>
  <si>
    <t>- 救命啊! - 我来救你们</t>
  </si>
  <si>
    <t>01:08:56.800</t>
  </si>
  <si>
    <t>01:08:59.090</t>
  </si>
  <si>
    <t>Great. Who's gonna save him?</t>
  </si>
  <si>
    <t>这下好了，谁来救他?</t>
  </si>
  <si>
    <t>01:09:01.720</t>
  </si>
  <si>
    <t>01:09:03.850</t>
  </si>
  <si>
    <t>You really need to brush.</t>
  </si>
  <si>
    <t xml:space="preserve">brush  [brʌʃ] n.毛笔；v.刷，拂 [TOEFL]
</t>
  </si>
  <si>
    <t>你平常该多刷牙</t>
  </si>
  <si>
    <t>01:09:09.100</t>
  </si>
  <si>
    <t>01:09:12.730</t>
  </si>
  <si>
    <t>OK, OK, OK. Jump in now.</t>
  </si>
  <si>
    <t>不要怕，跳进去...跳!</t>
  </si>
  <si>
    <t>01:09:14.070</t>
  </si>
  <si>
    <t>01:09:16.530</t>
  </si>
  <si>
    <t>Come on, 'fraidy cat. Come on.</t>
  </si>
  <si>
    <t>快跳，胆小猫，快点!</t>
  </si>
  <si>
    <t>01:09:16.610</t>
  </si>
  <si>
    <t>01:09:20.530</t>
  </si>
  <si>
    <t>You can do this, you can do this, you can do this.</t>
  </si>
  <si>
    <t>你可以的</t>
  </si>
  <si>
    <t>01:09:20.610</t>
  </si>
  <si>
    <t>01:09:22.990</t>
  </si>
  <si>
    <t>Trust your instincts. Attack the water.</t>
  </si>
  <si>
    <t xml:space="preserve">trust  [trʌst] n. (U)信任;受托物;垄断企业 v. 信任,信赖;希望,确信;托付 [CET4]
attack  [ə'tæk] v.进攻；抨击；抨击；(疾病等)突然发作；n.进攻；抨击；(疾病等)突然发作 [IELTS]
</t>
  </si>
  <si>
    <t>相信你的本能，攻击它</t>
  </si>
  <si>
    <t>01:09:23.070</t>
  </si>
  <si>
    <t>01:09:25.200</t>
  </si>
  <si>
    <t>I am not your prey. I am not your prey.</t>
  </si>
  <si>
    <t xml:space="preserve">prey  [prei] n.战利品；vi.(on)捕食，掠夺 [TOEFL|GRE|CET6]
prey  [prei] n.战利品；vi.(on)捕食，掠夺 [TOEFL|GRE|CET6]
</t>
  </si>
  <si>
    <t>我不是水的猎物 我不是你的猎物!</t>
  </si>
  <si>
    <t>01:09:25.280</t>
  </si>
  <si>
    <t>01:09:27.700</t>
  </si>
  <si>
    <t>I am not your prey.</t>
  </si>
  <si>
    <t>我不是你的猎物!</t>
  </si>
  <si>
    <t>01:09:50.770</t>
  </si>
  <si>
    <t>01:09:53.270</t>
  </si>
  <si>
    <t>Attack the water. Stalking the prey.</t>
  </si>
  <si>
    <t xml:space="preserve">attack  [ə'tæk] v.进攻；抨击；抨击；(疾病等)突然发作；n.进攻；抨击；(疾病等)突然发作 [IELTS]
prey  [prei] n.战利品；vi.(on)捕食，掠夺 [TOEFL|GRE|CET6]
</t>
  </si>
  <si>
    <t>攻击恶水，偷袭猎物</t>
  </si>
  <si>
    <t>01:09:53.350</t>
  </si>
  <si>
    <t>01:09:56.900</t>
  </si>
  <si>
    <t>Claw, kick. Even babies can do it. Come on.</t>
  </si>
  <si>
    <t xml:space="preserve">claw  [klɔ:] n. 爪,脚爪 v. (用爪)抓,撕 [CET4]
even  ['i:vn] a.偶数的；平均的 [TOEFL|GRE|CET4]
</t>
  </si>
  <si>
    <t>划!踢!连小婴儿都会</t>
  </si>
  <si>
    <t>01:09:56.980</t>
  </si>
  <si>
    <t>01:10:00.990</t>
  </si>
  <si>
    <t>Claw, kick, claw, kick.</t>
  </si>
  <si>
    <t>划!踢!划!踢!</t>
  </si>
  <si>
    <t>01:10:01.070</t>
  </si>
  <si>
    <t>01:10:04.200</t>
  </si>
  <si>
    <t>Hey. I'm stalking the prey.</t>
  </si>
  <si>
    <t>嘿!我正在偷袭猎物!</t>
  </si>
  <si>
    <t>01:10:10.080</t>
  </si>
  <si>
    <t>01:10:12.080</t>
  </si>
  <si>
    <t>Eddie.</t>
  </si>
  <si>
    <t>艾迪</t>
  </si>
  <si>
    <t>01:10:25.760</t>
  </si>
  <si>
    <t>01:10:29.720</t>
  </si>
  <si>
    <t>You did it, buddy. You kicked water's butt.</t>
  </si>
  <si>
    <t xml:space="preserve">buddy  ['bʌdi] n.密友，伙伴 [TOEFL]
butt  [bʌt] v.用头抵撞,顶撞;n.粗大的一端,烟蒂 [G R E]
</t>
  </si>
  <si>
    <t>你成功了，击败了可恶的水</t>
  </si>
  <si>
    <t>01:10:29.810</t>
  </si>
  <si>
    <t>01:10:33.230</t>
  </si>
  <si>
    <t>Nothing to it. Most animals can swim as babies, you know.</t>
  </si>
  <si>
    <t>没什么 动物大多从小会游泳</t>
  </si>
  <si>
    <t>01:10:33.310</t>
  </si>
  <si>
    <t>01:10:36.560</t>
  </si>
  <si>
    <t>Yeah, but not tigers. I left that part out.</t>
  </si>
  <si>
    <t>可是老虎不会，我故意不说的</t>
  </si>
  <si>
    <t>01:10:51.830</t>
  </si>
  <si>
    <t>01:10:54.790</t>
  </si>
  <si>
    <t>他在那里!</t>
  </si>
  <si>
    <t>01:10:54.870</t>
  </si>
  <si>
    <t>01:10:57.290</t>
  </si>
  <si>
    <t>Ellie, hold on to me.</t>
  </si>
  <si>
    <t xml:space="preserve">hold  [həuld] n. (船)货舱 [GRE]
</t>
  </si>
  <si>
    <t>艾丽，抓住我</t>
  </si>
  <si>
    <t>01:11:29.200</t>
  </si>
  <si>
    <t>01:11:31.620</t>
  </si>
  <si>
    <t>Manny, Manny, behind you.</t>
  </si>
  <si>
    <t>曼尼!在你后面!</t>
  </si>
  <si>
    <t>01:12:08.610</t>
  </si>
  <si>
    <t>01:12:10.620</t>
  </si>
  <si>
    <t>There they are.</t>
  </si>
  <si>
    <t>他们在那里!</t>
  </si>
  <si>
    <t>01:12:11.700</t>
  </si>
  <si>
    <t>01:12:13.790</t>
  </si>
  <si>
    <t>They made it.</t>
  </si>
  <si>
    <t>安全脱险!</t>
  </si>
  <si>
    <t>01:12:24.300</t>
  </si>
  <si>
    <t>01:12:27.340</t>
  </si>
  <si>
    <t>We thought we'd never see you again.</t>
  </si>
  <si>
    <t xml:space="preserve">thought  [θɔ:t] n. 想法;思想活动,思维,思考;关心,注意;思想,思潮 [CET4]
never  ['nevə] adv. 从不,永不,决不,千万不 [CET4]
</t>
  </si>
  <si>
    <t>我们以为再也看不到你了</t>
  </si>
  <si>
    <t>01:12:36.680</t>
  </si>
  <si>
    <t>01:12:38.850</t>
  </si>
  <si>
    <t>We're gonna live.</t>
  </si>
  <si>
    <t>我们会活下去!</t>
  </si>
  <si>
    <t>01:12:45.400</t>
  </si>
  <si>
    <t>We're gonna die.</t>
  </si>
  <si>
    <t>我们会死翘翘!</t>
  </si>
  <si>
    <t>01:14:39.170</t>
  </si>
  <si>
    <t>01:14:40.920</t>
  </si>
  <si>
    <t>Well, I'm not leaving.</t>
  </si>
  <si>
    <t>我不走!</t>
  </si>
  <si>
    <t>01:14:43.970</t>
  </si>
  <si>
    <t>Grandpa, let go of the boat. The flood's over.</t>
  </si>
  <si>
    <t>爷爷，放开船，洪水退了</t>
  </si>
  <si>
    <t>01:14:44.050</t>
  </si>
  <si>
    <t>01:14:49.020</t>
  </si>
  <si>
    <t>- This is my boat now. - Come on, let's go. Come on, come on.</t>
  </si>
  <si>
    <t>- 它现在是我的船了 - 快点!走啦，走啦!</t>
  </si>
  <si>
    <t>01:14:49.100</t>
  </si>
  <si>
    <t>01:14:53.190</t>
  </si>
  <si>
    <t>Stu. We made it. We're gonna live.</t>
  </si>
  <si>
    <t>史都，我们活下来了</t>
  </si>
  <si>
    <t>01:14:53.270</t>
  </si>
  <si>
    <t>01:14:55.560</t>
  </si>
  <si>
    <t>Well, I am anyway.</t>
  </si>
  <si>
    <t xml:space="preserve">anyway  ['eniwei] adv. 不管怎么说,无论如何,至少 [CET4]
</t>
  </si>
  <si>
    <t>至少...我还活着</t>
  </si>
  <si>
    <t>01:14:58.110</t>
  </si>
  <si>
    <t>01:15:01.030</t>
  </si>
  <si>
    <t>I'm thinking about starting a swim school.</t>
  </si>
  <si>
    <t xml:space="preserve">school  [sku:l] n.鱼群 [G R E]
</t>
  </si>
  <si>
    <t>我想开一家游泳训练班</t>
  </si>
  <si>
    <t>01:15:01.110</t>
  </si>
  <si>
    <t>01:15:03.570</t>
  </si>
  <si>
    <t>Sid's Squids.</t>
  </si>
  <si>
    <t>叫“希德乌贼补习班”</t>
  </si>
  <si>
    <t>01:15:08.490</t>
  </si>
  <si>
    <t>01:15:11.660</t>
  </si>
  <si>
    <t>All hail Fire King.</t>
  </si>
  <si>
    <t xml:space="preserve">hail  [heil] n.冰雹；vt.热情地承认…为… [TOEFL|CET6]
</t>
  </si>
  <si>
    <t>火王万岁!</t>
  </si>
  <si>
    <t>01:15:16.880</t>
  </si>
  <si>
    <t>01:15:18.670</t>
  </si>
  <si>
    <t>Hi.</t>
  </si>
  <si>
    <t>嗨</t>
  </si>
  <si>
    <t>01:15:22.720</t>
  </si>
  <si>
    <t>01:15:28.390</t>
  </si>
  <si>
    <t>Fire King avert flood. Join us, O great and noble flaming one.</t>
  </si>
  <si>
    <t xml:space="preserve">avert  [ə'və:t] vt.避免，规避 [TOEFL|GRE|CET6]
noble  ['nəubəl] adj. 高尚的,宏伟的;贵族的,高贵的 n. 贵族 [CET4]
</t>
  </si>
  <si>
    <t>火王勇退洪水 加入我们，伟大高贵的猛男</t>
  </si>
  <si>
    <t>01:15:31.680</t>
  </si>
  <si>
    <t>01:15:35.850</t>
  </si>
  <si>
    <t>No, not so fast there, OK. You make a quality offer.</t>
  </si>
  <si>
    <t xml:space="preserve">fast  [fɑ:st] n.绝食,斋戒adv.很快地,紧紧地 [G R E]
quality  ['kwɔliti] n.质量；品质；特性 [TOEFL]
</t>
  </si>
  <si>
    <t>别急、别急，你开的条件不错</t>
  </si>
  <si>
    <t>01:15:35.940</t>
  </si>
  <si>
    <t>01:15:41.530</t>
  </si>
  <si>
    <t>But Fire King has a prior commitment. His herd needs him.</t>
  </si>
  <si>
    <t xml:space="preserve">prior  ['praiə] ad./a.(to)在…之前；优先(的) [TOEFL|IELTS|CET4]
commitment  [kə'mitmənt] n.承诺；支持；允许；致力，献身 [TOEFL|GRE|IELTS|CET4]
herd  [hə:d] n.兽群(尤指牛群) [TOEFL|GRE|CET4]
</t>
  </si>
  <si>
    <t>但火王有别的承诺 这里的同伙需要他</t>
  </si>
  <si>
    <t>01:15:42.030</t>
  </si>
  <si>
    <t>01:15:48.280</t>
  </si>
  <si>
    <t>He is the gooey, sticky stuff that holds us together.</t>
  </si>
  <si>
    <t xml:space="preserve">sticky  ['stiki] adj. 粘的,不慷慨的 [GRE|IELTS|CET4]
stuff  [stʌf] n.原料，材料；v.填进；让…吃饱 [IELTS]
</t>
  </si>
  <si>
    <t>他是死缠烂打的橡皮糖 把我们都黏在一起</t>
  </si>
  <si>
    <t>01:15:49.410</t>
  </si>
  <si>
    <t>01:15:55.250</t>
  </si>
  <si>
    <t>He made this herd, and we'd be nothing without him.</t>
  </si>
  <si>
    <t xml:space="preserve">herd  [hə:d] n.兽群(尤指牛群) [TOEFL|GRE|CET4]
</t>
  </si>
  <si>
    <t>他是这伙人的灵魂 没有他我们活不下去</t>
  </si>
  <si>
    <t>01:15:55.330</t>
  </si>
  <si>
    <t>01:15:58.960</t>
  </si>
  <si>
    <t>- You mean it? - Sid. Sid.</t>
  </si>
  <si>
    <t>真的?</t>
  </si>
  <si>
    <t>01:15:59.040</t>
  </si>
  <si>
    <t>01:16:01.960</t>
  </si>
  <si>
    <t>That doesn't mean \"want to touch\".</t>
  </si>
  <si>
    <t>但不表示我想碰你</t>
  </si>
  <si>
    <t>01:16:07.590</t>
  </si>
  <si>
    <t>01:16:09.720</t>
  </si>
  <si>
    <t>Don't ask.</t>
  </si>
  <si>
    <t>不要问原因</t>
  </si>
  <si>
    <t>01:17:10.070</t>
  </si>
  <si>
    <t>01:17:13.160</t>
  </si>
  <si>
    <t>We're not the last ones anymore.</t>
  </si>
  <si>
    <t>我们不是唯二的长毛象了</t>
  </si>
  <si>
    <t>01:17:18.080</t>
  </si>
  <si>
    <t>01:17:20.080</t>
  </si>
  <si>
    <t>You're not coming?</t>
  </si>
  <si>
    <t>你不来?</t>
  </si>
  <si>
    <t>01:17:20.170</t>
  </si>
  <si>
    <t>01:17:22.420</t>
  </si>
  <si>
    <t>You wanna go with them?</t>
  </si>
  <si>
    <t>你想跟他们去?</t>
  </si>
  <si>
    <t>01:17:22.500</t>
  </si>
  <si>
    <t>01:17:24.670</t>
  </si>
  <si>
    <t>我是长毛象啊</t>
  </si>
  <si>
    <t>01:17:24.750</t>
  </si>
  <si>
    <t>01:17:27.380</t>
  </si>
  <si>
    <t>I should probably be with a mammoth.</t>
  </si>
  <si>
    <t>应该跟长毛像一起</t>
  </si>
  <si>
    <t>01:17:27.470</t>
  </si>
  <si>
    <t>01:17:29.970</t>
  </si>
  <si>
    <t>Don't you think?</t>
  </si>
  <si>
    <t>你觉得咧?</t>
  </si>
  <si>
    <t>01:17:30.050</t>
  </si>
  <si>
    <t>01:17:32.050</t>
  </si>
  <si>
    <t>Yeah, unless...</t>
  </si>
  <si>
    <t xml:space="preserve">unless  [ʌn'les] conj.除非,若不 [CET4]
</t>
  </si>
  <si>
    <t>没错啦，除非...</t>
  </si>
  <si>
    <t>01:17:33.850</t>
  </si>
  <si>
    <t>01:17:35.850</t>
  </si>
  <si>
    <t>Unless?</t>
  </si>
  <si>
    <t>除非什么?</t>
  </si>
  <si>
    <t>01:17:37.390</t>
  </si>
  <si>
    <t>01:17:39.730</t>
  </si>
  <si>
    <t>Unless I...</t>
  </si>
  <si>
    <t>除非我...</t>
  </si>
  <si>
    <t>01:17:42.190</t>
  </si>
  <si>
    <t>01:17:45.020</t>
  </si>
  <si>
    <t>I just wanna say...</t>
  </si>
  <si>
    <t>我想说的是...</t>
  </si>
  <si>
    <t>01:17:45.940</t>
  </si>
  <si>
    <t>01:17:48.280</t>
  </si>
  <si>
    <t>I need to tell you...</t>
  </si>
  <si>
    <t>我想跟你说...</t>
  </si>
  <si>
    <t>01:17:50.070</t>
  </si>
  <si>
    <t>01:17:53.990</t>
  </si>
  <si>
    <t>I hope you find everything you're looking for.</t>
  </si>
  <si>
    <t xml:space="preserve">find  [fɑind] vt. 找到,发现;发觉,感到,认为;判决,裁决 n. 发现物 [CET4]
</t>
  </si>
  <si>
    <t>希望你找到想要的东西</t>
  </si>
  <si>
    <t>01:17:57.370</t>
  </si>
  <si>
    <t>01:17:59.370</t>
  </si>
  <si>
    <t>You too.</t>
  </si>
  <si>
    <t>你也一样</t>
  </si>
  <si>
    <t>01:18:33.690</t>
  </si>
  <si>
    <t>01:18:39.580</t>
  </si>
  <si>
    <t>Manny, you've come a long way since we met and I'll take full credit for that,</t>
  </si>
  <si>
    <t xml:space="preserve">credit  ['kredit] n.荣誉；学分；信用；银行存款；v.(to)把…归给 [TOEFL|IELTS|CET4]
</t>
  </si>
  <si>
    <t>曼尼? 我们认识后你有长足进步 这当然都是我的功劳</t>
  </si>
  <si>
    <t>01:18:39.660</t>
  </si>
  <si>
    <t>01:18:44.670</t>
  </si>
  <si>
    <t>but you need to let go of the past so you can have a future.</t>
  </si>
  <si>
    <t xml:space="preserve">future  ['fju:tʃə] adj. 未来的 n. (U)将来,未来,今后;前途,前景;(pl.)期货 [CET4]
</t>
  </si>
  <si>
    <t>可是你应该忘掉过去 追求你的未来</t>
  </si>
  <si>
    <t>01:18:48.700</t>
  </si>
  <si>
    <t>01:18:51.660</t>
  </si>
  <si>
    <t>- Go after her. - It's OK.</t>
  </si>
  <si>
    <t>- 去追她 - 没关系</t>
  </si>
  <si>
    <t>01:18:52.580</t>
  </si>
  <si>
    <t>01:18:54.830</t>
  </si>
  <si>
    <t>We'll always be here for you.</t>
  </si>
  <si>
    <t>我们永远挺你</t>
  </si>
  <si>
    <t>01:18:55.540</t>
  </si>
  <si>
    <t>01:18:59.380</t>
  </si>
  <si>
    <t>- I'll keep in touch. - Yeah, yeah. You're a good friend.</t>
  </si>
  <si>
    <t>- 我会跟你们保持联系 - 知道啦，你够朋友</t>
  </si>
  <si>
    <t>01:18:59.460</t>
  </si>
  <si>
    <t>01:19:02.130</t>
  </si>
  <si>
    <t>Point made. Now, go on. Scat.</t>
  </si>
  <si>
    <t>废话少说，快走</t>
  </si>
  <si>
    <t>01:19:08.350</t>
  </si>
  <si>
    <t>01:19:11.390</t>
  </si>
  <si>
    <t>Our Manny's growing up.</t>
  </si>
  <si>
    <t>我们的曼尼长大了</t>
  </si>
  <si>
    <t>01:19:11.980</t>
  </si>
  <si>
    <t>01:19:14.900</t>
  </si>
  <si>
    <t>Ellie! Ellie!</t>
  </si>
  <si>
    <t>艾丽 艾丽</t>
  </si>
  <si>
    <t>01:19:19.190</t>
  </si>
  <si>
    <t>01:19:21.190</t>
  </si>
  <si>
    <t>01:19:22.700</t>
  </si>
  <si>
    <t>01:19:26.740</t>
  </si>
  <si>
    <t>Ellie, I don't want us to be together because we have to.</t>
  </si>
  <si>
    <t>艾丽! 艾丽! 我们在一起不是因为情非得己</t>
  </si>
  <si>
    <t>01:19:26.820</t>
  </si>
  <si>
    <t>01:19:29.450</t>
  </si>
  <si>
    <t>I want us to be together because we want to.</t>
  </si>
  <si>
    <t>而是因为情投意合</t>
  </si>
  <si>
    <t>01:19:29.540</t>
  </si>
  <si>
    <t>01:19:31.700</t>
  </si>
  <si>
    <t>And I wanna be with you, Ellie.</t>
  </si>
  <si>
    <t>艾丽，我想跟你在一起</t>
  </si>
  <si>
    <t>01:19:33.410</t>
  </si>
  <si>
    <t>01:19:38.170</t>
  </si>
  <si>
    <t>- What do you say? - Manny, I thought you were going...</t>
  </si>
  <si>
    <t>- 不知道你愿意吗? - 曼尼，我一直觉得...</t>
  </si>
  <si>
    <t>01:19:42.170</t>
  </si>
  <si>
    <t>01:19:44.590</t>
  </si>
  <si>
    <t>You're possum enough for me.</t>
  </si>
  <si>
    <t>你也有负鼠体贴的一面</t>
  </si>
  <si>
    <t>01:19:58.820</t>
  </si>
  <si>
    <t>01:20:04.700</t>
  </si>
  <si>
    <t>Well, it's just you and me now. Two bachelors knocking about in the wild.</t>
  </si>
  <si>
    <t>只剩我们两个啦 两个光棍在原野任意闯荡</t>
  </si>
  <si>
    <t>01:20:05.110</t>
  </si>
  <si>
    <t>01:20:07.450</t>
  </si>
  <si>
    <t>Fine. But I'm not gonna carry you.</t>
  </si>
  <si>
    <t>但我不背你</t>
  </si>
  <si>
    <t>01:20:07.530</t>
  </si>
  <si>
    <t>01:20:12.250</t>
  </si>
  <si>
    <t>- I still have my pride, you know. - Come on, buddy, for old time's sake.</t>
  </si>
  <si>
    <t xml:space="preserve">buddy  ['bʌdi] n.密友，伙伴 [TOEFL]
sake  [seik] n.缘故，理由 [TOEFL|CET4]
</t>
  </si>
  <si>
    <t>- 我还有尊严 - 看在以往的交情，别这样啦</t>
  </si>
  <si>
    <t>01:20:12.330</t>
  </si>
  <si>
    <t>01:20:14.830</t>
  </si>
  <si>
    <t>I'll carry him.</t>
  </si>
  <si>
    <t>我背他</t>
  </si>
  <si>
    <t>01:20:16.370</t>
  </si>
  <si>
    <t>01:20:19.290</t>
  </si>
  <si>
    <t>- But your herd's leaving. - We are now.</t>
  </si>
  <si>
    <t>- 可是你的同类要走了 - 我要跟我的“同类”一起走</t>
  </si>
  <si>
    <t>01:20:19.380</t>
  </si>
  <si>
    <t>01:20:20.840</t>
  </si>
  <si>
    <t>Shotgun!</t>
  </si>
  <si>
    <t>哇!闪电结婚</t>
  </si>
  <si>
    <t>01:20:23.090</t>
  </si>
  <si>
    <t>01:20:25.800</t>
  </si>
  <si>
    <t>Manny, who do you like better? Me or Diego?</t>
  </si>
  <si>
    <t>你比较喜欢谁?我还是迪亚戈</t>
  </si>
  <si>
    <t>01:20:25.880</t>
  </si>
  <si>
    <t>01:20:29.180</t>
  </si>
  <si>
    <t>- Diego. It's not even close. - Told you.</t>
  </si>
  <si>
    <t>- 迪亚戈，你哪有得比 - 哈，我有没有跟你说过?</t>
  </si>
  <si>
    <t>01:20:29.260</t>
  </si>
  <si>
    <t>01:20:32.180</t>
  </si>
  <si>
    <t>Manny, you can't choose between your kids.</t>
  </si>
  <si>
    <t>曼尼，对自己孩子不能偏心</t>
  </si>
  <si>
    <t>01:20:32.270</t>
  </si>
  <si>
    <t>01:20:35.310</t>
  </si>
  <si>
    <t>He's not my kid. Not even my dog.</t>
  </si>
  <si>
    <t xml:space="preserve">kid  [kid] n. 小孩,年轻人v. 戏弄,(与…)开玩笑 [CET4]
even  ['i:vn] a.偶数的；平均的 [TOEFL|GRE|CET4]
</t>
  </si>
  <si>
    <t>我孩子? 他连宠物狗都算不上</t>
  </si>
  <si>
    <t>01:20:35.390</t>
  </si>
  <si>
    <t>01:20:38.020</t>
  </si>
  <si>
    <t>If I had a dog and my dog had a kid...</t>
  </si>
  <si>
    <t>如果我养狗、狗生了小狗</t>
  </si>
  <si>
    <t>01:20:40.650</t>
  </si>
  <si>
    <t>and the dog's kid had a pet, that would be Sid.</t>
  </si>
  <si>
    <t>小狗养宠物，那宠物才是希德</t>
  </si>
  <si>
    <t>01:20:40.730</t>
  </si>
  <si>
    <t>01:20:43.320</t>
  </si>
  <si>
    <t>- Can I have a dog, Manny? - No.</t>
  </si>
  <si>
    <t>- 我可以养狗吗，曼尼? - 不行</t>
  </si>
  <si>
    <t>01:20:43.400</t>
  </si>
  <si>
    <t>01:20:46.320</t>
  </si>
  <si>
    <t>- Ellie, can I have a dog? - Of course you can, sweetie.</t>
  </si>
  <si>
    <t>- 艾丽，我可以养狗吗? - 当然可以，亲爱的</t>
  </si>
  <si>
    <t>01:20:46.400</t>
  </si>
  <si>
    <t>01:20:49.910</t>
  </si>
  <si>
    <t>Ellie, we have to be consistent with him.</t>
  </si>
  <si>
    <t xml:space="preserve">consistent  [kən'sistənt] a.一致的；稳定的；调和的；始终如一的 [TOEFL|CET4]
</t>
  </si>
  <si>
    <t>艾丽，我们不能有两套标准</t>
  </si>
  <si>
    <t>01:23:09.170</t>
  </si>
  <si>
    <t>01:23:11.510</t>
  </si>
  <si>
    <t>I saved you, little buddy.</t>
  </si>
  <si>
    <t>我救了你一命，小家伙</t>
  </si>
  <si>
    <t>01:23:23.900</t>
  </si>
  <si>
    <t>01:23:27.940</t>
  </si>
  <si>
    <t>Calm down. I saved you, little buddy. Remember?</t>
  </si>
  <si>
    <t xml:space="preserve">calm  [kɑ:m] a.镇静的；平静的；v.(使)平静；(使)镇静 [IELTS]
down  [daun] n. 绒毛,汗毛 [GRE]
buddy  ['bʌdi] n.密友，伙伴 [TOEFL]
</t>
  </si>
  <si>
    <t>生什么气，我救了你一命</t>
  </si>
  <si>
    <t>[冰河世纪II].Ice.Age.2.The.Meltdown.2006.Bluray.720p.x264.AC3-CMCT</t>
  </si>
  <si>
    <t>MKV Path</t>
  </si>
  <si>
    <t>/Volumes/Storage/Movies/Animations/</t>
  </si>
  <si>
    <t>Beginning of a new section(A2)</t>
  </si>
  <si>
    <t>00:00:45.210</t>
  </si>
  <si>
    <t>00:00:48.070</t>
  </si>
  <si>
    <t>大 龙 驾 到</t>
  </si>
  <si>
    <t>冰  河  世  纪 3</t>
  </si>
  <si>
    <t>00:01:23.660</t>
  </si>
  <si>
    <t>00:01:25.790</t>
  </si>
  <si>
    <t>You'll never find</t>
  </si>
  <si>
    <t>00:01:27.460</t>
  </si>
  <si>
    <t>00:01:29.710</t>
  </si>
  <si>
    <t>As long as you live</t>
  </si>
  <si>
    <t>00:01:31.210</t>
  </si>
  <si>
    <t>00:01:33.350</t>
  </si>
  <si>
    <t>Someone who loves you</t>
  </si>
  <si>
    <t>00:01:35.130</t>
  </si>
  <si>
    <t>00:01:38.090</t>
  </si>
  <si>
    <t>Tender like I do</t>
  </si>
  <si>
    <t>00:01:40.850</t>
  </si>
  <si>
    <t>00:01:42.720</t>
  </si>
  <si>
    <t>You'll never find...</t>
  </si>
  <si>
    <t>00:02:45.030</t>
  </si>
  <si>
    <t>00:02:47.160</t>
  </si>
  <si>
    <t>00:02:48.580</t>
  </si>
  <si>
    <t>00:02:51.580</t>
  </si>
  <si>
    <t>It'll take the end of all time</t>
  </si>
  <si>
    <t>00:03:17.050</t>
  </si>
  <si>
    <t>00:03:19.010</t>
  </si>
  <si>
    <t>It's happening!</t>
  </si>
  <si>
    <t>快了 快了!</t>
  </si>
  <si>
    <t>00:03:23.120</t>
  </si>
  <si>
    <t>00:03:24.540</t>
  </si>
  <si>
    <t>Wait up guys!</t>
  </si>
  <si>
    <t>大家等等我啊</t>
  </si>
  <si>
    <t>00:03:32.800</t>
  </si>
  <si>
    <t>00:03:36.000</t>
  </si>
  <si>
    <t>The baby is coming! The baby is coming! I'm having a baby.</t>
  </si>
  <si>
    <t>宝宝要生了! 我要当爸爸了!</t>
  </si>
  <si>
    <t>00:03:36.040</t>
  </si>
  <si>
    <t>00:03:39.310</t>
  </si>
  <si>
    <t>- Code blue, code blue, - Or pink if it's a girl</t>
  </si>
  <si>
    <t xml:space="preserve">code  [kəud] n.密码，代码；法规；v.把…编码 [TOEFL|IELTS|CET4]
blue  [blu:] adj.忧伤的,沮丧的 [G R E]
code  [kəud] n.密码，代码；法规；v.把…编码 [TOEFL|IELTS|CET4]
blue  [blu:] adj.忧伤的,沮丧的 [G R E]
pink  [piŋk] adj. 粉红色的,桃红色的 n. 粉红色,桃红色 [CET4]
</t>
  </si>
  <si>
    <t>- 蓝色警报 蓝色警报了 - 要是女孩就是粉色</t>
  </si>
  <si>
    <t>00:03:42.010</t>
  </si>
  <si>
    <t>Coming up baby! Coming up baby! I'm coming, Ellie!</t>
  </si>
  <si>
    <t>生宝宝了! 生宝宝了! 艾丽 我来了!</t>
  </si>
  <si>
    <t>00:03:43.010</t>
  </si>
  <si>
    <t>00:03:44.680</t>
  </si>
  <si>
    <t>We got it.</t>
  </si>
  <si>
    <t>瞧我们的</t>
  </si>
  <si>
    <t>00:03:58.230</t>
  </si>
  <si>
    <t>00:04:01.050</t>
  </si>
  <si>
    <t>Ellie, Ellie, Where are you</t>
  </si>
  <si>
    <t>艾丽 艾丽 你在哪 ?</t>
  </si>
  <si>
    <t>00:04:02.480</t>
  </si>
  <si>
    <t>00:04:04.150</t>
  </si>
  <si>
    <t>- Where am I ? - Manny!</t>
  </si>
  <si>
    <t>- 我这是到哪儿了? - 曼尼!</t>
  </si>
  <si>
    <t>00:04:05.430</t>
  </si>
  <si>
    <t>00:04:08.080</t>
  </si>
  <si>
    <t>I told you! It was just a kick.</t>
  </si>
  <si>
    <t>我说过了 只是宝宝踢了一下而已</t>
  </si>
  <si>
    <t>00:04:10.330</t>
  </si>
  <si>
    <t>00:04:13.990</t>
  </si>
  <si>
    <t>Ohh right! Right, oh wow.</t>
  </si>
  <si>
    <t>哦 对啊  对啊</t>
  </si>
  <si>
    <t>00:04:14.400</t>
  </si>
  <si>
    <t>00:04:19.200</t>
  </si>
  <si>
    <t>Ohh you really gave daddy a scare! Daddy got silly.</t>
  </si>
  <si>
    <t xml:space="preserve">scare  [skeə] n.惊恐；v.(使)害怕 [IELTS]
</t>
  </si>
  <si>
    <t>你可真把你老爸吓死了! 瞧老爸傻的</t>
  </si>
  <si>
    <t>00:04:19.300</t>
  </si>
  <si>
    <t>00:04:24.530</t>
  </si>
  <si>
    <t>Daddy fall down cliff and go, boom, boom, boom. Silly daddy.</t>
  </si>
  <si>
    <t xml:space="preserve">down  [daun] n. 绒毛,汗毛 [GRE]
cliff  [klif] n.悬崖，绝壁 [TOEFL|CET4]
boom  [bu:m] n.繁荣；vi.迅速增长 [TOEFL|CET4]
boom  [bu:m] n.繁荣；vi.迅速增长 [TOEFL|CET4]
boom  [bu:m] n.繁荣；vi.迅速增长 [TOEFL|CET4]
</t>
  </si>
  <si>
    <t>老爸我从悬崖上溜下来 然后就嘣 嘣 嘣! 傻老爸</t>
  </si>
  <si>
    <t>00:04:29.620</t>
  </si>
  <si>
    <t>00:04:34.020</t>
  </si>
  <si>
    <t>Sorry, folks. False alarm. It was just a kick.</t>
  </si>
  <si>
    <t xml:space="preserve">alarm  [ə'lɑ:m] n.闹钟；警报；v.使惊恐 [TOEFL|IELTS|CET4]
</t>
  </si>
  <si>
    <t>抱歉了 各位 虚惊一样 宝宝只是提了一下</t>
  </si>
  <si>
    <t>00:04:34.940</t>
  </si>
  <si>
    <t>00:04:38.380</t>
  </si>
  <si>
    <t>- Do you know who I want to kick? - That's the third false alarm this week.</t>
  </si>
  <si>
    <t>- 你知道我想踢谁嘛? - 你这周都已经\"虚\"了三次了</t>
  </si>
  <si>
    <t>00:04:38.450</t>
  </si>
  <si>
    <t>00:04:42.030</t>
  </si>
  <si>
    <t>Allright show's over... break it up, break it up!</t>
  </si>
  <si>
    <t>好了 没啥好看的 都散了吧 散了吧!</t>
  </si>
  <si>
    <t>00:04:42.130</t>
  </si>
  <si>
    <t>00:04:48.000</t>
  </si>
  <si>
    <t>- Oh I see someone else who has a bun in the oven? - I'm not pregnant!</t>
  </si>
  <si>
    <t xml:space="preserve">oven  ['ʌvn] n. 炉,烘箱 [CET4]
pregnant  ['pregnənt] adj. 怀孕的,充满的 [GRE|IELTS|CET4]
</t>
  </si>
  <si>
    <t>- 哦 瞧瞧谁的小肚子也有小宝宝了 - 我没\"有\"!</t>
  </si>
  <si>
    <t>00:04:48.700</t>
  </si>
  <si>
    <t>00:04:52.050</t>
  </si>
  <si>
    <t>Too bad, you'd make a wonderful mother.</t>
  </si>
  <si>
    <t>真可惜 你会是个好妈妈的</t>
  </si>
  <si>
    <t>00:04:52.870</t>
  </si>
  <si>
    <t>00:04:58.080</t>
  </si>
  <si>
    <t>Manny I know your excited, I am too, but your getting a little carried away.</t>
  </si>
  <si>
    <t>曼尼 我知道你很高兴 我也是 可你这样也有点太小题大做了</t>
  </si>
  <si>
    <t>00:04:58.120</t>
  </si>
  <si>
    <t>00:05:03.270</t>
  </si>
  <si>
    <t>Okay, okay, Boy, your starting to sound like Diego.</t>
  </si>
  <si>
    <t>好了 好了 听你这口气 越来越像迪亚戈了</t>
  </si>
  <si>
    <t>00:05:03.820</t>
  </si>
  <si>
    <t>00:05:06.510</t>
  </si>
  <si>
    <t>Wait a second... Where is Diego?</t>
  </si>
  <si>
    <t>等等…迪亚戈哪去了?</t>
  </si>
  <si>
    <t>00:06:01.830</t>
  </si>
  <si>
    <t>00:06:05.130</t>
  </si>
  <si>
    <t>My hooves are burning, baby! They are burning!</t>
  </si>
  <si>
    <t>我可是蹄下生风啊 宝贝儿! 蹄下生风!</t>
  </si>
  <si>
    <t>00:06:05.240</t>
  </si>
  <si>
    <t>00:06:10.000</t>
  </si>
  <si>
    <t>Oh, look at this, I got to tip-Toe! I got to tip-Toe! Eat my dust, dingo!</t>
  </si>
  <si>
    <t xml:space="preserve">tip  [tip] n. 末端,尖端;小费;指点;小费 v. 使倾斜;倒;给小费 [CET4]
toe  [təu] n. 脚趾,足尖(部) [CET4]
tip  [tip] n. 末端,尖端;小费;指点;小费 v. 使倾斜;倒;给小费 [CET4]
toe  [təu] n. 脚趾,足尖(部) [CET4]
dust  [dʌst] n. (U)尘土,灰尘;粉末 vt. 擦净,除去…的灰尘;撒于 [CET4]
</t>
  </si>
  <si>
    <t>哦 瞧啊 我踮脚跑 我踮脚跑! 你就吃灰去吧!</t>
  </si>
  <si>
    <t>00:06:13.260</t>
  </si>
  <si>
    <t>00:06:18.270</t>
  </si>
  <si>
    <t>- Huh, can I look now? - Easy, don't freak out the baby.</t>
  </si>
  <si>
    <t xml:space="preserve">freak  [fri:k] n. 怪物,奇事adj. 反常的,奇特的 [GRE]
</t>
  </si>
  <si>
    <t>- 现在能睁眼了嘛? - 别太激动哦 小心伤着孩子</t>
  </si>
  <si>
    <t>00:06:18.340</t>
  </si>
  <si>
    <t>00:06:22.130</t>
  </si>
  <si>
    <t>The baby is fine. It's the freaked out daddy I'm worried about.</t>
  </si>
  <si>
    <t>孩子好得很 我现在倒是担心他老爸</t>
  </si>
  <si>
    <t>00:06:22.160</t>
  </si>
  <si>
    <t>00:06:24.320</t>
  </si>
  <si>
    <t>Ah-Uh-Uh, No peeking.</t>
  </si>
  <si>
    <t>嘿 别偷看</t>
  </si>
  <si>
    <t>00:06:25.560</t>
  </si>
  <si>
    <t>00:06:30.360</t>
  </si>
  <si>
    <t>- Voila! Playground for junior... - Ohh wow!</t>
  </si>
  <si>
    <t xml:space="preserve">junior  ['dʒu:niə] adj. 年少的,较年幼的;资历较浅的,地位较低的 n. 年少者;地位较低者,晚辈;(美国中学或大学的)三年级学生 [CET4]
</t>
  </si>
  <si>
    <t>- 嗒嗒! 游乐场在此… - 哇!</t>
  </si>
  <si>
    <t>00:06:39.820</t>
  </si>
  <si>
    <t>00:06:41.290</t>
  </si>
  <si>
    <t>It's amazing.</t>
  </si>
  <si>
    <t>太美了</t>
  </si>
  <si>
    <t>00:06:52.650</t>
  </si>
  <si>
    <t>00:06:56.290</t>
  </si>
  <si>
    <t>- Ohh Manny... - I made it myself, our family.</t>
  </si>
  <si>
    <t>- 曼尼… - 这是我做的 我们全家</t>
  </si>
  <si>
    <t>00:07:02.860</t>
  </si>
  <si>
    <t>00:07:04.830</t>
  </si>
  <si>
    <t>Hey why aren't I up there?</t>
  </si>
  <si>
    <t>为什么这上头没我的份?</t>
  </si>
  <si>
    <t>00:07:04.950</t>
  </si>
  <si>
    <t>00:07:07.940</t>
  </si>
  <si>
    <t>- You can be on ours. - You'd fit right in.</t>
  </si>
  <si>
    <t>- 你可以上我们这得全家福 - 肯定很合适</t>
  </si>
  <si>
    <t>00:07:10.510</t>
  </si>
  <si>
    <t>00:07:15.550</t>
  </si>
  <si>
    <t>Of course it's still work in progress. Few rough edges, here and there.</t>
  </si>
  <si>
    <t xml:space="preserve">few  [fju:] adj./n.[表示否定]很少(的),几乎没有(的) [CET4]
rough  [rʌf] a.粗糙不平的；粗暴的；艰难的；n.高低不平的地面 [TOEFL|CET4]
</t>
  </si>
  <si>
    <t>当然了 这工程还没完工 还有些边边角角要处理</t>
  </si>
  <si>
    <t>00:07:16.170</t>
  </si>
  <si>
    <t>00:07:22.150</t>
  </si>
  <si>
    <t>- I don't believe it, your trying to baby proof nature. - Baby proof nature? Get outta here.</t>
  </si>
  <si>
    <t xml:space="preserve">proof  [pru:f] n.证据；试验 [TOEFL|IELTS|CET4]
proof  [pru:f] n.证据；试验 [TOEFL|IELTS|CET4]
</t>
  </si>
  <si>
    <t>- 真不敢相信 你这是要给孩子另造一个天地 - 另造一个? 哪有</t>
  </si>
  <si>
    <t>00:07:22.300</t>
  </si>
  <si>
    <t>00:07:23.990</t>
  </si>
  <si>
    <t>那也太扯了</t>
  </si>
  <si>
    <t>00:07:26.350</t>
  </si>
  <si>
    <t>00:07:31.050</t>
  </si>
  <si>
    <t>Manny, this is the world our baby's gonna grow up in. You can't change that.</t>
  </si>
  <si>
    <t>曼尼 我们的孩子以后肯定会在这里生活 你可改变不了冰川世纪</t>
  </si>
  <si>
    <t>00:07:31.230</t>
  </si>
  <si>
    <t>00:07:35.500</t>
  </si>
  <si>
    <t>Of course I can, I'm the biggest thing on earth.</t>
  </si>
  <si>
    <t>我当然可以 谁让我是地球上个儿最大的呢</t>
  </si>
  <si>
    <t>00:07:35.820</t>
  </si>
  <si>
    <t>00:07:38.960</t>
  </si>
  <si>
    <t>Okay big daddy, I can't wait to see, how you handle the teen years.</t>
  </si>
  <si>
    <t xml:space="preserve">handle  ['hændl] n. 柄,把手,v. 处理 [GRE|IELTS|CET4]
</t>
  </si>
  <si>
    <t>好吧 大块头老爹 我真想看看 你能怎么应付小娃娃</t>
  </si>
  <si>
    <t>00:07:42.030</t>
  </si>
  <si>
    <t>00:07:46.860</t>
  </si>
  <si>
    <t>Come on, Sid. I don't want you touching anything. This place is for kids.</t>
  </si>
  <si>
    <t>跟上 希德 别乱碰东西 这地方是给孩子们玩的</t>
  </si>
  <si>
    <t>00:07:47.140</t>
  </si>
  <si>
    <t>00:07:49.940</t>
  </si>
  <si>
    <t>Are you a kid? Don't answer that.</t>
  </si>
  <si>
    <t>你是小孩吗? 不用答了</t>
  </si>
  <si>
    <t>00:08:02.550</t>
  </si>
  <si>
    <t>00:08:05.930</t>
  </si>
  <si>
    <t>Diego, there you are. You missed the big surprise.</t>
  </si>
  <si>
    <t>迪亚戈 原来你在这啊 刚刚你可错过了一份大惊喜</t>
  </si>
  <si>
    <t>00:08:07.440</t>
  </si>
  <si>
    <t>Oh, right, right</t>
  </si>
  <si>
    <t xml:space="preserve"> 是吗</t>
  </si>
  <si>
    <t>00:08:10.660</t>
  </si>
  <si>
    <t>- I'll check it out later. - Okay, See ya.</t>
  </si>
  <si>
    <t xml:space="preserve">check  [tʃek] v.使突然停止,阻止 [G R E]
</t>
  </si>
  <si>
    <t>- 我待会再看吧 - 好吧 回见</t>
  </si>
  <si>
    <t>00:08:11.300</t>
  </si>
  <si>
    <t>00:08:15.730</t>
  </si>
  <si>
    <t>- You know, I think there's something bothering, Diego. - No, I'm sure everything's fine.</t>
  </si>
  <si>
    <t>- 我觉得 迪亚戈好像有心事 - 怎么会 肯定没事的啦</t>
  </si>
  <si>
    <t>00:08:15.990</t>
  </si>
  <si>
    <t>00:08:20.100</t>
  </si>
  <si>
    <t>- You should talk to him. - Guys don't talk to guys, about guy problems.</t>
  </si>
  <si>
    <t xml:space="preserve">guy  [gai] n. (铁塔等的)支索,牵索 [GRE|CET4]
</t>
  </si>
  <si>
    <t>- 你该去和他聊聊 - 男人可不会聊 男人的事</t>
  </si>
  <si>
    <t>00:08:20.270</t>
  </si>
  <si>
    <t>00:08:24.910</t>
  </si>
  <si>
    <t>- We just punch each other on the shoulders. - That's stupid!</t>
  </si>
  <si>
    <t xml:space="preserve">punch  [pʌntʃ] v. 以拳猛击,打洞 [GRE|CET4]
</t>
  </si>
  <si>
    <t>- 我们互相捶一下肩就好了 - 那也太蠢了!</t>
  </si>
  <si>
    <t>00:08:25.170</t>
  </si>
  <si>
    <t>00:08:29.480</t>
  </si>
  <si>
    <t>To a girl, but for a guy, that's like six months of therapy.</t>
  </si>
  <si>
    <t xml:space="preserve">guy  [gai] n. (铁塔等的)支索,牵索 [GRE|CET4]
therapy  ['θerəpi] n.治疗，疗法 [TOEFL|GRE|IELTS|CET4]
</t>
  </si>
  <si>
    <t>对女人来说是 可对男人来说 那可顶的上六个月的心理治疗</t>
  </si>
  <si>
    <t>00:08:30.520</t>
  </si>
  <si>
    <t>00:08:33.170</t>
  </si>
  <si>
    <t>Okay, Okay I'm going.</t>
  </si>
  <si>
    <t>好了 好了 我去就是了</t>
  </si>
  <si>
    <t>00:08:37.200</t>
  </si>
  <si>
    <t>00:08:37.900</t>
  </si>
  <si>
    <t>Hey !</t>
  </si>
  <si>
    <t>嘿</t>
  </si>
  <si>
    <t>00:08:40.190</t>
  </si>
  <si>
    <t>00:08:41.400</t>
  </si>
  <si>
    <t>Wow</t>
  </si>
  <si>
    <t>喂!</t>
  </si>
  <si>
    <t>00:08:41.900</t>
  </si>
  <si>
    <t>00:08:45.050</t>
  </si>
  <si>
    <t>- Why'd you do that? - I don't know.</t>
  </si>
  <si>
    <t>- 你干嘛呢? - 我也不晓得</t>
  </si>
  <si>
    <t>00:08:47.170</t>
  </si>
  <si>
    <t>00:08:52.320</t>
  </si>
  <si>
    <t>So listen, Ellie thinks theres something bothering you...</t>
  </si>
  <si>
    <t>是这么个事儿 艾丽觉得你有心事…</t>
  </si>
  <si>
    <t>00:08:52.600</t>
  </si>
  <si>
    <t>00:08:56.480</t>
  </si>
  <si>
    <t>Actually, I've been thinking, that soon...</t>
  </si>
  <si>
    <t>说真的 我是在想 可能 很快...</t>
  </si>
  <si>
    <t>00:08:59.120</t>
  </si>
  <si>
    <t>it might be time for me to head out.</t>
  </si>
  <si>
    <t>我就该出发了</t>
  </si>
  <si>
    <t>00:08:59.370</t>
  </si>
  <si>
    <t>00:09:03.790</t>
  </si>
  <si>
    <t>Okay, so I'll just tell her that your fine. It was nothing.</t>
  </si>
  <si>
    <t>哦 那我就跟她说你没事了 没什么事</t>
  </si>
  <si>
    <t>00:09:04.330</t>
  </si>
  <si>
    <t>00:09:06.950</t>
  </si>
  <si>
    <t>Look, who are we kidding, Manny? I'm losing my edge.</t>
  </si>
  <si>
    <t xml:space="preserve">edge  [edʒ] n. 边,棱;刃;优势,优越,地位 v. 侧着移动,徐徐移动 [CET4]
</t>
  </si>
  <si>
    <t>我们能哄得了谁呢 曼尼? 我越来越不像只剑齿虎了</t>
  </si>
  <si>
    <t>00:09:10.290</t>
  </si>
  <si>
    <t>I'm not really built for chaperoning play-Dates.</t>
  </si>
  <si>
    <t>而且 我也不适合整天帮你看小孩</t>
  </si>
  <si>
    <t>00:09:11.410</t>
  </si>
  <si>
    <t>What do you talking about?</t>
  </si>
  <si>
    <t>你说什么呢?</t>
  </si>
  <si>
    <t>00:09:11.480</t>
  </si>
  <si>
    <t>00:09:15.340</t>
  </si>
  <si>
    <t>Having a family, that's huge. And I'm happy for you, but...</t>
  </si>
  <si>
    <t>成家生子 这是大事 我很为你高兴 可是…</t>
  </si>
  <si>
    <t>00:09:15.490</t>
  </si>
  <si>
    <t>00:09:20.180</t>
  </si>
  <si>
    <t>- It's your adventure, not mine. - So you don't want to be around my kid?</t>
  </si>
  <si>
    <t xml:space="preserve">adventure  [əd'ventʃə(r)] n.奇遇；冒险活动 [TOEFL|IELTS]
mine  [main] n.矿(山)；v.采矿 [TOEFL]
kid  [kid] n. 小孩,年轻人v. 戏弄,(与…)开玩笑 [CET4]
</t>
  </si>
  <si>
    <t>- 这是你的探险故事 不再是我的 - 你是说你不想和我一起带小孩?</t>
  </si>
  <si>
    <t>00:09:20.320</t>
  </si>
  <si>
    <t>00:09:22.990</t>
  </si>
  <si>
    <t>No, no, no, Thats... your taking this the wrong way.</t>
  </si>
  <si>
    <t xml:space="preserve">taking  ['teikiŋ] adj. 楚楚动人的 [GRE]
</t>
  </si>
  <si>
    <t>不是这个意思 你… 你误会我说的话了</t>
  </si>
  <si>
    <t>00:09:23.010</t>
  </si>
  <si>
    <t>00:09:26.960</t>
  </si>
  <si>
    <t>No go, go find some adventure. Mr. Adventure guy!</t>
  </si>
  <si>
    <t xml:space="preserve">find  [fɑind] vt. 找到,发现;发觉,感到,认为;判决,裁决 n. 发现物 [CET4]
adventure  [əd'ventʃə(r)] n.奇遇；冒险活动 [TOEFL|IELTS]
adventure  [əd'ventʃə(r)] n.奇遇；冒险活动 [TOEFL|IELTS]
guy  [gai] n. (铁塔等的)支索,牵索 [GRE|CET4]
</t>
  </si>
  <si>
    <t>别 你去吧就 探险去吧 大探险家!</t>
  </si>
  <si>
    <t>00:09:27.140</t>
  </si>
  <si>
    <t>00:09:31.480</t>
  </si>
  <si>
    <t>Don't let my boring domestic life hit you on the bottom, on your way out.</t>
  </si>
  <si>
    <t xml:space="preserve">boring  ['bɔ:riŋ] adj. 令人厌烦的,乏味的,无聊的 [CET4]
domestic  [də'mestik] a.国内的；家庭的；家养的 [TOEFL|IELTS|CET4]
hit  [hit] v. 打,击中;碰撞 n. 一击,击中;成功而风行一时的事物 [CET4]
</t>
  </si>
  <si>
    <t>别让我家这点破事搅了你的兴致 拖你后腿</t>
  </si>
  <si>
    <t>00:09:31.730</t>
  </si>
  <si>
    <t>00:09:35.440</t>
  </si>
  <si>
    <t>Isn't Ellie supposed to be the one with the hormonal imbalance?</t>
  </si>
  <si>
    <t>荷尔蒙失调的原来不止艾丽一个?</t>
  </si>
  <si>
    <t>00:09:35.880</t>
  </si>
  <si>
    <t>00:09:38.300</t>
  </si>
  <si>
    <t>Manny, wait! No one has to leave.</t>
  </si>
  <si>
    <t>曼尼 等下! 大家都不用走啊</t>
  </si>
  <si>
    <t>00:09:39.870</t>
  </si>
  <si>
    <t>00:09:43.020</t>
  </si>
  <si>
    <t>- So? - That's why guys don't talk to guys.</t>
  </si>
  <si>
    <t>- 怎么样? - 跟你说了男人就不该聊</t>
  </si>
  <si>
    <t>00:09:43.370</t>
  </si>
  <si>
    <t>00:09:46.290</t>
  </si>
  <si>
    <t>- Why what happened. - Diego's leaving.</t>
  </si>
  <si>
    <t>- 怎么回事 - 迪亚戈要走了</t>
  </si>
  <si>
    <t>00:09:48.910</t>
  </si>
  <si>
    <t>00:09:52.420</t>
  </si>
  <si>
    <t>Whoa, whoa, this should be the best time of our lives.</t>
  </si>
  <si>
    <t>喂 喂 现在可是咱们的黄金时代了</t>
  </si>
  <si>
    <t>00:09:54.440</t>
  </si>
  <si>
    <t>We're having a baby.</t>
  </si>
  <si>
    <t>我们都快有宝宝了</t>
  </si>
  <si>
    <t>00:09:57.000</t>
  </si>
  <si>
    <t>No, Sid. They're havin' a baby</t>
  </si>
  <si>
    <t>错了 希德 是他们要有宝宝了</t>
  </si>
  <si>
    <t>00:09:57.810</t>
  </si>
  <si>
    <t>00:10:01.030</t>
  </si>
  <si>
    <t>Yeah but, we're a herd. We're a family</t>
  </si>
  <si>
    <t>可我们是一起的呀 我们是一家人呀</t>
  </si>
  <si>
    <t>00:10:01.540</t>
  </si>
  <si>
    <t>00:10:05.600</t>
  </si>
  <si>
    <t>Look things have changed. Manny has other priority's now.</t>
  </si>
  <si>
    <t>今日不同往昔了 曼尼有其他事情要操心</t>
  </si>
  <si>
    <t>00:10:06.410</t>
  </si>
  <si>
    <t>Face it, Sid. We had a great run</t>
  </si>
  <si>
    <t>接受现实吧 希德 我们有过快乐的过去</t>
  </si>
  <si>
    <t>00:10:12.050</t>
  </si>
  <si>
    <t>But... now it's time to move on.</t>
  </si>
  <si>
    <t>可现在…是时候分道扬镳了</t>
  </si>
  <si>
    <t>00:10:12.670</t>
  </si>
  <si>
    <t>00:10:14.720</t>
  </si>
  <si>
    <t xml:space="preserve">So it's just the two of us. </t>
  </si>
  <si>
    <t>那 就是说 只剩下我们两个了</t>
  </si>
  <si>
    <t>00:10:15.140</t>
  </si>
  <si>
    <t>00:10:17.930</t>
  </si>
  <si>
    <t xml:space="preserve"> No, Sid. It's not the two of us.</t>
  </si>
  <si>
    <t>又错 希德 不是两个</t>
  </si>
  <si>
    <t>00:10:18.370</t>
  </si>
  <si>
    <t>00:10:20.420</t>
  </si>
  <si>
    <t>Crash and Eddie, are coming with us?</t>
  </si>
  <si>
    <t>喀什和艾迪也跟我们一起?</t>
  </si>
  <si>
    <t>00:10:21.990</t>
  </si>
  <si>
    <t>00:10:23.520</t>
  </si>
  <si>
    <t xml:space="preserve">Just, Crash? </t>
  </si>
  <si>
    <t>就喀什?</t>
  </si>
  <si>
    <t>00:10:25.050</t>
  </si>
  <si>
    <t>00:10:26.760</t>
  </si>
  <si>
    <t>Just, Eddie?</t>
  </si>
  <si>
    <t>艾迪?</t>
  </si>
  <si>
    <t>00:10:28.440</t>
  </si>
  <si>
    <t>00:10:30.000</t>
  </si>
  <si>
    <t>Goodbye, Sid.</t>
  </si>
  <si>
    <t>别了 希德</t>
  </si>
  <si>
    <t>00:10:41.970</t>
  </si>
  <si>
    <t>00:10:45.170</t>
  </si>
  <si>
    <t xml:space="preserve">Okay, calm down. Calm down. </t>
  </si>
  <si>
    <t xml:space="preserve">calm  [kɑ:m] a.镇静的；平静的；v.(使)平静；(使)镇静 [IELTS]
down  [daun] n. 绒毛,汗毛 [GRE]
calm  [kɑ:m] a.镇静的；平静的；v.(使)平静；(使)镇静 [IELTS]
down  [daun] n. 绒毛,汗毛 [GRE]
</t>
  </si>
  <si>
    <t>好了 冷静 冷静</t>
  </si>
  <si>
    <t>00:10:47.330</t>
  </si>
  <si>
    <t>I'm good at making friends.</t>
  </si>
  <si>
    <t>交朋友是我的拿手好戏</t>
  </si>
  <si>
    <t>00:10:47.650</t>
  </si>
  <si>
    <t>00:10:50.540</t>
  </si>
  <si>
    <t>I'll make my own herd. That's what I'll do!</t>
  </si>
  <si>
    <t>我自己招一帮子人 对 就是这样!</t>
  </si>
  <si>
    <t>00:10:51.460</t>
  </si>
  <si>
    <t>00:10:56.000</t>
  </si>
  <si>
    <t>Hey! \"Me amigo's. Que pasa?\"</t>
  </si>
  <si>
    <t>嘿! 大家玩的怎么样啊?</t>
  </si>
  <si>
    <t>00:11:02.410</t>
  </si>
  <si>
    <t>00:11:05.830</t>
  </si>
  <si>
    <t>Well, at least you still got your looks.</t>
  </si>
  <si>
    <t>好吧 至少我长的还很帅</t>
  </si>
  <si>
    <t>00:11:16.170</t>
  </si>
  <si>
    <t>00:11:18.260</t>
  </si>
  <si>
    <t>Ohh great!!</t>
  </si>
  <si>
    <t>哦 这下可好</t>
  </si>
  <si>
    <t>00:11:25.660</t>
  </si>
  <si>
    <t>00:11:28.690</t>
  </si>
  <si>
    <t>Anybody here? Anyone?</t>
  </si>
  <si>
    <t>有人在吗?</t>
  </si>
  <si>
    <t>00:11:48.810</t>
  </si>
  <si>
    <t>00:11:50.020</t>
  </si>
  <si>
    <t>Hello?</t>
  </si>
  <si>
    <t>嗨 ?</t>
  </si>
  <si>
    <t>00:11:57.460</t>
  </si>
  <si>
    <t>00:12:01.830</t>
  </si>
  <si>
    <t>Oh poor guys, I know what it's like to feel abandoned</t>
  </si>
  <si>
    <t xml:space="preserve">feel  [fi:l] v. 感觉;给人以…感觉;摸索;认为,以为,相信 n. 手感,感觉 [CET4]
abandoned  [ə'bændənd] adj. 被抛弃的 [CET4]
</t>
  </si>
  <si>
    <t>哦 可怜的小家伙 我知道被人抛弃的感受</t>
  </si>
  <si>
    <t>00:12:07.580</t>
  </si>
  <si>
    <t>00:12:11.200</t>
  </si>
  <si>
    <t>Don't worry, you're not alone anymore.</t>
  </si>
  <si>
    <t>别担心 你们不再孤独了</t>
  </si>
  <si>
    <t>00:12:43.550</t>
  </si>
  <si>
    <t>00:12:46.260</t>
  </si>
  <si>
    <t>There you go.</t>
  </si>
  <si>
    <t>乖乖呆好</t>
  </si>
  <si>
    <t>00:12:58.880</t>
  </si>
  <si>
    <t>00:13:03.780</t>
  </si>
  <si>
    <t>Stay here! You take care of your brother now, momma's coming right back.</t>
  </si>
  <si>
    <t>呆在这! 照顾好你弟弟 妈妈马上回来</t>
  </si>
  <si>
    <t>00:13:03.810</t>
  </si>
  <si>
    <t>00:13:06.070</t>
  </si>
  <si>
    <t>Momma's coming, baby!</t>
  </si>
  <si>
    <t>宝宝 妈妈来了!</t>
  </si>
  <si>
    <t>00:13:12.660</t>
  </si>
  <si>
    <t>00:13:14.080</t>
  </si>
  <si>
    <t>I got you.</t>
  </si>
  <si>
    <t>接到了</t>
  </si>
  <si>
    <t>00:13:17.330</t>
  </si>
  <si>
    <t>00:13:19.610</t>
  </si>
  <si>
    <t>What did I just tell you kids?</t>
  </si>
  <si>
    <t>我刚才怎么跟你说的? 倒霉孩子!</t>
  </si>
  <si>
    <t>00:14:26.150</t>
  </si>
  <si>
    <t>00:14:28.850</t>
  </si>
  <si>
    <t>Ohh, thank you, thank you, thank you!</t>
  </si>
  <si>
    <t>哦 谢谢 谢谢!</t>
  </si>
  <si>
    <t>00:14:29.490</t>
  </si>
  <si>
    <t>00:14:33.500</t>
  </si>
  <si>
    <t>Bad eggs, rotten eggs. A heart attack you almost gave me.</t>
  </si>
  <si>
    <t xml:space="preserve">rotten  ['rɔtn] adj. 腐烂的,腐朽的;令人不愉快的;很差的,糟糕的 [CET4]
attack  [ə'tæk] v.进攻；抨击；抨击；(疾病等)突然发作；n.进攻；抨击；(疾病等)突然发作 [IELTS]
</t>
  </si>
  <si>
    <t>坏蛋 大坏蛋 你们真快把妈妈吓出心脏病了</t>
  </si>
  <si>
    <t>00:14:33.760</t>
  </si>
  <si>
    <t>00:14:37.620</t>
  </si>
  <si>
    <t>Ohh I'm sorry darling, it's just that I love you so much.</t>
  </si>
  <si>
    <t xml:space="preserve">darling  ['da:liŋ] n.[用作称呼]亲爱的;心爱的人,可爱的人adj. 可爱的,心爱的 [CET4]
</t>
  </si>
  <si>
    <t>哦 对不起 小宝宝 我只是太爱你们了</t>
  </si>
  <si>
    <t>00:14:40.680</t>
  </si>
  <si>
    <t>Now, l want you to meet your Uncle Manny and your Aunt Ellie</t>
  </si>
  <si>
    <t xml:space="preserve">meet  [mi:t] adj.合适的 [G R E]
</t>
  </si>
  <si>
    <t>好了 来见见你们曼尼叔叔和艾丽婶婶</t>
  </si>
  <si>
    <t>00:14:41.710</t>
  </si>
  <si>
    <t>Hi!</t>
  </si>
  <si>
    <t>00:14:41.820</t>
  </si>
  <si>
    <t>00:14:43.060</t>
  </si>
  <si>
    <t>Hello!</t>
  </si>
  <si>
    <t>你好呀!</t>
  </si>
  <si>
    <t>00:14:43.460</t>
  </si>
  <si>
    <t>00:14:47.580</t>
  </si>
  <si>
    <t>I'd like to present, Eggbert, Shelly and Yoko.</t>
  </si>
  <si>
    <t>我给你们介绍 蛋蛋 蛋壳 蛋黄</t>
  </si>
  <si>
    <t>00:14:47.620</t>
  </si>
  <si>
    <t>00:14:51.280</t>
  </si>
  <si>
    <t>Sid, whatever you're doing. It's a bad idea!</t>
  </si>
  <si>
    <t>希德 不管你在干什么 都不是好主意</t>
  </si>
  <si>
    <t>00:14:51.300</t>
  </si>
  <si>
    <t>00:14:53.490</t>
  </si>
  <si>
    <t>Shh! My kids will hear you.</t>
  </si>
  <si>
    <t xml:space="preserve">hear  [hiə] vt. 听见;得知;审讯,听证 vi. 听说,得知;收到…的信或电话 [CET4]
</t>
  </si>
  <si>
    <t>嘘! 孩子们会听到的</t>
  </si>
  <si>
    <t>00:14:56.840</t>
  </si>
  <si>
    <t>They're not your kids, Sid. Take them back.</t>
  </si>
  <si>
    <t>他们不是你的孩子 希德 哪拿的放哪去</t>
  </si>
  <si>
    <t>00:14:59.260</t>
  </si>
  <si>
    <t>- You're not meant to be a parent. - Why not?</t>
  </si>
  <si>
    <t>- 你不适合当家长 - 凭什么?</t>
  </si>
  <si>
    <t>00:15:01.670</t>
  </si>
  <si>
    <t>First sign: stealing someone else's eggs.</t>
  </si>
  <si>
    <t>首先 你偷蛋</t>
  </si>
  <si>
    <t>00:15:01.710</t>
  </si>
  <si>
    <t>00:15:05.260</t>
  </si>
  <si>
    <t>Second sign: one of them almost became an omelet.</t>
  </si>
  <si>
    <t xml:space="preserve">omelet  ['ɔmilit,'ɔmilet] n.煎蛋卷 [G R E]
</t>
  </si>
  <si>
    <t>其次 有个差点成了煎蛋</t>
  </si>
  <si>
    <t>00:15:06.090</t>
  </si>
  <si>
    <t>00:15:08.980</t>
  </si>
  <si>
    <t>Sid, someone must be worried sick looking for them.</t>
  </si>
  <si>
    <t>希德 蛋妈妈肯定在急着找他们呢</t>
  </si>
  <si>
    <t>00:15:11.550</t>
  </si>
  <si>
    <t>No, they were underground, in ice.</t>
  </si>
  <si>
    <t xml:space="preserve">underground  ['ʌndəgraund] a.地下的；adv. 在地(面)下；n.地铁 [IELTS]
</t>
  </si>
  <si>
    <t>不可能 他们是在地下的冰洞里</t>
  </si>
  <si>
    <t>00:15:15.600</t>
  </si>
  <si>
    <t>If it wasn't for me they'd be... Egg sickles.</t>
  </si>
  <si>
    <t>要不是我发现了 他们早就成… 冰蛋蛋了</t>
  </si>
  <si>
    <t>00:15:17.010</t>
  </si>
  <si>
    <t>00:15:19.400</t>
  </si>
  <si>
    <t xml:space="preserve">Sid, I know what your going through. </t>
  </si>
  <si>
    <t>希德 我知道你有多难受</t>
  </si>
  <si>
    <t>00:15:22.040</t>
  </si>
  <si>
    <t>You're gonna have a family too someday.</t>
  </si>
  <si>
    <t>总有一天 你会成家立业的</t>
  </si>
  <si>
    <t>00:15:22.100</t>
  </si>
  <si>
    <t>00:15:25.840</t>
  </si>
  <si>
    <t>You gonna meet a nice girl, with... with low standards</t>
  </si>
  <si>
    <t xml:space="preserve">meet  [mi:t] adj.合适的 [G R E]
nice  ['nɑis] adj. 好的,可爱的;友好的,好心的;细致的,精细的 [CET4]
</t>
  </si>
  <si>
    <t>你会遇上个好女孩… 她要求不高</t>
  </si>
  <si>
    <t>00:15:29.030</t>
  </si>
  <si>
    <t>no real options, or sense of smell...</t>
  </si>
  <si>
    <t>也没的挑 或者有点味道…</t>
  </si>
  <si>
    <t>00:15:32.590</t>
  </si>
  <si>
    <t>- What Manny means to say is... - No, I get it. I'll take them back.</t>
  </si>
  <si>
    <t xml:space="preserve">means  [mi:nz] n. 方法,手段,工具;金钱,财产 [CET4]
</t>
  </si>
  <si>
    <t>- 曼尼的意思是… - 别说了 我明白 我送他们回去</t>
  </si>
  <si>
    <t>00:15:33.620</t>
  </si>
  <si>
    <t>00:15:38.440</t>
  </si>
  <si>
    <t>You have your family and I'm better off alone. By myself.</t>
  </si>
  <si>
    <t>你们去过两人世界 我只能孤苦伶仃</t>
  </si>
  <si>
    <t>00:15:39.460</t>
  </si>
  <si>
    <t>00:15:42.150</t>
  </si>
  <si>
    <t>A fortress of solitude.</t>
  </si>
  <si>
    <t xml:space="preserve">fortress  ['fɔ:tris] n. 堡垒,防御工事 [GRE]
solitude  ['sɔlitju:d] n. 孤独 [GRE]
</t>
  </si>
  <si>
    <t>呆在我的\"孤独城堡\"里 (超人在南极的家也叫这…)</t>
  </si>
  <si>
    <t>00:15:43.040</t>
  </si>
  <si>
    <t>00:15:44.750</t>
  </si>
  <si>
    <t>In the ice</t>
  </si>
  <si>
    <t>呆在冰天雪地里</t>
  </si>
  <si>
    <t>00:15:45.370</t>
  </si>
  <si>
    <t>00:15:46.990</t>
  </si>
  <si>
    <t>forever!</t>
  </si>
  <si>
    <t xml:space="preserve">forever  [fə'revə] adv. 永远,老是 [CET4]
</t>
  </si>
  <si>
    <t>永不超生!</t>
  </si>
  <si>
    <t>00:15:47.830</t>
  </si>
  <si>
    <t>00:15:50.680</t>
  </si>
  <si>
    <t>Alone, lonely loner..</t>
  </si>
  <si>
    <t>一个人 孤单寂寞…</t>
  </si>
  <si>
    <t>00:15:50.930</t>
  </si>
  <si>
    <t>00:15:53.740</t>
  </si>
  <si>
    <t>- That's a lot of aloners. - Precisely!</t>
  </si>
  <si>
    <t>- \"一个人\"还真不少 - 没错!</t>
  </si>
  <si>
    <t>00:15:54.260</t>
  </si>
  <si>
    <t>00:15:57.580</t>
  </si>
  <si>
    <t>- Sid, wait. - No, no, it's ok.</t>
  </si>
  <si>
    <t>- 希德 等下 - 不用叫他 没事的</t>
  </si>
  <si>
    <t>00:15:57.630</t>
  </si>
  <si>
    <t>00:16:01.480</t>
  </si>
  <si>
    <t>He'll bounce back, it's one of the advantages of being Sid.</t>
  </si>
  <si>
    <t xml:space="preserve">bounce  [bauns] v./n.(使)弹，(使)反弹 [TOEFL|IELTS|CET4]
being  ['bi:iŋ] n. 生物,人;存在 [CET4]
</t>
  </si>
  <si>
    <t>他会自己蹦回来的 这也算是希德的一样特异功能</t>
  </si>
  <si>
    <t>00:16:11.360</t>
  </si>
  <si>
    <t>00:16:15.530</t>
  </si>
  <si>
    <t>Why should I take you back. I love kids.</t>
  </si>
  <si>
    <t>我为什么一定要把你们放回去呢 我喜欢小孩子</t>
  </si>
  <si>
    <t>00:16:15.740</t>
  </si>
  <si>
    <t>00:16:19.540</t>
  </si>
  <si>
    <t>I'm responsible, loving, nurturing.</t>
  </si>
  <si>
    <t xml:space="preserve">responsible  [ri'spɔnsəbl] a.有责任感的；负责的 [TOEFL|IELTS|CET4]
</t>
  </si>
  <si>
    <t>我又有责任心 又有爱心 还有细心</t>
  </si>
  <si>
    <t>00:16:20.120</t>
  </si>
  <si>
    <t>00:16:21.900</t>
  </si>
  <si>
    <t>What do you think?</t>
  </si>
  <si>
    <t>你们说呢?</t>
  </si>
  <si>
    <t>00:16:23.770</t>
  </si>
  <si>
    <t>00:16:25.910</t>
  </si>
  <si>
    <t>I knew you would agree.</t>
  </si>
  <si>
    <t xml:space="preserve">agree  [ə'gri:] v. 同意,赞同;相同,一致;(气候,食物等)相宜 [CET4]
</t>
  </si>
  <si>
    <t>我就知道你们也这么想</t>
  </si>
  <si>
    <t>00:16:29.400</t>
  </si>
  <si>
    <t>00:16:32.000</t>
  </si>
  <si>
    <t xml:space="preserve">Oh oh, don't cry! </t>
  </si>
  <si>
    <t>哦 别哭 别哭</t>
  </si>
  <si>
    <t>00:16:34.410</t>
  </si>
  <si>
    <t>I'll find a dry place.</t>
  </si>
  <si>
    <t>我给你们找个干燥的地方</t>
  </si>
  <si>
    <t>00:16:39.750</t>
  </si>
  <si>
    <t>00:16:41.760</t>
  </si>
  <si>
    <t>Let me just dry you off.</t>
  </si>
  <si>
    <t>我帮你擦擦干</t>
  </si>
  <si>
    <t>00:16:46.810</t>
  </si>
  <si>
    <t>00:16:50.520</t>
  </si>
  <si>
    <t>I don't know, being a parents, a lot of work.</t>
  </si>
  <si>
    <t>怎么办呢 当家长 责任太大了</t>
  </si>
  <si>
    <t>00:16:51.090</t>
  </si>
  <si>
    <t>00:16:52.840</t>
  </si>
  <si>
    <t>Maybe I'm not ready.</t>
  </si>
  <si>
    <t>也许我是没准备好</t>
  </si>
  <si>
    <t>00:18:30.670</t>
  </si>
  <si>
    <t>00:18:34.520</t>
  </si>
  <si>
    <t>Mamma, mama, mama!</t>
  </si>
  <si>
    <t>妈妈 妈妈 妈妈!</t>
  </si>
  <si>
    <t>00:18:38.180</t>
  </si>
  <si>
    <t>00:18:39.710</t>
  </si>
  <si>
    <t>I'm a mommy.</t>
  </si>
  <si>
    <t>我当妈咪了!</t>
  </si>
  <si>
    <t>00:18:42.240</t>
  </si>
  <si>
    <t>00:18:44.260</t>
  </si>
  <si>
    <t>Where's mommy?</t>
  </si>
  <si>
    <t>妈咪在哪里?</t>
  </si>
  <si>
    <t>00:18:46.070</t>
  </si>
  <si>
    <t>00:18:47.730</t>
  </si>
  <si>
    <t>Here I am!</t>
  </si>
  <si>
    <t>在这里!</t>
  </si>
  <si>
    <t>00:18:50.380</t>
  </si>
  <si>
    <t>00:18:52.850</t>
  </si>
  <si>
    <t>There you go, nice clean faces.</t>
  </si>
  <si>
    <t>这就对了 把小脸洗的干干净净</t>
  </si>
  <si>
    <t>00:18:56.670</t>
  </si>
  <si>
    <t>00:18:58.750</t>
  </si>
  <si>
    <t>Open the door Get on the floor</t>
  </si>
  <si>
    <t>00:18:58.800</t>
  </si>
  <si>
    <t>00:19:00.720</t>
  </si>
  <si>
    <t>Everybody walk the dinosaur</t>
  </si>
  <si>
    <t>00:19:00.800</t>
  </si>
  <si>
    <t>00:19:02.800</t>
  </si>
  <si>
    <t>00:19:02.890</t>
  </si>
  <si>
    <t>00:19:04.890</t>
  </si>
  <si>
    <t>00:19:04.970</t>
  </si>
  <si>
    <t>00:19:06.970</t>
  </si>
  <si>
    <t>00:19:07.060</t>
  </si>
  <si>
    <t>00:19:09.060</t>
  </si>
  <si>
    <t>00:19:09.670</t>
  </si>
  <si>
    <t>00:19:10.870</t>
  </si>
  <si>
    <t>I got it! I got it!</t>
  </si>
  <si>
    <t>我来接 我来接!</t>
  </si>
  <si>
    <t>00:19:15.630</t>
  </si>
  <si>
    <t>00:19:17.300</t>
  </si>
  <si>
    <t>Stop it, no.</t>
  </si>
  <si>
    <t>停下 别舔了</t>
  </si>
  <si>
    <t>00:19:21.810</t>
  </si>
  <si>
    <t>00:19:23.420</t>
  </si>
  <si>
    <t>Hey, no biting!</t>
  </si>
  <si>
    <t>嘿 不准咬!</t>
  </si>
  <si>
    <t>00:19:26.900</t>
  </si>
  <si>
    <t>00:19:31.170</t>
  </si>
  <si>
    <t xml:space="preserve">I'm sorry, no, it's okay, it's okay. Don't cry! </t>
  </si>
  <si>
    <t>对不起 哦 没事了 都没事了 别哭哇</t>
  </si>
  <si>
    <t>00:19:33.760</t>
  </si>
  <si>
    <t>Why you still crying? Are you hungry?</t>
  </si>
  <si>
    <t>怎么还哭 你们饿了吗?</t>
  </si>
  <si>
    <t>00:19:33.850</t>
  </si>
  <si>
    <t>00:19:37.460</t>
  </si>
  <si>
    <t xml:space="preserve"> Maybe your hungry. I know just the thing.</t>
  </si>
  <si>
    <t xml:space="preserve"> 应该是饿了 我知道上哪儿找吃的</t>
  </si>
  <si>
    <t>00:19:39.280</t>
  </si>
  <si>
    <t>00:19:43.620</t>
  </si>
  <si>
    <t>Hush, hush, You mean, vicious animal...</t>
  </si>
  <si>
    <t xml:space="preserve">hush  [hʌʃ] n./v. 肃静,安静 [GRE]
hush  [hʌʃ] n./v. 肃静,安静 [GRE]
mean  [mi:n] v. 表示;打算;意味着 adj. 自私的;卑鄙的;中等的 n. 平均值 [CET4]
vicious  ['viʃəs] adj. 残酷的,危险的 [GRE|CET6]
</t>
  </si>
  <si>
    <t>别出声 牛妈妈在这里</t>
  </si>
  <si>
    <t>00:19:44.140</t>
  </si>
  <si>
    <t>00:19:49.000</t>
  </si>
  <si>
    <t>I am your baby and this is my milk</t>
  </si>
  <si>
    <t xml:space="preserve">milk  [milk] v. 挤奶,抽取,套出(秘密等) [GRE]
</t>
  </si>
  <si>
    <t>我就是你的牛宝宝 来吃奶奶了</t>
  </si>
  <si>
    <t>00:19:52.250</t>
  </si>
  <si>
    <t>Ahhhh!</t>
  </si>
  <si>
    <t>啊!</t>
  </si>
  <si>
    <t>00:19:55.050</t>
  </si>
  <si>
    <t>I thought you were a female!</t>
  </si>
  <si>
    <t xml:space="preserve">thought  [θɔ:t] n. 想法;思想活动,思维,思考;关心,注意;思想,思潮 [CET4]
female  ['fi:meil] n.女性；a.女(性)的；母的，雌性的 [TOEFL|IELTS|CET4]
</t>
  </si>
  <si>
    <t>我以为你是母的!</t>
  </si>
  <si>
    <t>00:21:20.110</t>
  </si>
  <si>
    <t>00:21:22.280</t>
  </si>
  <si>
    <t xml:space="preserve">I'm sorry, but you can't go in. </t>
  </si>
  <si>
    <t>抱歉哦 可你们不让进的</t>
  </si>
  <si>
    <t>00:21:24.530</t>
  </si>
  <si>
    <t xml:space="preserve"> Manny says, It's just for kids.</t>
  </si>
  <si>
    <t>曼尼说 只给小孩子玩</t>
  </si>
  <si>
    <t>00:21:26.040</t>
  </si>
  <si>
    <t>00:21:28.300</t>
  </si>
  <si>
    <t>Wait a minute... You are kids!</t>
  </si>
  <si>
    <t>等下…你们就是小孩子呀!</t>
  </si>
  <si>
    <t>00:21:31.510</t>
  </si>
  <si>
    <t>00:21:33.710</t>
  </si>
  <si>
    <t>Just don't break anything!</t>
  </si>
  <si>
    <t>记得别碰坏东西!</t>
  </si>
  <si>
    <t>00:21:34.710</t>
  </si>
  <si>
    <t>00:21:37.400</t>
  </si>
  <si>
    <t>The Sloth says the playground's open!</t>
  </si>
  <si>
    <t>树懒说游乐场开放了!</t>
  </si>
  <si>
    <t>00:21:38.860</t>
  </si>
  <si>
    <t>00:21:41.620</t>
  </si>
  <si>
    <t>No, wait. Not for everyone!!</t>
  </si>
  <si>
    <t>嘿 等等 不是全部开放!</t>
  </si>
  <si>
    <t>00:21:46.280</t>
  </si>
  <si>
    <t>00:21:48.930</t>
  </si>
  <si>
    <t>No, no. Don't touch that!</t>
  </si>
  <si>
    <t>别 别碰那个!</t>
  </si>
  <si>
    <t>00:21:54.510</t>
  </si>
  <si>
    <t>00:21:55.930</t>
  </si>
  <si>
    <t>What are they?</t>
  </si>
  <si>
    <t>他们是什么动物?</t>
  </si>
  <si>
    <t>00:21:56.190</t>
  </si>
  <si>
    <t>00:21:58.060</t>
  </si>
  <si>
    <t xml:space="preserve"> Who cares? Their fun!</t>
  </si>
  <si>
    <t>管他呢 有趣就是了!</t>
  </si>
  <si>
    <t>00:21:58.760</t>
  </si>
  <si>
    <t>00:22:02.390</t>
  </si>
  <si>
    <t xml:space="preserve">- Mommy, his not sharing. - Aren't you gonna do something. </t>
  </si>
  <si>
    <t>- 妈咪 他占着这个不让我玩 - 你是不是该说说</t>
  </si>
  <si>
    <t>00:22:03.940</t>
  </si>
  <si>
    <t>Why?  My kid had it first.</t>
  </si>
  <si>
    <t xml:space="preserve"> 本来就是我家孩子先抢到的</t>
  </si>
  <si>
    <t>00:22:07.830</t>
  </si>
  <si>
    <t>- Did not! - Did to!</t>
  </si>
  <si>
    <t>- 不是! - 就是!</t>
  </si>
  <si>
    <t>00:22:07.860</t>
  </si>
  <si>
    <t>00:22:09.880</t>
  </si>
  <si>
    <t>liar,liar,pants on fire</t>
  </si>
  <si>
    <t xml:space="preserve">pants  [pænts] n.便裤，短裤 [TOEFL]
</t>
  </si>
  <si>
    <t>骗人骗人 没羞没羞</t>
  </si>
  <si>
    <t>00:22:09.920</t>
  </si>
  <si>
    <t>00:22:11.480</t>
  </si>
  <si>
    <t>What is the matter with you?</t>
  </si>
  <si>
    <t>你哪根筋不对啊?</t>
  </si>
  <si>
    <t>00:22:13.650</t>
  </si>
  <si>
    <t>I'm a single mother with 3 kids.</t>
  </si>
  <si>
    <t xml:space="preserve">single  ['siŋgəl] adj. 单个的;未婚的;单人的;单程的 n. 单程票;(pl.)(比赛)单打 [CET4]
</t>
  </si>
  <si>
    <t>我可是带着三个娃娃的单身母亲</t>
  </si>
  <si>
    <t>00:22:13.700</t>
  </si>
  <si>
    <t>00:22:15.950</t>
  </si>
  <si>
    <t>I could use a little compassion.</t>
  </si>
  <si>
    <t xml:space="preserve">compassion  [kəm'pæʃən] n. 同情,怜悯 [GRE]
</t>
  </si>
  <si>
    <t>你给点同情会死人啊</t>
  </si>
  <si>
    <t>00:22:17.870</t>
  </si>
  <si>
    <t>00:22:22.250</t>
  </si>
  <si>
    <t>- No don't! - No, don't! Stop.</t>
  </si>
  <si>
    <t>- 别那么玩! - 别玩了! 停下!</t>
  </si>
  <si>
    <t>00:22:23.610</t>
  </si>
  <si>
    <t>00:22:27.300</t>
  </si>
  <si>
    <t>- Ronald! - Whoa! That's insane.</t>
  </si>
  <si>
    <t>- 小罗罗! - 哇 太炫了!</t>
  </si>
  <si>
    <t>00:22:31.120</t>
  </si>
  <si>
    <t>00:22:33.310</t>
  </si>
  <si>
    <t>Stop! Stop! Stop!</t>
  </si>
  <si>
    <t>停下 停下!</t>
  </si>
  <si>
    <t>00:22:37.480</t>
  </si>
  <si>
    <t>00:22:41.150</t>
  </si>
  <si>
    <t>- Hold on, Little Johnny! - I'm trying!</t>
  </si>
  <si>
    <t>- 坚持住 小强强! - 我在坚持!</t>
  </si>
  <si>
    <t>00:22:44.780</t>
  </si>
  <si>
    <t>00:22:48.840</t>
  </si>
  <si>
    <t>You know, experts say that you should let the kids eat whatever they want.</t>
  </si>
  <si>
    <t>知道不 专家说过 孩子想吃什么 就该让他吃什么</t>
  </si>
  <si>
    <t>00:22:49.360</t>
  </si>
  <si>
    <t>00:22:51.200</t>
  </si>
  <si>
    <t>Do you think my ankles look fat?</t>
  </si>
  <si>
    <t>- 你觉得我脚脖子粗吗?</t>
  </si>
  <si>
    <t>00:22:53.440</t>
  </si>
  <si>
    <t>Ankles. What ankles?</t>
  </si>
  <si>
    <t>脚脖子 在哪里?</t>
  </si>
  <si>
    <t>00:22:57.500</t>
  </si>
  <si>
    <t>00:23:00.220</t>
  </si>
  <si>
    <t>Ronald, Where did you come from?</t>
  </si>
  <si>
    <t>小罗 你从哪飞来的?</t>
  </si>
  <si>
    <t>00:23:02.310</t>
  </si>
  <si>
    <t>00:23:03.530</t>
  </si>
  <si>
    <t>Oh No!!</t>
  </si>
  <si>
    <t>哦 不!</t>
  </si>
  <si>
    <t>00:23:05.110</t>
  </si>
  <si>
    <t>00:23:07.220</t>
  </si>
  <si>
    <t>Okay come on spit him out!</t>
  </si>
  <si>
    <t xml:space="preserve">spit  [spit] v.吐唾沫；吐出；n.唾沫 [IELTS]
</t>
  </si>
  <si>
    <t>好了 快点 吐出来!</t>
  </si>
  <si>
    <t>00:23:07.920</t>
  </si>
  <si>
    <t>00:23:09.670</t>
  </si>
  <si>
    <t>If you don't spit out Little Johnny</t>
  </si>
  <si>
    <t xml:space="preserve"> 你要是不把小强吐出来</t>
  </si>
  <si>
    <t>00:23:09.690</t>
  </si>
  <si>
    <t>00:23:11.820</t>
  </si>
  <si>
    <t>We're leaving the playground this instantly, one...</t>
  </si>
  <si>
    <t>我就带你走了 立马带走 1…</t>
  </si>
  <si>
    <t>00:23:13.200</t>
  </si>
  <si>
    <t>one...</t>
  </si>
  <si>
    <t xml:space="preserve"> 一…</t>
  </si>
  <si>
    <t>00:23:13.660</t>
  </si>
  <si>
    <t>00:23:14.850</t>
  </si>
  <si>
    <t xml:space="preserve">two... </t>
  </si>
  <si>
    <t>二…</t>
  </si>
  <si>
    <t>00:23:15.420</t>
  </si>
  <si>
    <t>00:23:17.620</t>
  </si>
  <si>
    <t>Don't make me say three.</t>
  </si>
  <si>
    <t>可别逼我数3哦</t>
  </si>
  <si>
    <t>00:23:19.080</t>
  </si>
  <si>
    <t>00:23:22.050</t>
  </si>
  <si>
    <t xml:space="preserve">There we are, a picture of health. </t>
  </si>
  <si>
    <t xml:space="preserve"> 这不出来了 活蹦乱跳的</t>
  </si>
  <si>
    <t>00:23:23.700</t>
  </si>
  <si>
    <t>That's not little Johnny.</t>
  </si>
  <si>
    <t>他不是小强</t>
  </si>
  <si>
    <t>00:23:26.370</t>
  </si>
  <si>
    <t>- Well better than nothing. - Madison!</t>
  </si>
  <si>
    <t>- 有总比没有强嘛 - 小曼!</t>
  </si>
  <si>
    <t>00:23:27.350</t>
  </si>
  <si>
    <t>00:23:30.380</t>
  </si>
  <si>
    <t>- Come on, barf him up! - Sid!</t>
  </si>
  <si>
    <t>- 快点 吐出来 - 希德!</t>
  </si>
  <si>
    <t>00:23:31.800</t>
  </si>
  <si>
    <t>00:23:35.160</t>
  </si>
  <si>
    <t>- Hello, Manny. - Little Johnny!</t>
  </si>
  <si>
    <t>- 嗨 曼尼 - 小强强!</t>
  </si>
  <si>
    <t>00:23:39.210</t>
  </si>
  <si>
    <t>00:23:40.970</t>
  </si>
  <si>
    <t>Oh wait... No! No!</t>
  </si>
  <si>
    <t>哦 别…不要啊!</t>
  </si>
  <si>
    <t>00:23:43.690</t>
  </si>
  <si>
    <t>00:23:45.340</t>
  </si>
  <si>
    <t>Oh I'm really sorry.</t>
  </si>
  <si>
    <t>真对不起</t>
  </si>
  <si>
    <t>00:23:51.930</t>
  </si>
  <si>
    <t>00:23:55.230</t>
  </si>
  <si>
    <t xml:space="preserve">- This place is totalled. - And we didn't reck it. </t>
  </si>
  <si>
    <t>- 这地儿全毁了 - 可不是我们干的</t>
  </si>
  <si>
    <t>00:23:57.680</t>
  </si>
  <si>
    <t>We're losing our touch bro!</t>
  </si>
  <si>
    <t>咱们没机会玩了!</t>
  </si>
  <si>
    <t>00:23:58.740</t>
  </si>
  <si>
    <t>00:24:01.550</t>
  </si>
  <si>
    <t>The important thing is that no one got hurt.</t>
  </si>
  <si>
    <t>最重要的是 没人受伤</t>
  </si>
  <si>
    <t>00:24:01.980</t>
  </si>
  <si>
    <t>00:24:03.810</t>
  </si>
  <si>
    <t xml:space="preserve"> Except for that guy.</t>
  </si>
  <si>
    <t xml:space="preserve">except  [ik'sept] v.将…除外；prep.除…外 [IELTS]
guy  [gai] n. (铁塔等的)支索,牵索 [GRE|CET4]
</t>
  </si>
  <si>
    <t>除了这个</t>
  </si>
  <si>
    <t>00:24:03.880</t>
  </si>
  <si>
    <t>00:24:05.270</t>
  </si>
  <si>
    <t xml:space="preserve">And, and those three... </t>
  </si>
  <si>
    <t>那三个…</t>
  </si>
  <si>
    <t>00:24:06.160</t>
  </si>
  <si>
    <t>00:24:07.600</t>
  </si>
  <si>
    <t>and her.</t>
  </si>
  <si>
    <t>还有她</t>
  </si>
  <si>
    <t>00:24:09.760</t>
  </si>
  <si>
    <t>00:24:13.290</t>
  </si>
  <si>
    <t xml:space="preserve">I told you to take them back, and you kept them! </t>
  </si>
  <si>
    <t>我让你把他们带回去 可你却留着!</t>
  </si>
  <si>
    <t>00:24:14.540</t>
  </si>
  <si>
    <t>Now look what they've done.</t>
  </si>
  <si>
    <t>看看现在这团糟!</t>
  </si>
  <si>
    <t>00:24:14.560</t>
  </si>
  <si>
    <t>00:24:17.010</t>
  </si>
  <si>
    <t>Okay granted, we do have some discipline issues.</t>
  </si>
  <si>
    <t xml:space="preserve">discipline  ['disiplin] n.纪律；学科；v.训练；惩罚 [TOEFL|IELTS|CET4]
</t>
  </si>
  <si>
    <t>好吧 我同意 他们是有点不听话</t>
  </si>
  <si>
    <t>00:24:19.430</t>
  </si>
  <si>
    <t>Eating kids is not a discipline issue.</t>
  </si>
  <si>
    <t xml:space="preserve">discipline  ['disiplin] n.纪律；学科；v.训练；惩罚 [TOEFL|IELTS|CET4]
issue  ['iʃu:] n.问题；(报刊的)一期；vi.颁布；发行 [TOEFL|IELTS|CET4]
</t>
  </si>
  <si>
    <t>吃人家小孩可不止是不听话</t>
  </si>
  <si>
    <t>00:24:19.450</t>
  </si>
  <si>
    <t>00:24:20.800</t>
  </si>
  <si>
    <t>But he spit them out!</t>
  </si>
  <si>
    <t>可他也吐出来了啊!</t>
  </si>
  <si>
    <t>00:24:24.940</t>
  </si>
  <si>
    <t>Well that's super, lets give him a gold star! Kid of the week!</t>
  </si>
  <si>
    <t>那真了不起啊 再给他发朵大红花吧!</t>
  </si>
  <si>
    <t>00:24:25.250</t>
  </si>
  <si>
    <t>00:24:27.040</t>
  </si>
  <si>
    <t>They don't belong here, Sid</t>
  </si>
  <si>
    <t>他们不属于这里 希德</t>
  </si>
  <si>
    <t>00:24:30.790</t>
  </si>
  <si>
    <t xml:space="preserve"> Whatever they are wherever you found them, take them back.</t>
  </si>
  <si>
    <t xml:space="preserve">found  [fɑund] vt. 创立,创办,创建 [CET4]
</t>
  </si>
  <si>
    <t>我不管他们是什么 也不管从哪儿来 你给我送回去</t>
  </si>
  <si>
    <t>00:24:31.790</t>
  </si>
  <si>
    <t>00:24:34.240</t>
  </si>
  <si>
    <t>Manny, I'm not getting rid of my kids!</t>
  </si>
  <si>
    <t xml:space="preserve">rid  [rid] vt. (of) 使摆脱,解除…的负担,从…中清除 [CET4]
</t>
  </si>
  <si>
    <t>曼尼 我可不会抛下我孩子!</t>
  </si>
  <si>
    <t>00:24:35.860</t>
  </si>
  <si>
    <t>00:24:37.900</t>
  </si>
  <si>
    <t>Earthquake!</t>
  </si>
  <si>
    <t xml:space="preserve">earthquake  ['ə:θkweik] n.地震 [IELTS]
</t>
  </si>
  <si>
    <t>地震了!</t>
  </si>
  <si>
    <t>00:24:39.290</t>
  </si>
  <si>
    <t>00:24:42.250</t>
  </si>
  <si>
    <t>It's Okay, It's okay, mamma's here!</t>
  </si>
  <si>
    <t>没事没事 有妈妈在!</t>
  </si>
  <si>
    <t>00:24:44.450</t>
  </si>
  <si>
    <t>00:24:46.550</t>
  </si>
  <si>
    <t>Do earthquakes, shriek?</t>
  </si>
  <si>
    <t xml:space="preserve">shriek  [ʃri:k] v. 尖叫 [GRE]
</t>
  </si>
  <si>
    <t>地震还会叫唤吗?</t>
  </si>
  <si>
    <t>00:25:15.140</t>
  </si>
  <si>
    <t>00:25:17.090</t>
  </si>
  <si>
    <t>I thought those guys were extinct. !</t>
  </si>
  <si>
    <t xml:space="preserve">thought  [θɔ:t] n. 想法;思想活动,思维,思考;关心,注意;思想,思潮 [CET4]
extinct  [ik'stiŋkt] a.灭绝的 [TOEFL|GRE|IELTS|CET6]
</t>
  </si>
  <si>
    <t>我以为这些家伙都灭绝了</t>
  </si>
  <si>
    <t>00:25:20.810</t>
  </si>
  <si>
    <t>Well then, that is one angry fossil. Sid!</t>
  </si>
  <si>
    <t xml:space="preserve">angry  ['æŋgri] adj. 愤怒的,生气的 [CET4]
fossil  ['fɔsl] n.化石；a.陈腐的；化石的 [TOEFL|IELTS|CET6]
</t>
  </si>
  <si>
    <t>那这家伙 就是头发飙的活化石了 希德!</t>
  </si>
  <si>
    <t>00:25:22.230</t>
  </si>
  <si>
    <t>00:25:25.540</t>
  </si>
  <si>
    <t>Come on, inside, inside, inside.</t>
  </si>
  <si>
    <t>快 进去 都进去</t>
  </si>
  <si>
    <t>00:25:40.890</t>
  </si>
  <si>
    <t>00:25:44.450</t>
  </si>
  <si>
    <t>Nobody move a muscle!</t>
  </si>
  <si>
    <t xml:space="preserve">nobody  ['nəubədi] pron. 没有人 n. 无足轻重的人 [CET4]
muscle  ['mʌsl] n.肌肉；体力，力量 [TOEFL|IELTS|CET4]
</t>
  </si>
  <si>
    <t>谁都别动!</t>
  </si>
  <si>
    <t>00:26:14.990</t>
  </si>
  <si>
    <t>00:26:18.260</t>
  </si>
  <si>
    <t>No, no, no, don't cry.</t>
  </si>
  <si>
    <t>别别 别哭啊</t>
  </si>
  <si>
    <t>00:26:20.720</t>
  </si>
  <si>
    <t>00:26:24.890</t>
  </si>
  <si>
    <t>We are poor little lambs who have lost our way.</t>
  </si>
  <si>
    <t>我们是迷途的小羊羔</t>
  </si>
  <si>
    <t>00:26:37.610</t>
  </si>
  <si>
    <t>00:26:41.600</t>
  </si>
  <si>
    <t>Sid! Give them to her. She's their mother.</t>
  </si>
  <si>
    <t>希德! 把孩子们还给她 她才是妈妈!</t>
  </si>
  <si>
    <t>00:26:43.600</t>
  </si>
  <si>
    <t>How do I know, she's their mother?</t>
  </si>
  <si>
    <t>我怎么知道 她不是冒牌的?</t>
  </si>
  <si>
    <t>00:26:43.640</t>
  </si>
  <si>
    <t>00:26:47.190</t>
  </si>
  <si>
    <t>What do you want, a birth certificate? She's a Dinosaur!</t>
  </si>
  <si>
    <t xml:space="preserve">certificate  [sə'tifikət] n.证(明)书 [TOEFL|IELTS|CET4]
dinosaur  ['dainəsɔ(r)] n.恐龙 [TOEFL]
</t>
  </si>
  <si>
    <t>你还想怎么 看出生证吗? 她是头恐龙!</t>
  </si>
  <si>
    <t>00:26:50.950</t>
  </si>
  <si>
    <t>Well I've put in the, blood, sweat and tears to raise them.</t>
  </si>
  <si>
    <t xml:space="preserve">sweat  [swet] n.汗(水) [TOEFL|CET4]
raise  [reiz] vt. 举起,提高;增加;筹集;唤起;提出;养育,饲养,种植 [CET4]
</t>
  </si>
  <si>
    <t>我含辛茹苦 一把屎一把尿地把他们拉扯大</t>
  </si>
  <si>
    <t>00:26:50.980</t>
  </si>
  <si>
    <t>00:26:54.010</t>
  </si>
  <si>
    <t xml:space="preserve"> For a day! Give them back, you Lunatic!</t>
  </si>
  <si>
    <t xml:space="preserve">lunatic  ['lu:nətik] n. 疯子,adj. 极蠢的 [GRE]
</t>
  </si>
  <si>
    <t>才一天! 快把孩子还给她 疯子</t>
  </si>
  <si>
    <t>00:26:56.650</t>
  </si>
  <si>
    <t>Look these are my kids!</t>
  </si>
  <si>
    <t>别动 这是我的孩子!</t>
  </si>
  <si>
    <t>00:26:57.200</t>
  </si>
  <si>
    <t>00:27:00.310</t>
  </si>
  <si>
    <t>And your gonna have to go through me to get them!</t>
  </si>
  <si>
    <t>想抢孩子 先过我这关!</t>
  </si>
  <si>
    <t>00:27:06.080</t>
  </si>
  <si>
    <t>00:27:08.950</t>
  </si>
  <si>
    <t>- Sid! - Help!</t>
  </si>
  <si>
    <t>- 希德! - 救命啊!</t>
  </si>
  <si>
    <t>00:27:16.610</t>
  </si>
  <si>
    <t>00:27:20.650</t>
  </si>
  <si>
    <t>- Run! - Don't you have anything better to do?</t>
  </si>
  <si>
    <t>- 跑路啊! - 你吃饱了撑的吗 这么没追求?</t>
  </si>
  <si>
    <t>00:27:22.760</t>
  </si>
  <si>
    <t>00:27:24.400</t>
  </si>
  <si>
    <t>00:27:25.340</t>
  </si>
  <si>
    <t>00:27:27.070</t>
  </si>
  <si>
    <t>Sid?</t>
  </si>
  <si>
    <t xml:space="preserve"> 希德?</t>
  </si>
  <si>
    <t>00:27:42.470</t>
  </si>
  <si>
    <t>00:27:44.250</t>
  </si>
  <si>
    <t xml:space="preserve">Sid must be down there. </t>
  </si>
  <si>
    <t>希德肯定是被带下去了</t>
  </si>
  <si>
    <t>00:27:44.600</t>
  </si>
  <si>
    <t>00:27:47.550</t>
  </si>
  <si>
    <t>- Well, his dead! - Real shame.</t>
  </si>
  <si>
    <t xml:space="preserve">shame  [ʃeim] n. 羞愧,耻辱;遗憾的事 vt. 使蒙羞;使感到惭愧 [CET4]
</t>
  </si>
  <si>
    <t>- 好吧 他肯定是完了 - 真可惜</t>
  </si>
  <si>
    <t>00:27:47.690</t>
  </si>
  <si>
    <t>00:27:52.100</t>
  </si>
  <si>
    <t>- He will be missed. - Oh no, no, no. Not so fast.</t>
  </si>
  <si>
    <t>- 我们会想念他的 - 别这么早下定论</t>
  </si>
  <si>
    <t>00:27:52.320</t>
  </si>
  <si>
    <t>00:27:54.990</t>
  </si>
  <si>
    <t>Okay. Ellie, this is where I draw the line.</t>
  </si>
  <si>
    <t>好了 接下来我就一个人去吧</t>
  </si>
  <si>
    <t>00:27:57.570</t>
  </si>
  <si>
    <t>You, Crash and Eddie back to the village.</t>
  </si>
  <si>
    <t>你 喀什 艾迪 回村子里去</t>
  </si>
  <si>
    <t>00:28:00.000</t>
  </si>
  <si>
    <t xml:space="preserve">Yeah that's gonna happen. </t>
  </si>
  <si>
    <t>想都别想</t>
  </si>
  <si>
    <t>00:28:03.300</t>
  </si>
  <si>
    <t>Ellie! You saw that thing? This is gonna be dangerous.</t>
  </si>
  <si>
    <t>艾丽! 你没看到那玩意吗? 这一路会很危险</t>
  </si>
  <si>
    <t>00:28:03.350</t>
  </si>
  <si>
    <t>00:28:08.290</t>
  </si>
  <si>
    <t>- Talk to the trunk. - Oh great, after we save Sid! I'm gonna kill him.</t>
  </si>
  <si>
    <t xml:space="preserve">trunk  [trʌŋk] n. 树干,大衣箱 [GRE|CET4]
save  [seiv] vt.拯救；保存；节省；prep.除…之外 [TOEFL|CET4]
</t>
  </si>
  <si>
    <t>- 你就说给我鼻子听吧 - 哦 太棒了 等我们救出希德 我非宰了他不可</t>
  </si>
  <si>
    <t>00:28:09.890</t>
  </si>
  <si>
    <t>00:28:12.460</t>
  </si>
  <si>
    <t>- Ladies first! - Age before beauty!</t>
  </si>
  <si>
    <t>- 女士优先 - 先老后美</t>
  </si>
  <si>
    <t>00:28:12.470</t>
  </si>
  <si>
    <t>00:28:14.780</t>
  </si>
  <si>
    <t>- No pain no gain! - What pain?</t>
  </si>
  <si>
    <t xml:space="preserve">pain  [pein] n. 痛,疼痛;(U)痛苦,悲痛;(pl.)辛苦,苦心 vt. 使痛苦 [CET4]
pain  [pein] n. 痛,疼痛;(U)痛苦,悲痛;(pl.)辛苦,苦心 vt. 使痛苦 [CET4]
</t>
  </si>
  <si>
    <t>- 先苦后甜 - 什么苦?</t>
  </si>
  <si>
    <t>00:28:25.430</t>
  </si>
  <si>
    <t>00:28:28.240</t>
  </si>
  <si>
    <t>- Sid? - Sid?</t>
  </si>
  <si>
    <t>- 希德? - 希德?</t>
  </si>
  <si>
    <t>00:28:38.880</t>
  </si>
  <si>
    <t>00:28:43.250</t>
  </si>
  <si>
    <t>Oh no, no, no! Not good. Not good.</t>
  </si>
  <si>
    <t>哦 不妙啊不妙</t>
  </si>
  <si>
    <t>00:28:45.140</t>
  </si>
  <si>
    <t>00:28:47.660</t>
  </si>
  <si>
    <t>Ellie! Ellie! Wait up!</t>
  </si>
  <si>
    <t>艾丽! 艾丽! 等下!</t>
  </si>
  <si>
    <t>00:28:50.560</t>
  </si>
  <si>
    <t>00:28:54.330</t>
  </si>
  <si>
    <t xml:space="preserve">Okay look, if you feel anything, even if it's nothing. </t>
  </si>
  <si>
    <t xml:space="preserve">feel  [fi:l] v. 感觉;给人以…感觉;摸索;认为,以为,相信 n. 手感,感觉 [CET4]
even  ['i:vn] a.偶数的；平均的 [TOEFL|GRE|CET4]
</t>
  </si>
  <si>
    <t>先说好 你要是觉得不对劲 就算是错觉</t>
  </si>
  <si>
    <t>00:28:58.080</t>
  </si>
  <si>
    <t>- You gotta tell me. And we're outta here. - OK</t>
  </si>
  <si>
    <t>- 也一定要告诉我 我们就立马出去 - 好的</t>
  </si>
  <si>
    <t>00:28:58.270</t>
  </si>
  <si>
    <t>00:29:03.280</t>
  </si>
  <si>
    <t>We need a code word. Yeah, something that says, \"the baby's coming.\"</t>
  </si>
  <si>
    <t xml:space="preserve">code  [kəud] n.密码，代码；法规；v.把…编码 [TOEFL|IELTS|CET4]
</t>
  </si>
  <si>
    <t>咱得先想个代号 嗯 来表示\"要生孩子了\"</t>
  </si>
  <si>
    <t>00:29:03.990</t>
  </si>
  <si>
    <t>00:29:07.870</t>
  </si>
  <si>
    <t>Hmm. How about, \"Aaah! The baby's coming!\" How's that?</t>
  </si>
  <si>
    <t>嗯 这个怎么样 \"啊! 要生了! \"</t>
  </si>
  <si>
    <t>00:29:07.950</t>
  </si>
  <si>
    <t>00:29:13.620</t>
  </si>
  <si>
    <t>Nah, too long. We need something short and punchy, like, uh... \"peaches\"!</t>
  </si>
  <si>
    <t>不成 太长了 我们得想个短小精悍的 比如…呃…\"桃子\"!</t>
  </si>
  <si>
    <t>00:29:13.790</t>
  </si>
  <si>
    <t>00:29:18.890</t>
  </si>
  <si>
    <t>- Peaches? - I love peaches, they're sweet and round and fuzzy.</t>
  </si>
  <si>
    <t xml:space="preserve">fuzzy  ['fʌzi] adj. 模糊的,有绒毛的 [GRE]
</t>
  </si>
  <si>
    <t>- 桃子? - 我喜欢桃子 它们又甜又圆 还毛茸茸的</t>
  </si>
  <si>
    <t>00:29:19.370</t>
  </si>
  <si>
    <t>00:29:21.710</t>
  </si>
  <si>
    <t>- Just like you. - You think I'm round?</t>
  </si>
  <si>
    <t>- 就跟你一样 - 你说我长得圆?</t>
  </si>
  <si>
    <t>00:29:21.800</t>
  </si>
  <si>
    <t>00:29:26.920</t>
  </si>
  <si>
    <t>Uhh... Round is good. Round is, foxy!</t>
  </si>
  <si>
    <t>啊…圆的好啊 圆显得 肉感(性感)!</t>
  </si>
  <si>
    <t>00:29:38.000</t>
  </si>
  <si>
    <t>00:29:40.030</t>
  </si>
  <si>
    <t>Stay close.</t>
  </si>
  <si>
    <t>都跟紧了</t>
  </si>
  <si>
    <t>00:30:00.840</t>
  </si>
  <si>
    <t>00:30:06.100</t>
  </si>
  <si>
    <t>- Are you guys havin' the same dream I am? - We've been living above an entire world.</t>
  </si>
  <si>
    <t>- 你们是不是在跟我做同一个梦? - 原来我们的脚下 一直还有另一个世界!</t>
  </si>
  <si>
    <t>00:30:06.290</t>
  </si>
  <si>
    <t>00:30:08.400</t>
  </si>
  <si>
    <t>And we didn't even know it.</t>
  </si>
  <si>
    <t>却根本不知道</t>
  </si>
  <si>
    <t>00:30:31.180</t>
  </si>
  <si>
    <t>00:30:33.070</t>
  </si>
  <si>
    <t>Run for it! Hurry.</t>
  </si>
  <si>
    <t>快跑 快</t>
  </si>
  <si>
    <t>00:30:41.190</t>
  </si>
  <si>
    <t>00:30:46.580</t>
  </si>
  <si>
    <t>- Diego, what are you doing here? - Sight seeing. Looking for Sid, same as you!</t>
  </si>
  <si>
    <t>- 迪亚戈 你怎么在这? - 观光呢 找希德 跟你一样!</t>
  </si>
  <si>
    <t>00:30:46.610</t>
  </si>
  <si>
    <t>00:30:52.040</t>
  </si>
  <si>
    <t>- Well aren't you noble. - This is not the time guys. We need all the help we can get!</t>
  </si>
  <si>
    <t xml:space="preserve">noble  ['nəubəl] adj. 高尚的,宏伟的;贵族的,高贵的 n. 贵族 [CET4]
</t>
  </si>
  <si>
    <t>- 你还真是高尚 - 现在不是拌嘴的时候 我们需要人手!</t>
  </si>
  <si>
    <t>00:31:02.770</t>
  </si>
  <si>
    <t>00:31:04.200</t>
  </si>
  <si>
    <t>never mind</t>
  </si>
  <si>
    <t>我还是算了吧</t>
  </si>
  <si>
    <t>00:31:14.140</t>
  </si>
  <si>
    <t>00:31:17.100</t>
  </si>
  <si>
    <t>Here, boy. Here, come on!</t>
  </si>
  <si>
    <t>到这儿来 真乖乖! 快过来</t>
  </si>
  <si>
    <t>00:31:19.460</t>
  </si>
  <si>
    <t>00:31:22.000</t>
  </si>
  <si>
    <t xml:space="preserve">Are you nuts! We're not getting on that thing! </t>
  </si>
  <si>
    <t>你疯了吗! 我们可不会爬在那东西上!</t>
  </si>
  <si>
    <t>00:31:25.350</t>
  </si>
  <si>
    <t>It's either this dinosaur, or that one!</t>
  </si>
  <si>
    <t xml:space="preserve">dinosaur  ['dainəsɔ(r)] n.恐龙 [TOEFL]
</t>
  </si>
  <si>
    <t>要嘛是这头恐龙 要嘛就是那头 自己挑!</t>
  </si>
  <si>
    <t>00:31:27.800</t>
  </si>
  <si>
    <t>00:31:32.140</t>
  </si>
  <si>
    <t>Pregnant lady, wants a lift. Yabba, dabba, Do!</t>
  </si>
  <si>
    <t xml:space="preserve">pregnant  ['pregnənt] adj. 怀孕的,充满的 [GRE|IELTS|CET4]
</t>
  </si>
  <si>
    <t>孕妇来也 借个路!</t>
  </si>
  <si>
    <t>00:31:42.810</t>
  </si>
  <si>
    <t>00:31:46.050</t>
  </si>
  <si>
    <t>Don't ever, yabba, dabba, do that again!</t>
  </si>
  <si>
    <t>以后别再这么干!</t>
  </si>
  <si>
    <t>00:31:51.570</t>
  </si>
  <si>
    <t>00:31:56.330</t>
  </si>
  <si>
    <t>- I feel so... puny. - How do you think I feel?</t>
  </si>
  <si>
    <t xml:space="preserve">feel  [fi:l] v. 感觉;给人以…感觉;摸索;认为,以为,相信 n. 手感,感觉 [CET4]
puny  ['pju:ni] adj. 弱小的,发育不良的 [GRE]
feel  [fi:l] v. 感觉;给人以…感觉;摸索;认为,以为,相信 n. 手感,感觉 [CET4]
</t>
  </si>
  <si>
    <t>- 我觉得自己好…小啊 - 那你知道我现在怎么想吗?</t>
  </si>
  <si>
    <t>00:32:19.730</t>
  </si>
  <si>
    <t>00:32:21.980</t>
  </si>
  <si>
    <t>Take cover!</t>
  </si>
  <si>
    <t xml:space="preserve">cover  ['kʌvə] v.覆盖；包含 [IELTS]
</t>
  </si>
  <si>
    <t>找好掩护!</t>
  </si>
  <si>
    <t>00:33:09.670</t>
  </si>
  <si>
    <t>00:33:15.030</t>
  </si>
  <si>
    <t>Dude, you're awesome! You're like the brother I never had! Me too.</t>
  </si>
  <si>
    <t>- 老大 太崇拜你了! 你就是我亲哥哥! - 我也这么觉得!</t>
  </si>
  <si>
    <t>00:33:27.190</t>
  </si>
  <si>
    <t>00:33:28.880</t>
  </si>
  <si>
    <t>Can we keep him?</t>
  </si>
  <si>
    <t>我们能收下他吗?</t>
  </si>
  <si>
    <t>00:33:31.670</t>
  </si>
  <si>
    <t>00:33:33.050</t>
  </si>
  <si>
    <t>- Buck. - What?</t>
  </si>
  <si>
    <t xml:space="preserve">buck  [bʌk] n.美元 [TOEFL|GRE|CET6]
</t>
  </si>
  <si>
    <t>- 巴克 - 啥?</t>
  </si>
  <si>
    <t>00:33:33.080</t>
  </si>
  <si>
    <t>00:33:36.570</t>
  </si>
  <si>
    <t>The name's Buck. Short for, Buck-Minster.</t>
  </si>
  <si>
    <t xml:space="preserve">buck  [bʌk] n.美元 [TOEFL|GRE|CET6]
buck  [bʌk] n.美元 [TOEFL|GRE|CET6]
</t>
  </si>
  <si>
    <t>我叫巴克 是\"巴克大侠\"的简称</t>
  </si>
  <si>
    <t>00:33:37.200</t>
  </si>
  <si>
    <t>00:33:40.140</t>
  </si>
  <si>
    <t>Long for, buh!</t>
  </si>
  <si>
    <t>是\"吧! \"的全称</t>
  </si>
  <si>
    <t>00:33:41.680</t>
  </si>
  <si>
    <t>00:33:43.530</t>
  </si>
  <si>
    <t>A little dull.</t>
  </si>
  <si>
    <t xml:space="preserve">dull  [dʌl] a.单调的；迟钝的 [TOEFL|IELTS|CET4]
</t>
  </si>
  <si>
    <t>有点钝了</t>
  </si>
  <si>
    <t>00:33:45.020</t>
  </si>
  <si>
    <t>00:33:49.110</t>
  </si>
  <si>
    <t>- What are you doing here? - Our friend was taken by a dinosaur.</t>
  </si>
  <si>
    <t>- 你们来这干什么? - 我们一朋友被恐龙抓了</t>
  </si>
  <si>
    <t>00:33:49.160</t>
  </si>
  <si>
    <t>00:33:54.440</t>
  </si>
  <si>
    <t>Well, his dead. Welcome to my world. Now, uh, go home.</t>
  </si>
  <si>
    <t>是嘛 他挂了 欢迎来到我的世界 然后 嗯 回家去吧</t>
  </si>
  <si>
    <t>00:33:54.820</t>
  </si>
  <si>
    <t>00:33:56.820</t>
  </si>
  <si>
    <t>- Off you pop! - Not without, Sid.</t>
  </si>
  <si>
    <t xml:space="preserve">pop  [pɔp] vi. 突然出现,发生;发出砰的响声 n. 流行音乐;(发出)砰的一声 [CET4]
</t>
  </si>
  <si>
    <t>- 就不送了! - 不找到希德 我们就不走</t>
  </si>
  <si>
    <t>00:33:56.850</t>
  </si>
  <si>
    <t>00:34:00.210</t>
  </si>
  <si>
    <t>Ellie wait, maybe the deranged hermit has a point.</t>
  </si>
  <si>
    <t xml:space="preserve">hermit  ['hə:mit] n. 隐士,修道者 [GRE]
</t>
  </si>
  <si>
    <t>艾丽 等等 或许这个秀逗家伙说的有理</t>
  </si>
  <si>
    <t>00:34:00.380</t>
  </si>
  <si>
    <t>00:34:04.460</t>
  </si>
  <si>
    <t>- Manny! We came this far, we're gonna find him. - I got tracks.</t>
  </si>
  <si>
    <t>- 曼尼! 我们都走了这么远了 一定能找到他的 - 我发现线索了</t>
  </si>
  <si>
    <t>00:34:06.920</t>
  </si>
  <si>
    <t>00:34:08.310</t>
  </si>
  <si>
    <t>Let's go.</t>
  </si>
  <si>
    <t>走吧</t>
  </si>
  <si>
    <t>00:34:10.770</t>
  </si>
  <si>
    <t>00:34:16.100</t>
  </si>
  <si>
    <t>If you go in there, you'll find your friend... in the AFTER-LIFE!</t>
  </si>
  <si>
    <t>如果你们进去了 等找到朋友 就已经是…下辈子的事了!</t>
  </si>
  <si>
    <t>00:34:16.440</t>
  </si>
  <si>
    <t>00:34:20.000</t>
  </si>
  <si>
    <t>How do you know? Oh great and wisely, weasely one.</t>
  </si>
  <si>
    <t>你怎么知道? 这位伟大智慧的黄鼠狼</t>
  </si>
  <si>
    <t>00:34:29.020</t>
  </si>
  <si>
    <t>00:34:34.290</t>
  </si>
  <si>
    <t>Mummy dinosaur carrying three babies, and some floppy green thing?</t>
  </si>
  <si>
    <t xml:space="preserve">dinosaur  ['dainəsɔ(r)] n.恐龙 [TOEFL]
floppy  ['flɔpi] adj. 松软的,衰弱的 [GRE]
</t>
  </si>
  <si>
    <t>恐龙妈妈叼着三只小恐龙 还有一个软绵绵的绿东西?</t>
  </si>
  <si>
    <t>00:34:34.860</t>
  </si>
  <si>
    <t>00:34:37.430</t>
  </si>
  <si>
    <t xml:space="preserve">Yeah, we're friends with the floppy green thing. </t>
  </si>
  <si>
    <t xml:space="preserve">floppy  ['flɔpi] adj. 松软的,衰弱的 [GRE]
</t>
  </si>
  <si>
    <t>- 对啊 那个软绵绵的绿东西就是我们朋友</t>
  </si>
  <si>
    <t>00:34:39.240</t>
  </si>
  <si>
    <t>You got all that from the tracks?</t>
  </si>
  <si>
    <t>你光看脚印就知道这么多?</t>
  </si>
  <si>
    <t>00:34:42.020</t>
  </si>
  <si>
    <t xml:space="preserve">No, not really. I saw 'em come through here earlier. </t>
  </si>
  <si>
    <t>错 我之前看到他们经过</t>
  </si>
  <si>
    <t>00:34:44.650</t>
  </si>
  <si>
    <t>She's headed for Lava Falls.</t>
  </si>
  <si>
    <t>她往\"熔岩瀑布\"去了</t>
  </si>
  <si>
    <t>00:34:44.980</t>
  </si>
  <si>
    <t>00:34:47.430</t>
  </si>
  <si>
    <t>That's where they care, for the newborns.</t>
  </si>
  <si>
    <t>他们在那养小恐龙</t>
  </si>
  <si>
    <t>00:34:47.690</t>
  </si>
  <si>
    <t>00:34:51.860</t>
  </si>
  <si>
    <t>To get there! You got to go through the jungle of misery.</t>
  </si>
  <si>
    <t xml:space="preserve">jungle  ['dʒʌŋgl] n.丛林 [IELTS]
misery  ['mizəri] n. 痛苦,苦恼,苦难;悲惨的境遇,贫苦 [CET6]
</t>
  </si>
  <si>
    <t>要想到那儿 你就得穿过\"悲惨森林\"</t>
  </si>
  <si>
    <t>00:34:51.890</t>
  </si>
  <si>
    <t>00:34:55.150</t>
  </si>
  <si>
    <t>Across the chasm of death.</t>
  </si>
  <si>
    <t xml:space="preserve">chasm  ['kæzəm] n. 深渊,大差别,代沟 [GRE]
</t>
  </si>
  <si>
    <t>横渡\"死亡峡谷\"</t>
  </si>
  <si>
    <t>00:34:55.970</t>
  </si>
  <si>
    <t>00:34:59.300</t>
  </si>
  <si>
    <t>- To the plates of wow. - Wow!!!</t>
  </si>
  <si>
    <t>- 直抵\"惊呼之地\" - 哇! ! !</t>
  </si>
  <si>
    <t>00:35:01.760</t>
  </si>
  <si>
    <t>00:35:05.970</t>
  </si>
  <si>
    <t>Okay! Good luck with the slow decadence to madness</t>
  </si>
  <si>
    <t xml:space="preserve">decadence  ['dekədəns] n. 衰落,颓废 [GRE]
</t>
  </si>
  <si>
    <t>好了 你就自己慢慢疯吧</t>
  </si>
  <si>
    <t>00:35:07.260</t>
  </si>
  <si>
    <t>we're gonna go now.</t>
  </si>
  <si>
    <t>我们走了!</t>
  </si>
  <si>
    <t>00:35:07.320</t>
  </si>
  <si>
    <t>00:35:10.880</t>
  </si>
  <si>
    <t>Whoa whoa whoa whoa whoa! Whoa!</t>
  </si>
  <si>
    <t>哇 哇 哇...</t>
  </si>
  <si>
    <t>00:35:14.000</t>
  </si>
  <si>
    <t>What, you-You think this is some sort of tropical getaway?</t>
  </si>
  <si>
    <t xml:space="preserve">sort  [sɔ:t] n. 种类,类别;某一种人,某一类人 vt. 分类,整理 [CET4]
tropical  ['trɔpikəl] a.热带的；炎热的 [IELTS]
</t>
  </si>
  <si>
    <t>你以为你们是来热带旅游吗?</t>
  </si>
  <si>
    <t>00:35:14.220</t>
  </si>
  <si>
    <t>00:35:17.060</t>
  </si>
  <si>
    <t>You can't protect your mate! Mate!.</t>
  </si>
  <si>
    <t xml:space="preserve">protect  [prə'tekt] vt. 保护,保卫 [CET4]
mate  [meit] n.配偶；v.配对；交配 [TOEFL|IELTS|CET4]
mate  [meit] n.配偶；v.配对；交配 [TOEFL|IELTS|CET4]
</t>
  </si>
  <si>
    <t>你根本保护不了你老婆! 老兄!</t>
  </si>
  <si>
    <t>00:35:17.600</t>
  </si>
  <si>
    <t>00:35:20.510</t>
  </si>
  <si>
    <t>What are you gonna do with those-Those flimsy tusks..?</t>
  </si>
  <si>
    <t xml:space="preserve">flimsy  ['flimzi] adj. 轻而薄的,脆弱的 [GRE]
</t>
  </si>
  <si>
    <t>你能干什么 嗯? 就靠这些脆生生的小象牙?</t>
  </si>
  <si>
    <t>00:35:20.800</t>
  </si>
  <si>
    <t>00:35:23.710</t>
  </si>
  <si>
    <t>When you run into the Beast?</t>
  </si>
  <si>
    <t xml:space="preserve">beast  [bi:st] n. 野兽,牲畜;凶残的人,令人厌憎的人 [CET4]
</t>
  </si>
  <si>
    <t>你要是碰上那头怪物呢 怎么办?</t>
  </si>
  <si>
    <t>00:35:24.560</t>
  </si>
  <si>
    <t>00:35:27.880</t>
  </si>
  <si>
    <t>I call him \"Rudy\".</t>
  </si>
  <si>
    <t>我叫他\"鲁迪\"</t>
  </si>
  <si>
    <t>00:35:28.330</t>
  </si>
  <si>
    <t>00:35:32.240</t>
  </si>
  <si>
    <t>Oh good. Good. I was worried it was something intimidating...</t>
  </si>
  <si>
    <t>哦 就这样啊 我还以为会更吓人点...</t>
  </si>
  <si>
    <t>00:35:34.900</t>
  </si>
  <si>
    <t>like, Sheldon or Tim.</t>
  </si>
  <si>
    <t>比如\"小强\" \"小黄\"之类的</t>
  </si>
  <si>
    <t>00:35:35.060</t>
  </si>
  <si>
    <t>00:35:38.940</t>
  </si>
  <si>
    <t>Wait! You mean there's something *bigger* than Mommy Dinosaur..?</t>
  </si>
  <si>
    <t xml:space="preserve">mean  [mi:n] v. 表示;打算;意味着 adj. 自私的;卑鄙的;中等的 n. 平均值 [CET4]
dinosaur  ['dainəsɔ(r)] n.恐龙 [TOEFL]
</t>
  </si>
  <si>
    <t>等等! 你是说 有什么东西比母恐龙还大?</t>
  </si>
  <si>
    <t>00:35:38.950</t>
  </si>
  <si>
    <t>00:35:39.950</t>
  </si>
  <si>
    <t>Aye!</t>
  </si>
  <si>
    <t>正是!</t>
  </si>
  <si>
    <t>00:35:40.000</t>
  </si>
  <si>
    <t>00:35:42.090</t>
  </si>
  <si>
    <t>- Aye? - Aye! Aye!</t>
  </si>
  <si>
    <t>- 真的? - 正是!</t>
  </si>
  <si>
    <t>00:35:42.200</t>
  </si>
  <si>
    <t>00:35:44.190</t>
  </si>
  <si>
    <t>He's the one that gave me this</t>
  </si>
  <si>
    <t>我的这个 就是拜他所赐</t>
  </si>
  <si>
    <t>00:35:47.500</t>
  </si>
  <si>
    <t>Whoa. He gave you that patch?</t>
  </si>
  <si>
    <t>哇 这个眼罩是他给的?</t>
  </si>
  <si>
    <t>00:35:47.560</t>
  </si>
  <si>
    <t>00:35:49.850</t>
  </si>
  <si>
    <t xml:space="preserve">- For free?  - That's so cool. </t>
  </si>
  <si>
    <t>- 免费的? - 太酷了!</t>
  </si>
  <si>
    <t>00:35:49.900</t>
  </si>
  <si>
    <t>00:35:52.430</t>
  </si>
  <si>
    <t xml:space="preserve"> Yeah, maybe he'll give *us* one, too!</t>
  </si>
  <si>
    <t>说不定 他也会送给我们一对!</t>
  </si>
  <si>
    <t>00:35:56.190</t>
  </si>
  <si>
    <t>00:35:58.490</t>
  </si>
  <si>
    <t>Welcome to my world.</t>
  </si>
  <si>
    <t>欢迎来到我的世界</t>
  </si>
  <si>
    <t>00:36:01.820</t>
  </si>
  <si>
    <t>00:36:06.510</t>
  </si>
  <si>
    <t>- Abandon all hope, he who enters there! - Alright we get it.</t>
  </si>
  <si>
    <t xml:space="preserve">abandon  [ə'bændən] v.离弃，完全放弃 [TOEFL|GRE|IELTS|CET4]
</t>
  </si>
  <si>
    <t>- 擅闯禁地者 全无希望! - 好了 知道了</t>
  </si>
  <si>
    <t>00:36:06.970</t>
  </si>
  <si>
    <t>00:36:10.050</t>
  </si>
  <si>
    <t>Doom and despair. Yadda, yadda, yadda.</t>
  </si>
  <si>
    <t xml:space="preserve">doom  [du:m] n. 厄运,劫数;vt. 注定,命定 [CET6]
despair  [di'speə] n. 绝望;使人绝望的人(或事物) vi. (of) 绝望,失去希望 [CET4]
</t>
  </si>
  <si>
    <t>唯有厄运与绝望相伴…</t>
  </si>
  <si>
    <t>00:37:23.260</t>
  </si>
  <si>
    <t>00:37:26.450</t>
  </si>
  <si>
    <t>Sounds like a jungle of misery to me.</t>
  </si>
  <si>
    <t>听起来 还真是个\"悲惨森林\"</t>
  </si>
  <si>
    <t>00:37:39.940</t>
  </si>
  <si>
    <t>00:37:44.170</t>
  </si>
  <si>
    <t>- Hold on. - Why, what's wrong? Peaches?</t>
  </si>
  <si>
    <t>- 等下 - 怎么了 出什么事了 是来\"桃子\"了吗?</t>
  </si>
  <si>
    <t>00:37:44.840</t>
  </si>
  <si>
    <t>00:37:48.170</t>
  </si>
  <si>
    <t>No, it's just I got a funny feeling.</t>
  </si>
  <si>
    <t xml:space="preserve">feeling  ['fi:liŋ] n. 感情,体谅,同情;感觉,知觉 [CET4]
</t>
  </si>
  <si>
    <t>不是 我只是觉得有点怪怪的</t>
  </si>
  <si>
    <t>00:37:50.470</t>
  </si>
  <si>
    <t xml:space="preserve"> You're hungry. Low blood sugar!</t>
  </si>
  <si>
    <t>你饿了吧 哦 低血糖!</t>
  </si>
  <si>
    <t>00:37:53.430</t>
  </si>
  <si>
    <t>- There's some fruit. - No, Manny!</t>
  </si>
  <si>
    <t>- 那儿有果子 - 曼尼 别去!</t>
  </si>
  <si>
    <t>00:37:55.810</t>
  </si>
  <si>
    <t>I wouldn't do that, if I were you.</t>
  </si>
  <si>
    <t>我要是你 可不会乱摘东西</t>
  </si>
  <si>
    <t>00:37:55.900</t>
  </si>
  <si>
    <t>00:37:58.140</t>
  </si>
  <si>
    <t>This isn't exactly your playground.</t>
  </si>
  <si>
    <t>这里可不是你熟悉的地盘</t>
  </si>
  <si>
    <t>00:37:59.270</t>
  </si>
  <si>
    <t>00:38:02.030</t>
  </si>
  <si>
    <t>Like I'm going to be afraid of a pretty flower.</t>
  </si>
  <si>
    <t>说得好像我会怕小花小草似的</t>
  </si>
  <si>
    <t>00:38:04.340</t>
  </si>
  <si>
    <t>00:38:06.670</t>
  </si>
  <si>
    <t xml:space="preserve">Bet you didn't see that coming? </t>
  </si>
  <si>
    <t xml:space="preserve">bet  [bet] vt. 打赌;敢说,确信 vi. 打赌 n. 打赌;赌金,赌注 [CET4]
</t>
  </si>
  <si>
    <t>你刚才可没料到这个吧?</t>
  </si>
  <si>
    <t>00:38:07.440</t>
  </si>
  <si>
    <t>00:38:08.660</t>
  </si>
  <si>
    <t xml:space="preserve"> Manny?</t>
  </si>
  <si>
    <t>曼尼?</t>
  </si>
  <si>
    <t>00:38:08.700</t>
  </si>
  <si>
    <t>00:38:10.960</t>
  </si>
  <si>
    <t>For the record, I blame you for this.</t>
  </si>
  <si>
    <t xml:space="preserve">blame  [bleim] vt.责怪，责备 [IELTS]
</t>
  </si>
  <si>
    <t>郑重申明 这全都怪你</t>
  </si>
  <si>
    <t>00:38:13.200</t>
  </si>
  <si>
    <t>00:38:15.580</t>
  </si>
  <si>
    <t>Stop eating our friends, plant!</t>
  </si>
  <si>
    <t>不准吃我们的朋友 大花怪!</t>
  </si>
  <si>
    <t>00:38:21.030</t>
  </si>
  <si>
    <t>00:38:23.500</t>
  </si>
  <si>
    <t>That's it, I'm tearing it up, from the roots.</t>
  </si>
  <si>
    <t>够了 我要把你连根拔起</t>
  </si>
  <si>
    <t>00:38:27.490</t>
  </si>
  <si>
    <t>- Do that and it'll clamp-Shut forever. - What ?</t>
  </si>
  <si>
    <t xml:space="preserve">clamp  [klæmp] n. 钳子,v. 钳紧 [GRE|IELTS|CET6]
forever  [fə'revə] adv. 永远,老是 [CET4]
</t>
  </si>
  <si>
    <t>- 要这么干 花瓣就会一直合着  - 什么？</t>
  </si>
  <si>
    <t>00:38:30.090</t>
  </si>
  <si>
    <t>Alright, preggers. Don't get your trunk in a knot.</t>
  </si>
  <si>
    <t xml:space="preserve">trunk  [trʌŋk] n. 树干,大衣箱 [GRE|CET4]
knot  [nɔt] n. (绳等的)结;(木材上的)节疤;(航速单位)节 vt. 把…打成结,把…结牢 [CET4]
</t>
  </si>
  <si>
    <t>好了 孕妇同志 别吓的鼻子都打结</t>
  </si>
  <si>
    <t>00:38:30.150</t>
  </si>
  <si>
    <t>00:38:33.250</t>
  </si>
  <si>
    <t>- I'll have them out of there before they're digested. - Digested?</t>
  </si>
  <si>
    <t>- 我来把他们弄出来 乘还没被消化 - 消化?</t>
  </si>
  <si>
    <t>00:38:33.680</t>
  </si>
  <si>
    <t>00:38:35.570</t>
  </si>
  <si>
    <t>They'll be nothing but bones in 3 minutes.</t>
  </si>
  <si>
    <t>过个三分钟 他们除了骨头可就什么都不剩了</t>
  </si>
  <si>
    <t>00:38:39.380</t>
  </si>
  <si>
    <t>- Well maybe 5 for the fat one! - I'm not fat!</t>
  </si>
  <si>
    <t>- 那个胖的可能得五分钟 - 我不胖!</t>
  </si>
  <si>
    <t>00:38:40.520</t>
  </si>
  <si>
    <t>00:38:44.170</t>
  </si>
  <si>
    <t>- I feel tingly. - Don't say that, when your pressed up against me.</t>
  </si>
  <si>
    <t>- 我怎么觉得有点酥麻啊 - 别说这种话 你还贴着我呢</t>
  </si>
  <si>
    <t>00:38:44.210</t>
  </si>
  <si>
    <t>00:38:48.000</t>
  </si>
  <si>
    <t>- Not that kind of tingly. - I can feel it too.</t>
  </si>
  <si>
    <t>- 不是那种酥麻 - 啊 我也酥麻了</t>
  </si>
  <si>
    <t>00:38:49.840</t>
  </si>
  <si>
    <t>00:38:53.350</t>
  </si>
  <si>
    <t>- Help, someone help us! - Hurry!</t>
  </si>
  <si>
    <t>- 救命 来人啊! - 快!</t>
  </si>
  <si>
    <t>00:38:53.380</t>
  </si>
  <si>
    <t>00:38:56.720</t>
  </si>
  <si>
    <t>It's time to get... Buck wild.</t>
  </si>
  <si>
    <t>看我巴克的手段!</t>
  </si>
  <si>
    <t>00:39:06.280</t>
  </si>
  <si>
    <t>00:39:08.140</t>
  </si>
  <si>
    <t>Who's fat now?</t>
  </si>
  <si>
    <t>现在知道谁胖了?</t>
  </si>
  <si>
    <t>00:39:31.580</t>
  </si>
  <si>
    <t>00:39:33.190</t>
  </si>
  <si>
    <t>No!</t>
  </si>
  <si>
    <t>不要!</t>
  </si>
  <si>
    <t>00:40:13.740</t>
  </si>
  <si>
    <t>00:40:17.030</t>
  </si>
  <si>
    <t xml:space="preserve">- Tourists. - Puked on by a plant. </t>
  </si>
  <si>
    <t>- 一群观光客 - 被朵花吐了</t>
  </si>
  <si>
    <t>00:40:17.150</t>
  </si>
  <si>
    <t>00:40:18.500</t>
  </si>
  <si>
    <t>Awesome!</t>
  </si>
  <si>
    <t>太炫了!</t>
  </si>
  <si>
    <t>00:40:19.270</t>
  </si>
  <si>
    <t>00:40:20.630</t>
  </si>
  <si>
    <t>Say something.</t>
  </si>
  <si>
    <t>快说话呀</t>
  </si>
  <si>
    <t>00:40:22.400</t>
  </si>
  <si>
    <t>00:40:24.590</t>
  </si>
  <si>
    <t>Thank's for saving us.</t>
  </si>
  <si>
    <t xml:space="preserve">saving  ['seiviŋ] n.节省；[常pl.]存款，积蓄 [TOEFL|CET4]
</t>
  </si>
  <si>
    <t>谢谢你救了我们</t>
  </si>
  <si>
    <t>00:40:25.730</t>
  </si>
  <si>
    <t>00:40:29.310</t>
  </si>
  <si>
    <t>- Will you help us find the floppy green thing? - That's not necessary.</t>
  </si>
  <si>
    <t xml:space="preserve">find  [fɑind] vt. 找到,发现;发觉,感到,认为;判决,裁决 n. 发现物 [CET4]
floppy  ['flɔpi] adj. 松软的,衰弱的 [GRE]
</t>
  </si>
  <si>
    <t>- 你能帮我们找那个\"软绵绵的绿东西\"吗? - 我们用不着</t>
  </si>
  <si>
    <t>00:40:30.800</t>
  </si>
  <si>
    <t>Yes it is.</t>
  </si>
  <si>
    <t>我们需要</t>
  </si>
  <si>
    <t>00:40:32.720</t>
  </si>
  <si>
    <t>00:40:36.350</t>
  </si>
  <si>
    <t>Alright I'll help ya. But I got rules. Rule number one:</t>
  </si>
  <si>
    <t>好吧 我帮你 可我有规矩 第一:</t>
  </si>
  <si>
    <t>00:40:40.170</t>
  </si>
  <si>
    <t xml:space="preserve">Rule number one: Always listen to Buck. </t>
  </si>
  <si>
    <t xml:space="preserve">rule  [ru:l] n. 规则,条例;习惯;管辖 v. 统治,控制,支配;裁决 [CET4]
buck  [bʌk] n.美元 [TOEFL|GRE|CET6]
</t>
  </si>
  <si>
    <t>第一: 永远服从巴克</t>
  </si>
  <si>
    <t>00:40:40.900</t>
  </si>
  <si>
    <t>00:40:44.730</t>
  </si>
  <si>
    <t>Rule number two: Stay in the middle of the trail.</t>
  </si>
  <si>
    <t xml:space="preserve">rule  [ru:l] n. 规则,条例;习惯;管辖 v. 统治,控制,支配;裁决 [CET4]
trail  [treil] vi. 拖,下垂;(比赛等中)输,失败 vt. 跟踪,追踪 n. 小路,小径;痕迹,足迹,踪迹 [CET4]
</t>
  </si>
  <si>
    <t xml:space="preserve"> 第二: 走路只走路中间</t>
  </si>
  <si>
    <t>00:40:44.820</t>
  </si>
  <si>
    <t>00:40:46.580</t>
  </si>
  <si>
    <t xml:space="preserve"> Rule number three:</t>
  </si>
  <si>
    <t>第三:</t>
  </si>
  <si>
    <t>00:40:50.580</t>
  </si>
  <si>
    <t>00:40:53.690</t>
  </si>
  <si>
    <t>He who has gas, trave ls at the back of the pack.</t>
  </si>
  <si>
    <t xml:space="preserve">gas  [gæs] n. 气体;煤气;汽油;毒气 vt. 用毒气毒(死);加油 [CET4]
pack  [pæk] vt.捆扎；塞满；n.包裹 [TOEFL|IELTS|CET4]
</t>
  </si>
  <si>
    <t>爱放屁的 自觉到队尾去</t>
  </si>
  <si>
    <t>00:40:56.910</t>
  </si>
  <si>
    <t>00:40:59.140</t>
  </si>
  <si>
    <t>Come on then, chop, chop!</t>
  </si>
  <si>
    <t xml:space="preserve">chop  [tʃɔp] n. (用斧头等)砍,(风)突然改变方向 [GRE|CET4]
chop  [tʃɔp] n. (用斧头等)砍,(风)突然改变方向 [GRE|CET4]
</t>
  </si>
  <si>
    <t>好了 都跟上</t>
  </si>
  <si>
    <t>00:41:01.850</t>
  </si>
  <si>
    <t>We should all have our heads examined.</t>
  </si>
  <si>
    <t>我们真该去查查自己还正不正常</t>
  </si>
  <si>
    <t>00:41:05.340</t>
  </si>
  <si>
    <t>That's rule number four. Now, let's go find your friend.</t>
  </si>
  <si>
    <t xml:space="preserve">rule  [ru:l] n. 规则,条例;习惯;管辖 v. 统治,控制,支配;裁决 [CET4]
find  [fɑind] vt. 找到,发现;发觉,感到,认为;判决,裁决 n. 发现物 [CET4]
</t>
  </si>
  <si>
    <t>那是第四条 现在 去找你朋友</t>
  </si>
  <si>
    <t>00:41:26.840</t>
  </si>
  <si>
    <t>00:41:30.930</t>
  </si>
  <si>
    <t>Oh it's okay, it's okay. Don't worry, we're gonna be fine.</t>
  </si>
  <si>
    <t>哦 好了 好了 不要担心 我们都会没事的</t>
  </si>
  <si>
    <t>00:41:31.020</t>
  </si>
  <si>
    <t>00:41:34.680</t>
  </si>
  <si>
    <t>Please stop swaying. A little nauseous.?</t>
  </si>
  <si>
    <t>拜托不要摇了,我快吐了</t>
  </si>
  <si>
    <t>00:41:38.840</t>
  </si>
  <si>
    <t>00:41:41.810</t>
  </si>
  <si>
    <t>See, she's putting us down...</t>
  </si>
  <si>
    <t>瞧 她放我们下来了…</t>
  </si>
  <si>
    <t>00:41:44.550</t>
  </si>
  <si>
    <t>00:41:48.520</t>
  </si>
  <si>
    <t>No! I'm too young to be eaten.</t>
  </si>
  <si>
    <t>不要! 我这么年轻 不该被吃掉啊!</t>
  </si>
  <si>
    <t>00:41:50.200</t>
  </si>
  <si>
    <t>00:41:53.290</t>
  </si>
  <si>
    <t>Wow! Nice mucus.</t>
  </si>
  <si>
    <t>哇! 这鼻涕长得真有型</t>
  </si>
  <si>
    <t>00:41:56.090</t>
  </si>
  <si>
    <t>And I don't care for, everyone.</t>
  </si>
  <si>
    <t>可不是人人都有啊</t>
  </si>
  <si>
    <t>00:42:08.230</t>
  </si>
  <si>
    <t>00:42:12.350</t>
  </si>
  <si>
    <t>Listen these things get complicated. Maybe we can work something out.</t>
  </si>
  <si>
    <t xml:space="preserve">complicated  ['kɔmplikeitid] a.难懂的；复杂的 [TOEFL|IELTS|CET4]
</t>
  </si>
  <si>
    <t>那个 这些事情是很复杂啦 也许我们能商量个办法</t>
  </si>
  <si>
    <t>00:42:12.910</t>
  </si>
  <si>
    <t>00:42:17.250</t>
  </si>
  <si>
    <t>I can have them on Sundays to Tuesdays? Wednesdays to Fridays? Weekends!</t>
  </si>
  <si>
    <t>周日到周二我带? 或者周三到周五? 周末就够了!</t>
  </si>
  <si>
    <t>00:42:24.740</t>
  </si>
  <si>
    <t>00:42:27.910</t>
  </si>
  <si>
    <t>It's Okay, mommas okay!</t>
  </si>
  <si>
    <t>没事 妈妈没事!</t>
  </si>
  <si>
    <t>00:42:29.710</t>
  </si>
  <si>
    <t>00:42:33.310</t>
  </si>
  <si>
    <t>If you eat me, it will send a bad message.</t>
  </si>
  <si>
    <t>你要是吃了我 对孩子们影响不好</t>
  </si>
  <si>
    <t>00:42:38.410</t>
  </si>
  <si>
    <t>00:42:41.920</t>
  </si>
  <si>
    <t>Ha! Score one for the sloth!</t>
  </si>
  <si>
    <t xml:space="preserve">score  [skɔ:] n.得分，分数；乐谱；v.评分 [TOEFL|GRE|IELTS|CET4]
sloth  [sləuθ] n.树獭 [TOEFL|GRE]
</t>
  </si>
  <si>
    <t>哈哈! 看看孩子们护着谁 我得一分!</t>
  </si>
  <si>
    <t>00:42:45.770</t>
  </si>
  <si>
    <t>00:42:48.600</t>
  </si>
  <si>
    <t>And the scores all tied up.</t>
  </si>
  <si>
    <t>现在就算打的难解难分吧</t>
  </si>
  <si>
    <t>00:42:53.070</t>
  </si>
  <si>
    <t>00:42:58.070</t>
  </si>
  <si>
    <t>- Do you think the beast will find, Sid? - Or more importantly, us?</t>
  </si>
  <si>
    <t xml:space="preserve">beast  [bi:st] n. 野兽,牲畜;凶残的人,令人厌憎的人 [CET4]
find  [fɑind] vt. 找到,发现;发觉,感到,认为;判决,裁决 n. 发现物 [CET4]
</t>
  </si>
  <si>
    <t>- 你觉得那个怪物会不会找到希德? - 最主要是 会不会找到 我们?</t>
  </si>
  <si>
    <t>00:42:58.110</t>
  </si>
  <si>
    <t>00:43:01.810</t>
  </si>
  <si>
    <t xml:space="preserve">Rudy? Are you joking? He's relentless. </t>
  </si>
  <si>
    <t xml:space="preserve">relentless  [ri'lentləs] adj. 无情的,残酷的 [GRE]
</t>
  </si>
  <si>
    <t>鲁迪? 开玩笑 他可是不知疲倦的</t>
  </si>
  <si>
    <t>00:43:05.630</t>
  </si>
  <si>
    <t>He knows all, sees all eats all.</t>
  </si>
  <si>
    <t>他洞察一切 吞噬一切</t>
  </si>
  <si>
    <t>00:43:06.520</t>
  </si>
  <si>
    <t>00:43:08.000</t>
  </si>
  <si>
    <t>So that's a, yes.</t>
  </si>
  <si>
    <t>也就是说 会了</t>
  </si>
  <si>
    <t>00:43:12.460</t>
  </si>
  <si>
    <t>00:43:15.650</t>
  </si>
  <si>
    <t>Hey, get off my lawn! Go on shoo!!</t>
  </si>
  <si>
    <t xml:space="preserve">lawn  [lɔ:n] n.草地，草坪 [TOEFL|CET4]
</t>
  </si>
  <si>
    <t>嘿 从我家草坪上滚开 走!</t>
  </si>
  <si>
    <t>00:43:21.010</t>
  </si>
  <si>
    <t>00:43:24.900</t>
  </si>
  <si>
    <t>I knew that guy when he was a caterpillar. You know, before he came out.</t>
  </si>
  <si>
    <t xml:space="preserve">guy  [gai] n. (铁塔等的)支索,牵索 [GRE|CET4]
caterpillar  ['kætəpilə] n.毛虫，蝴蝶的幼虫 [TOEFL|GRE]
</t>
  </si>
  <si>
    <t>那家伙 他还是毛毛虫的时候我就认识 你知道的啦 就是他还没变态的时候</t>
  </si>
  <si>
    <t>00:43:26.890</t>
  </si>
  <si>
    <t>00:43:29.290</t>
  </si>
  <si>
    <t xml:space="preserve">So your just living down here by your wits! </t>
  </si>
  <si>
    <t>这么说 你就这么靠智慧生存!</t>
  </si>
  <si>
    <t>00:43:31.860</t>
  </si>
  <si>
    <t>All on your own, no responsibilities?</t>
  </si>
  <si>
    <t>孤身一人 了无牵挂?</t>
  </si>
  <si>
    <t>00:43:34.000</t>
  </si>
  <si>
    <t xml:space="preserve">Not one! It's incredible. </t>
  </si>
  <si>
    <t xml:space="preserve">incredible  [in'kredəbl] a.惊人的，难以置信的 [TOEFL|IELTS|CET4]
</t>
  </si>
  <si>
    <t>就我一个! 岂不妙哉</t>
  </si>
  <si>
    <t>00:43:38.460</t>
  </si>
  <si>
    <t>No dependence, no limits, the greatest life a single guy can have.</t>
  </si>
  <si>
    <t xml:space="preserve">dependence  [di'pendəns] n.依赖,信赖 [G R E]
single  ['siŋgəl] adj. 单个的;未婚的;单人的;单程的 n. 单程票;(pl.)(比赛)单打 [CET4]
guy  [gai] n. (铁塔等的)支索,牵索 [GRE|CET4]
</t>
  </si>
  <si>
    <t>没有依赖 自由自在 真是每个单身汉的梦想</t>
  </si>
  <si>
    <t>00:43:41.410</t>
  </si>
  <si>
    <t>Did you hear that? This is my kind of place.</t>
  </si>
  <si>
    <t>你听到没? 这就是我想呆的地方</t>
  </si>
  <si>
    <t>00:43:41.450</t>
  </si>
  <si>
    <t>00:43:44.580</t>
  </si>
  <si>
    <t xml:space="preserve">Hello? No... No I can't really talk right now... </t>
  </si>
  <si>
    <t>喂? 不行啊 现在不方便说话…</t>
  </si>
  <si>
    <t>00:43:47.700</t>
  </si>
  <si>
    <t xml:space="preserve"> I'm trying to recover a dead sloth.</t>
  </si>
  <si>
    <t xml:space="preserve">recover  [ri'kʌvə] v.使复原，使恢复 [TOEFL|CET4]
sloth  [sləuθ] n.树獭 [TOEFL|GRE]
</t>
  </si>
  <si>
    <t xml:space="preserve"> 我得去给个死树懒收尸</t>
  </si>
  <si>
    <t>00:43:50.300</t>
  </si>
  <si>
    <t>00:43:54.310</t>
  </si>
  <si>
    <t>Now, They're following Me! I know! They think I'm crazy.</t>
  </si>
  <si>
    <t xml:space="preserve">following  ['fɔləuiŋ] adj. 下述的,接着的 n. 一批追随者 [CET4]
crazy  ['kreizi] adj. 荒唐的,古怪的,发疯的;(about)狂热爱好的,着迷的 [CET4]
</t>
  </si>
  <si>
    <t>这会 那帮人还跟着我呢! 就是说! 他们还以为我疯了</t>
  </si>
  <si>
    <t>00:43:54.590</t>
  </si>
  <si>
    <t>00:43:58.190</t>
  </si>
  <si>
    <t>Okay... We're going into the Chasm of Death, I'm gonna lose you. I love you too.</t>
  </si>
  <si>
    <t>好了…我们快到\"死亡峡谷\"了 信号不好 快断了 我也爱你</t>
  </si>
  <si>
    <t>00:43:58.950</t>
  </si>
  <si>
    <t>00:44:00.970</t>
  </si>
  <si>
    <t>- I love you too. - What?</t>
  </si>
  <si>
    <t>- 我也爱你 - 什么?</t>
  </si>
  <si>
    <t>00:44:00.990</t>
  </si>
  <si>
    <t>00:44:02.960</t>
  </si>
  <si>
    <t>Alright, goodbye. Goodbye, bye. O</t>
  </si>
  <si>
    <t>好了 再见 白白 白</t>
  </si>
  <si>
    <t>00:44:04.910</t>
  </si>
  <si>
    <t>Okay, follow me!</t>
  </si>
  <si>
    <t xml:space="preserve">follow  ['fɔləu] v. 跟随,接着;遵照,听从;领会;注视;沿着;结果是;懂,理解 [CET4]
</t>
  </si>
  <si>
    <t>嘿 都跟上!</t>
  </si>
  <si>
    <t>00:44:06.850</t>
  </si>
  <si>
    <t>That's you in three weeks.</t>
  </si>
  <si>
    <t>那就是你三个星期以后的样子</t>
  </si>
  <si>
    <t>00:44:25.140</t>
  </si>
  <si>
    <t>00:44:28.400</t>
  </si>
  <si>
    <t>So, why do they call it the chasm of death?</t>
  </si>
  <si>
    <t>那个 他们干嘛管这个叫\"死亡峡谷\"?</t>
  </si>
  <si>
    <t>00:44:28.480</t>
  </si>
  <si>
    <t>00:44:30.600</t>
  </si>
  <si>
    <t>Well we tried, 'big smelly crack'</t>
  </si>
  <si>
    <t>我们也试过\"大臭坑\"</t>
  </si>
  <si>
    <t>00:44:34.900</t>
  </si>
  <si>
    <t>- But... uhh, that just made everybody giggle. - Well now what?</t>
  </si>
  <si>
    <t xml:space="preserve">giggle  ['gigl] vi.(尤指女子)吃吃地笑,傻笑;vt.咯咯地笑着表示(或说);n.吃吃笑,傻笑 [CET6]
</t>
  </si>
  <si>
    <t>- 可是…别人一听就笑 - 接下来怎么办?</t>
  </si>
  <si>
    <t>00:44:38.170</t>
  </si>
  <si>
    <t>00:44:42.780</t>
  </si>
  <si>
    <t>- Madam... - She is not doing that.</t>
  </si>
  <si>
    <t>- 夫人… - 她可不能上这玩意</t>
  </si>
  <si>
    <t>00:44:43.800</t>
  </si>
  <si>
    <t>00:44:45.590</t>
  </si>
  <si>
    <t>Rule number one.</t>
  </si>
  <si>
    <t>军规第一条</t>
  </si>
  <si>
    <t>00:44:48.500</t>
  </si>
  <si>
    <t>00:44:52.040</t>
  </si>
  <si>
    <t>Come on, mammoth. You supposed to have a good memory.</t>
  </si>
  <si>
    <t>想想吧 大猛犸 不是说你们挺有记性的吗</t>
  </si>
  <si>
    <t>00:44:52.080</t>
  </si>
  <si>
    <t>00:44:54.000</t>
  </si>
  <si>
    <t>Always listen to Buck.</t>
  </si>
  <si>
    <t>\"永远服从巴克\"</t>
  </si>
  <si>
    <t>00:44:58.550</t>
  </si>
  <si>
    <t>00:45:03.430</t>
  </si>
  <si>
    <t>Now! Eyes forward. Back straight... and uh, yes,</t>
  </si>
  <si>
    <t>好了! 目视前方 腰板挺直…嗯 好了</t>
  </si>
  <si>
    <t>00:45:03.480</t>
  </si>
  <si>
    <t>00:45:06.730</t>
  </si>
  <si>
    <t>- Breathe in the toxic fumes and you'll probably die. - Toxic fumes.</t>
  </si>
  <si>
    <t xml:space="preserve">breathe  [bri:ð] vi. 呼吸,喘气 vt. 呼吸,吸入,呼出;(低声地)说出 [CET4]
toxic  ['tɔksik] a.有毒的 [TOEFL|GRE|CET6]
fumes  [fju:mz] n. (强烈而刺激的)气味,气体 [GRE]
die  [dai] n. 金属模子,印模 [GRE]
toxic  ['tɔksik] a.有毒的 [TOEFL|GRE|CET6]
fumes  [fju:mz] n. (强烈而刺激的)气味,气体 [GRE]
</t>
  </si>
  <si>
    <t>- 要是吸入有毒气体 你估计就没救了 - 有毒气体?</t>
  </si>
  <si>
    <t>00:45:06.810</t>
  </si>
  <si>
    <t>00:45:09.970</t>
  </si>
  <si>
    <t>- Just another day in paradise. - Wait!</t>
  </si>
  <si>
    <t xml:space="preserve">paradise  ['pærədais] n.天堂,乐园 [CET6]
</t>
  </si>
  <si>
    <t>- 又一个阳光灿烂的日子 - 等等!</t>
  </si>
  <si>
    <t>00:45:11.380</t>
  </si>
  <si>
    <t>00:45:13.700</t>
  </si>
  <si>
    <t>Geronimo!</t>
  </si>
  <si>
    <t>出发喽! (美国伞兵跳伞时会喊这么个词)</t>
  </si>
  <si>
    <t>00:45:23.430</t>
  </si>
  <si>
    <t>00:45:26.990</t>
  </si>
  <si>
    <t xml:space="preserve">- Ellie! You okay? - You have to try this. </t>
  </si>
  <si>
    <t xml:space="preserve">try  [trɑi] vt. 试图,努力;试验;审讯;考验 n. 努力,尝试 [CET4]
</t>
  </si>
  <si>
    <t>- 艾丽! 你没事吧? - 你们快来啊</t>
  </si>
  <si>
    <t>00:45:30.980</t>
  </si>
  <si>
    <t>Alright now pile on everyone, couldn't be easier.</t>
  </si>
  <si>
    <t xml:space="preserve">pile  [pɑil] n. 一堆,一叠 v. (up)堆积 [CET4]
</t>
  </si>
  <si>
    <t>好了 一个一个上 再简单不过了</t>
  </si>
  <si>
    <t>00:45:35.310</t>
  </si>
  <si>
    <t>00:45:40.150</t>
  </si>
  <si>
    <t xml:space="preserve">Don't panic! Just some, technical difficulties. </t>
  </si>
  <si>
    <t xml:space="preserve">panic  ['pænik] n./v.惊慌 [TOEFL|GRE|IELTS|CET4]
technical  ['teknikəl] a.技术的，工艺的 [IELTS]
</t>
  </si>
  <si>
    <t>别慌! 只是出了点 技术故障</t>
  </si>
  <si>
    <t>00:45:40.260</t>
  </si>
  <si>
    <t>00:45:42.250</t>
  </si>
  <si>
    <t xml:space="preserve"> Keep holding it in boys.</t>
  </si>
  <si>
    <t>各位坚持住</t>
  </si>
  <si>
    <t>00:45:45.690</t>
  </si>
  <si>
    <t>00:45:47.600</t>
  </si>
  <si>
    <t xml:space="preserve">I can't take it anymore. </t>
  </si>
  <si>
    <t xml:space="preserve"> 我憋不住了</t>
  </si>
  <si>
    <t>00:45:51.300</t>
  </si>
  <si>
    <t>He breathe it. And now I'm breathing it.</t>
  </si>
  <si>
    <t>他吸气了!  我也吸气了!</t>
  </si>
  <si>
    <t>00:45:54.600</t>
  </si>
  <si>
    <t>00:45:56.250</t>
  </si>
  <si>
    <t>Hey we're not dead.</t>
  </si>
  <si>
    <t>嘿 我们没死</t>
  </si>
  <si>
    <t>00:45:56.350</t>
  </si>
  <si>
    <t>00:45:58.230</t>
  </si>
  <si>
    <t>You sound ridiculous.</t>
  </si>
  <si>
    <t xml:space="preserve">sound  [saund] v.似乎；a.可靠的；健康的；合理的 [TOEFL|CET4]
ridiculous  [ri'dikjuləs] a.荒唐的，可笑的 [TOEFL|IELTS|CET4]
</t>
  </si>
  <si>
    <t>你听起来可真滑稽</t>
  </si>
  <si>
    <t>00:45:58.310</t>
  </si>
  <si>
    <t>00:46:01.040</t>
  </si>
  <si>
    <t>Me? You should hear you.</t>
  </si>
  <si>
    <t>我? 你真该听听你自己</t>
  </si>
  <si>
    <t>00:46:04.690</t>
  </si>
  <si>
    <t>00:46:07.390</t>
  </si>
  <si>
    <t>Alright, alright. And one, and two...</t>
  </si>
  <si>
    <t>准备好了 好了 1 2…</t>
  </si>
  <si>
    <t>00:46:07.430</t>
  </si>
  <si>
    <t>00:46:12.430</t>
  </si>
  <si>
    <t>- Christmas, Christmas time is here... - Are you crazy?</t>
  </si>
  <si>
    <t xml:space="preserve">Christmas  ['krisməs] n. 圣诞节 [CET4]
Christmas  ['krisməs] n. 圣诞节 [CET4]
crazy  ['kreizi] adj. 荒唐的,古怪的,发疯的;(about)狂热爱好的,着迷的 [CET4]
</t>
  </si>
  <si>
    <t>- 圣诞节 圣诞节  - 你们疯了吗?</t>
  </si>
  <si>
    <t>00:46:14.420</t>
  </si>
  <si>
    <t>00:46:16.000</t>
  </si>
  <si>
    <t>It's not poison.</t>
  </si>
  <si>
    <t xml:space="preserve">poison  ['pɔizən] n.毒，毒药；vt.毒害 [IELTS]
</t>
  </si>
  <si>
    <t>这不是毒气</t>
  </si>
  <si>
    <t>00:46:22.650</t>
  </si>
  <si>
    <t>00:46:24.500</t>
  </si>
  <si>
    <t>It's so disturbing.</t>
  </si>
  <si>
    <t xml:space="preserve">disturbing  [dis'tə:biŋ] adj.引起烦恼的 [G R E]
</t>
  </si>
  <si>
    <t>现在麻烦大了</t>
  </si>
  <si>
    <t>00:46:26.410</t>
  </si>
  <si>
    <t>00:46:29.070</t>
  </si>
  <si>
    <t xml:space="preserve">Stop laughing, all of you! </t>
  </si>
  <si>
    <t>不准笑 统统都不准笑!</t>
  </si>
  <si>
    <t>00:46:29.860</t>
  </si>
  <si>
    <t>00:46:32.200</t>
  </si>
  <si>
    <t>\"Stop laughing, all of you!\"</t>
  </si>
  <si>
    <t>\"不准笑 统统都不准笑\"</t>
  </si>
  <si>
    <t>00:46:34.330</t>
  </si>
  <si>
    <t>00:46:37.880</t>
  </si>
  <si>
    <t>What's rule number one?</t>
  </si>
  <si>
    <t>第一条军规是什么?</t>
  </si>
  <si>
    <t>00:46:40.070</t>
  </si>
  <si>
    <t>00:46:44.070</t>
  </si>
  <si>
    <t>- They're just laughing, what's so bad about that? - They died laughing.</t>
  </si>
  <si>
    <t>- 他们只是笑一笑罢了 有那么严重吗? - 这些家伙就是笑死的</t>
  </si>
  <si>
    <t>00:46:47.680</t>
  </si>
  <si>
    <t>00:46:51.600</t>
  </si>
  <si>
    <t>- Stop laughing! - Do you know what's funny though?</t>
  </si>
  <si>
    <t>- 别笑了! - 你知道什么最好笑吗?</t>
  </si>
  <si>
    <t>00:46:51.990</t>
  </si>
  <si>
    <t>00:46:56.630</t>
  </si>
  <si>
    <t>We're trying to save Sid and now we're all gonna die!</t>
  </si>
  <si>
    <t xml:space="preserve">save  [seiv] vt.拯救；保存；节省；prep.除…之外 [TOEFL|CET4]
die  [dai] n. 金属模子,印模 [GRE]
</t>
  </si>
  <si>
    <t>我们还想去救希德 可自己却先死了!</t>
  </si>
  <si>
    <t>00:46:57.900</t>
  </si>
  <si>
    <t>00:47:01.400</t>
  </si>
  <si>
    <t>- And I don't even like Sid. - Who does? He's an idiot!</t>
  </si>
  <si>
    <t xml:space="preserve">even  ['i:vn] a.偶数的；平均的 [TOEFL|GRE|CET4]
idiot  ['idiət] n. 愚蠢的人,白痴 [GRE|CET6]
</t>
  </si>
  <si>
    <t>- 我甚至都不怎么喜欢希德 - 有谁喜欢呢? 他是白痴!</t>
  </si>
  <si>
    <t>00:47:04.150</t>
  </si>
  <si>
    <t>00:47:08.320</t>
  </si>
  <si>
    <t>Thank's for getting me into this mess. It's the most fun I've had in years.</t>
  </si>
  <si>
    <t xml:space="preserve">mess  [mes] n.凌乱；vt.弄糟，搞乱 [IELTS]
</t>
  </si>
  <si>
    <t>多谢你啊 拖我搅这趟浑水 这么多年了从来没有这样刺激过</t>
  </si>
  <si>
    <t>00:47:08.360</t>
  </si>
  <si>
    <t>00:47:13.010</t>
  </si>
  <si>
    <t>Thank you, for deserting the herd. That was totally super.</t>
  </si>
  <si>
    <t>谢谢你啊 玩单飞 真是牛逼!</t>
  </si>
  <si>
    <t>00:47:19.020</t>
  </si>
  <si>
    <t>00:47:22.950</t>
  </si>
  <si>
    <t xml:space="preserve">- Cootchie-cootchie-coo! - Stop that! Don't you see? </t>
  </si>
  <si>
    <t>- 咯叽咯叽咯 - 停下! 还没明白吗?</t>
  </si>
  <si>
    <t>00:47:23.000</t>
  </si>
  <si>
    <t>00:47:24.670</t>
  </si>
  <si>
    <t xml:space="preserve"> We're all gonna die.</t>
  </si>
  <si>
    <t>我们都要死了</t>
  </si>
  <si>
    <t>00:47:29.800</t>
  </si>
  <si>
    <t>00:47:32.100</t>
  </si>
  <si>
    <t>We gotta do everything, huh?</t>
  </si>
  <si>
    <t>什么都得靠我们自己 对不?</t>
  </si>
  <si>
    <t>00:47:38.980</t>
  </si>
  <si>
    <t>00:47:44.580</t>
  </si>
  <si>
    <t>- Sometimes I wet my bed. - That's alright. Sometimes I wet your bed.</t>
  </si>
  <si>
    <t xml:space="preserve">wet  [wet] adj. 湿的,潮的;雨天的,多雨的 vt. 把…弄湿,使潮湿 [CET4]
wet  [wet] adj. 湿的,潮的;雨天的,多雨的 vt. 把…弄湿,使潮湿 [CET4]
</t>
  </si>
  <si>
    <t>- 我有时候会尿床 - 别难过,有的时候,是我干的</t>
  </si>
  <si>
    <t>00:47:56.600</t>
  </si>
  <si>
    <t>00:48:00.950</t>
  </si>
  <si>
    <t>- I'm not sure how much of that you could hear? - Oh I heard all of it.</t>
  </si>
  <si>
    <t>- 不知道你听到多少? - 我全都听到了</t>
  </si>
  <si>
    <t>00:48:02.790</t>
  </si>
  <si>
    <t>00:48:06.580</t>
  </si>
  <si>
    <t>- You wet my bed? - That was, gas talk dude!.</t>
  </si>
  <si>
    <t xml:space="preserve">wet  [wet] adj. 湿的,潮的;雨天的,多雨的 vt. 把…弄湿,使潮湿 [CET4]
gas  [gæs] n. 气体;煤气;汽油;毒气 vt. 用毒气毒(死);加油 [CET4]
</t>
  </si>
  <si>
    <t>- 你在我床上尿床? - 哎呀 中毒时候说的话 怎么能当真</t>
  </si>
  <si>
    <t>00:48:06.800</t>
  </si>
  <si>
    <t>00:48:11.150</t>
  </si>
  <si>
    <t>- Well, we better get moving. - Aren't we forgetting something?</t>
  </si>
  <si>
    <t>- 好了 我们还是赶紧赶路吧 - 我们是不是忘了点什么?</t>
  </si>
  <si>
    <t>00:48:15.450</t>
  </si>
  <si>
    <t>00:48:16.960</t>
  </si>
  <si>
    <t>I'm so lonely.</t>
  </si>
  <si>
    <t>我好寂寞哦</t>
  </si>
  <si>
    <t>00:48:34.870</t>
  </si>
  <si>
    <t>00:48:38.660</t>
  </si>
  <si>
    <t>Okay. Here you go guys... Muncher, muncher.</t>
  </si>
  <si>
    <t>好了 开饭饭了…吃吧 吃吧</t>
  </si>
  <si>
    <t>00:48:45.190</t>
  </si>
  <si>
    <t>00:48:47.610</t>
  </si>
  <si>
    <t>What! Your not gonna eat your vegetables?</t>
  </si>
  <si>
    <t>怎么! 你们不吃蔬菜?</t>
  </si>
  <si>
    <t>00:48:51.490</t>
  </si>
  <si>
    <t>How you going to become big and strong, dinosaurs?</t>
  </si>
  <si>
    <t xml:space="preserve"> 那怎么能长成强壮的大恐龙呢?</t>
  </si>
  <si>
    <t>00:48:55.720</t>
  </si>
  <si>
    <t>00:48:59.000</t>
  </si>
  <si>
    <t xml:space="preserve">No... I raised them vegetarian. </t>
  </si>
  <si>
    <t xml:space="preserve">vegetarian  [`vedʒi'teəriən] n.素食者 [TOEFL|IELTS]
</t>
  </si>
  <si>
    <t>不行…我要把他们教育成素食主义</t>
  </si>
  <si>
    <t>00:49:01.600</t>
  </si>
  <si>
    <t xml:space="preserve"> It's a healthier lifestyle I mean look at me.</t>
  </si>
  <si>
    <t>这样更健康 我就是个最好的例子</t>
  </si>
  <si>
    <t>00:49:04.100</t>
  </si>
  <si>
    <t>I have the pelt of a much younger sloth.</t>
  </si>
  <si>
    <t xml:space="preserve">pelt  [pelt] n. 毛皮 v. 投掷,(雨)猛降 [GRE]
sloth  [sləuθ] n.树獭 [TOEFL|GRE]
</t>
  </si>
  <si>
    <t>我看上去比实际年龄年轻多了</t>
  </si>
  <si>
    <t>00:49:05.210</t>
  </si>
  <si>
    <t>00:49:09.140</t>
  </si>
  <si>
    <t>Excuse me. I'm trying to have a conversation here.</t>
  </si>
  <si>
    <t xml:space="preserve">excuse  [ik'skju:z] vt. 原谅;免除;为辩解,为开脱 n. 借口,理由,辩解 [CET4]
conversation  [`kɔnvə'seiʃn] n.交谈；会话 [TOEFL|CET4]
</t>
  </si>
  <si>
    <t>拜托 我跟你说话呢</t>
  </si>
  <si>
    <t>00:49:15.530</t>
  </si>
  <si>
    <t>00:49:17.830</t>
  </si>
  <si>
    <t xml:space="preserve">No, no, no! That's not for us kids. </t>
  </si>
  <si>
    <t>不行不行! 孩子不能吃这个</t>
  </si>
  <si>
    <t>00:49:18.090</t>
  </si>
  <si>
    <t>00:49:21.480</t>
  </si>
  <si>
    <t>Way to feathery and fleshy and.</t>
  </si>
  <si>
    <t xml:space="preserve"> 这个太毛太油了 而且…</t>
  </si>
  <si>
    <t>00:49:21.560</t>
  </si>
  <si>
    <t>00:49:23.260</t>
  </si>
  <si>
    <t>...and alive!</t>
  </si>
  <si>
    <t>还是活的!</t>
  </si>
  <si>
    <t>00:49:30.420</t>
  </si>
  <si>
    <t>00:49:35.430</t>
  </si>
  <si>
    <t>No, no, no, we do not eat live animals, period.</t>
  </si>
  <si>
    <t xml:space="preserve">period  ['piəriəd] n. 句号 [GRE]
</t>
  </si>
  <si>
    <t>不行不行 我们不能吃活的动物 没得商量</t>
  </si>
  <si>
    <t>00:49:36.060</t>
  </si>
  <si>
    <t>00:49:38.690</t>
  </si>
  <si>
    <t>Now go, fly. Be free.</t>
  </si>
  <si>
    <t>好了 快飞吧 你自由了</t>
  </si>
  <si>
    <t>00:49:41.810</t>
  </si>
  <si>
    <t>00:49:44.300</t>
  </si>
  <si>
    <t>Little, flightless bird.</t>
  </si>
  <si>
    <t>不会飞的小小鸟</t>
  </si>
  <si>
    <t>00:49:46.820</t>
  </si>
  <si>
    <t>00:49:50.250</t>
  </si>
  <si>
    <t>- My bad. - Hey, where you going?</t>
  </si>
  <si>
    <t>- 是我不好 - 嘿 你去哪?</t>
  </si>
  <si>
    <t>00:49:50.990</t>
  </si>
  <si>
    <t>00:49:55.600</t>
  </si>
  <si>
    <t>This is how you resolve a conflict? No wonder your single.</t>
  </si>
  <si>
    <t xml:space="preserve">resolve  [ri'zɔlv] vt.解决；分辨 [TOEFL|CET4]
conflict  ['kɔnflikt,kən'flikt] n.冲突，不一致，争论； v.冲突，不一致，争论 [TOEFL|IELTS|CET4]
wonder  ['wʌndə] vt. 对…感到疑惑,想知道;感到惊讶 n. (U)惊奇,惊异;奇迹 [CET4]
single  ['siŋgəl] adj. 单个的;未婚的;单人的;单程的 n. 单程票;(pl.)(比赛)单打 [CET4]
</t>
  </si>
  <si>
    <t>你就是这么解决矛盾的? 难怪到现在也没人要</t>
  </si>
  <si>
    <t>00:49:59.330</t>
  </si>
  <si>
    <t>00:50:02.090</t>
  </si>
  <si>
    <t>Oh come on. Am I talking to myself here?</t>
  </si>
  <si>
    <t>嘿 拜托 我是在自言自语吗?</t>
  </si>
  <si>
    <t>00:50:02.130</t>
  </si>
  <si>
    <t>00:50:04.930</t>
  </si>
  <si>
    <t>I say they're vegetarian, you say, 'Grrrr' .</t>
  </si>
  <si>
    <t>我说他们要吃素食 你说\"吼\"</t>
  </si>
  <si>
    <t>00:50:04.960</t>
  </si>
  <si>
    <t>00:50:07.400</t>
  </si>
  <si>
    <t xml:space="preserve">I say can we talk about this? You say, Grrrr. </t>
  </si>
  <si>
    <t>我说我们能谈谈吗? 你说\"吼\"</t>
  </si>
  <si>
    <t>00:50:09.340</t>
  </si>
  <si>
    <t>I don't call that communication.</t>
  </si>
  <si>
    <t xml:space="preserve">communication  [kə`mju:ni'keiʃən] n. 交流,通讯;(pl.)通信(或交通)工具,交通联系 [CET4]
</t>
  </si>
  <si>
    <t>算什么沟通嘛</t>
  </si>
  <si>
    <t>00:50:10.520</t>
  </si>
  <si>
    <t>00:50:13.300</t>
  </si>
  <si>
    <t>See, that's your answer to everything.</t>
  </si>
  <si>
    <t>瞧 你解决问题就这么一个老路子</t>
  </si>
  <si>
    <t>00:50:25.190</t>
  </si>
  <si>
    <t>00:50:28.230</t>
  </si>
  <si>
    <t>What are you afraid of? You're the biggest thing on, Earth.</t>
  </si>
  <si>
    <t>你还怕什么? 你是地球上最大的了</t>
  </si>
  <si>
    <t>00:50:32.380</t>
  </si>
  <si>
    <t>00:50:33.870</t>
  </si>
  <si>
    <t>Aren't you?</t>
  </si>
  <si>
    <t>不是吗?</t>
  </si>
  <si>
    <t>00:50:47.080</t>
  </si>
  <si>
    <t>00:50:51.930</t>
  </si>
  <si>
    <t>- They'll never survive, it's dangerous by day! - But it's even worse at night.</t>
  </si>
  <si>
    <t xml:space="preserve">never  ['nevə] adv. 从不,永不,决不,千万不 [CET4]
survive  [sə'vaiv] vi.幸免，幸存 [TOEFL|IELTS|CET4]
even  ['i:vn] a.偶数的；平均的 [TOEFL|GRE|CET4]
night  [nɑit] n. 夜,夜间 [CET4]
</t>
  </si>
  <si>
    <t>- 他们肯定活不成 这里白天就够危险 - 晚上就更凶险了</t>
  </si>
  <si>
    <t>00:50:52.000</t>
  </si>
  <si>
    <t>00:50:56.870</t>
  </si>
  <si>
    <t>- Plus the guide is a lunatic! - What you mean, Buck? Oh his whack-O.</t>
  </si>
  <si>
    <t xml:space="preserve">plus  [plʌs] prep.加；n.加号，正号 [IELTS]
guide  [gɑid] n. 导游,向导;指引物;指南 vt. 给…导游,给…领路;指导 [CET4]
lunatic  ['lu:nətik] n. 疯子,adj. 极蠢的 [GRE]
mean  [mi:n] v. 表示;打算;意味着 adj. 自私的;卑鄙的;中等的 n. 平均值 [CET4]
buck  [bʌk] n.美元 [TOEFL|GRE|CET6]
</t>
  </si>
  <si>
    <t>- 而且向导是个疯子! - 说谁呢? 巴克? 哦 他可是疯的没救了</t>
  </si>
  <si>
    <t>00:50:56.920</t>
  </si>
  <si>
    <t>00:50:58.990</t>
  </si>
  <si>
    <t xml:space="preserve">I am not. Totally bonkers! </t>
  </si>
  <si>
    <t>我才不是彻底的疯子</t>
  </si>
  <si>
    <t>00:51:00.330</t>
  </si>
  <si>
    <t xml:space="preserve">And his feet smell. </t>
  </si>
  <si>
    <t>而且还有香港脚!</t>
  </si>
  <si>
    <t>00:51:01.820</t>
  </si>
  <si>
    <t>- Shut up! - You shut up!</t>
  </si>
  <si>
    <t>- 闭嘴! - 你闭嘴!</t>
  </si>
  <si>
    <t>00:51:03.550</t>
  </si>
  <si>
    <t>Oh you little...</t>
  </si>
  <si>
    <t>你个小混蛋…</t>
  </si>
  <si>
    <t>00:51:04.710</t>
  </si>
  <si>
    <t>00:51:09.140</t>
  </si>
  <si>
    <t>- He's strangling his own foot. - Shouldn't we get moving?</t>
  </si>
  <si>
    <t>- 他在和自己的脚打架 - 我们是不是该上路了?</t>
  </si>
  <si>
    <t>00:51:09.710</t>
  </si>
  <si>
    <t>00:51:12.250</t>
  </si>
  <si>
    <t xml:space="preserve">And give, Rudy a midnight snack? Not likely. </t>
  </si>
  <si>
    <t xml:space="preserve">snack  [snæk] n.快餐，小吃 [TOEFL|IELTS|CET6]
likely  ['lɑikli] adj. 可能的,有希望的;适合的 adv. 可能 [CET4]
</t>
  </si>
  <si>
    <t>去给鲁迪当夜宵? 门都没有</t>
  </si>
  <si>
    <t>00:51:14.630</t>
  </si>
  <si>
    <t>The skulls right, take a load of mammals.</t>
  </si>
  <si>
    <t xml:space="preserve">load  [ləud] n.负荷(量)，负担；vt.装载，使负担 [TOEFL|IELTS]
</t>
  </si>
  <si>
    <t>这骨头说的没错 他一顿得吃N头大象</t>
  </si>
  <si>
    <t>00:51:17.780</t>
  </si>
  <si>
    <t>We'll camp here. Now, who's hungry?</t>
  </si>
  <si>
    <t>我们在这露营 好了 谁饿了?</t>
  </si>
  <si>
    <t>00:51:21.020</t>
  </si>
  <si>
    <t>- I am. - You don't need the calories!</t>
  </si>
  <si>
    <t>- 我! - 你又不需要热量!</t>
  </si>
  <si>
    <t>00:51:25.250</t>
  </si>
  <si>
    <t>00:51:28.600</t>
  </si>
  <si>
    <t>There I was... My back against the wall.</t>
  </si>
  <si>
    <t>当时…我的背紧贴着墙</t>
  </si>
  <si>
    <t>00:51:29.150</t>
  </si>
  <si>
    <t>00:51:31.010</t>
  </si>
  <si>
    <t xml:space="preserve"> No way out.</t>
  </si>
  <si>
    <t>周围没有出路</t>
  </si>
  <si>
    <t>00:51:31.450</t>
  </si>
  <si>
    <t>00:51:34.850</t>
  </si>
  <si>
    <t>Perched on a razor's edge of oblivion.</t>
  </si>
  <si>
    <t xml:space="preserve">edge  [edʒ] n. 边,棱;刃;优势,优越,地位 v. 侧着移动,徐徐移动 [CET4]
oblivion  [ə'bliviən] n. 遗忘 [GRE]
</t>
  </si>
  <si>
    <t>我栖在深谷的边缘</t>
  </si>
  <si>
    <t>00:51:34.960</t>
  </si>
  <si>
    <t>00:51:40.010</t>
  </si>
  <si>
    <t>Staring into the eye, of the great white beast.</t>
  </si>
  <si>
    <t>突然 看到了一双眼睛 一头白色庞然大物的眼睛</t>
  </si>
  <si>
    <t>00:52:41.160</t>
  </si>
  <si>
    <t>00:52:45.610</t>
  </si>
  <si>
    <t>- Were you killed? - Sadly, yes. But I lived!</t>
  </si>
  <si>
    <t>- 你死了吗? - 悲惨的是 我死了 但我还是活了</t>
  </si>
  <si>
    <t>00:52:48.350</t>
  </si>
  <si>
    <t>00:52:53.670</t>
  </si>
  <si>
    <t>Never had I felt so alive, than when I was so close... To death.</t>
  </si>
  <si>
    <t xml:space="preserve">never  ['nevə] adv. 从不,永不,决不,千万不 [CET4]
alive  [ə'lɑiv] adj. 活着的;存在的;热闹的,活跃的;敏感的;充满的 [CET4]
</t>
  </si>
  <si>
    <t>我从未如此强烈地感受到生命 直到我如此近距离地接触…死亡</t>
  </si>
  <si>
    <t>00:52:53.700</t>
  </si>
  <si>
    <t>00:52:56.480</t>
  </si>
  <si>
    <t>Just before, Rudy could suck me down his gullet.</t>
  </si>
  <si>
    <t xml:space="preserve">suck  [sʌk] v. 吸,吮 [CET4]
down  [daun] n. 绒毛,汗毛 [GRE]
</t>
  </si>
  <si>
    <t>转眼间 鲁迪就会把我咽下喉咙</t>
  </si>
  <si>
    <t>00:52:56.500</t>
  </si>
  <si>
    <t>00:53:01.180</t>
  </si>
  <si>
    <t>I grabbed hold of that, roast pink fleshy thing that dangles at the back of the throat.</t>
  </si>
  <si>
    <t xml:space="preserve">hold  [həuld] n. (船)货舱 [GRE]
roast  [rəust] v.烤，炙；a.烤过的；n.烤肉 [IELTS]
pink  [piŋk] adj. 粉红色的,桃红色的 n. 粉红色,桃红色 [CET4]
throat  [θrəut] n. 咽喉,嗓子 [CET4]
</t>
  </si>
  <si>
    <t>我紧紧地抱住那个 悬在喉头的 软软的 粉粉的 肉肉的东西</t>
  </si>
  <si>
    <t>00:53:01.490</t>
  </si>
  <si>
    <t>00:53:05.160</t>
  </si>
  <si>
    <t>I hung on to that sucker, and I swung back and forth, back and forth.</t>
  </si>
  <si>
    <t xml:space="preserve">sucker  ['sʌkə] n.吸盘；根出条 [IELTS]
forth  [fɔ:θ] adv. 向前,往外 [CET4]
forth  [fɔ:θ] adv. 向前,往外 [CET4]
</t>
  </si>
  <si>
    <t>我死死地抱着那玩意儿 并且前后摇摆 向后向前</t>
  </si>
  <si>
    <t>00:53:09.210</t>
  </si>
  <si>
    <t>back and forth, back and forth.</t>
  </si>
  <si>
    <t xml:space="preserve">forth  [fɔ:θ] adv. 向前,往外 [CET4]
forth  [fɔ:θ] adv. 向前,往外 [CET4]
</t>
  </si>
  <si>
    <t>向后向前</t>
  </si>
  <si>
    <t>00:53:13.600</t>
  </si>
  <si>
    <t xml:space="preserve">Back... and forth and back. </t>
  </si>
  <si>
    <t xml:space="preserve">forth  [fɔ:θ] adv. 向前,往外 [CET4]
</t>
  </si>
  <si>
    <t>向后…向前…向后</t>
  </si>
  <si>
    <t>00:53:17.400</t>
  </si>
  <si>
    <t>Until finally I let go and shot right out of his mouth.</t>
  </si>
  <si>
    <t>最后 我放开手 从他嘴里直直地射了出去!</t>
  </si>
  <si>
    <t>00:53:18.070</t>
  </si>
  <si>
    <t>00:53:22.760</t>
  </si>
  <si>
    <t>I may have lost an eye that day. But I got this.</t>
  </si>
  <si>
    <t>那一回 我是瞎了一只眼 可我也得到了这个</t>
  </si>
  <si>
    <t>00:53:22.900</t>
  </si>
  <si>
    <t>00:53:25.000</t>
  </si>
  <si>
    <t>Rudy's tooth...</t>
  </si>
  <si>
    <t>鲁迪的牙齿…</t>
  </si>
  <si>
    <t>00:53:25.890</t>
  </si>
  <si>
    <t>00:53:31.100</t>
  </si>
  <si>
    <t>It's like the old saying: \"An eye for a tooth\". A nose for a chin. A butt for a\"...</t>
  </si>
  <si>
    <t xml:space="preserve">chin  [tʃin] n. 下巴,颏 [CET4]
butt  [bʌt] v.用头抵撞,顶撞;n.粗大的一端,烟蒂 [G R E]
</t>
  </si>
  <si>
    <t>就像老话说的\"以牙还眼\" 以下巴还鼻子 以屁股还…</t>
  </si>
  <si>
    <t>00:53:32.600</t>
  </si>
  <si>
    <t>00:53:35.590</t>
  </si>
  <si>
    <t>It's an old saying. But uh, it's not a very good one.</t>
  </si>
  <si>
    <t>这也是个俗语 算了 真的很俗</t>
  </si>
  <si>
    <t>00:53:37.570</t>
  </si>
  <si>
    <t xml:space="preserve"> You are super weasel.</t>
  </si>
  <si>
    <t xml:space="preserve">weasel  ['wi:zəl] n. 黄鼠狼,鼬,v. 告密 [GRE]
</t>
  </si>
  <si>
    <t>你真是超级黄鼠狼</t>
  </si>
  <si>
    <t>00:53:40.570</t>
  </si>
  <si>
    <t>- Ultra weasel. - Diesel weasel.</t>
  </si>
  <si>
    <t xml:space="preserve">weasel  ['wi:zəl] n. 黄鼠狼,鼬,v. 告密 [GRE]
weasel  ['wi:zəl] n. 黄鼠狼,鼬,v. 告密 [GRE]
</t>
  </si>
  <si>
    <t>- 终极黄鼠狼 - 超能黄鼠狼</t>
  </si>
  <si>
    <t>00:53:45.280</t>
  </si>
  <si>
    <t>00:53:47.330</t>
  </si>
  <si>
    <t>What? He is.</t>
  </si>
  <si>
    <t>怎么了 他就是</t>
  </si>
  <si>
    <t>00:53:47.370</t>
  </si>
  <si>
    <t>00:53:51.450</t>
  </si>
  <si>
    <t>Now let me tell you about the time I used to sharpen, clam-Shell to turn a T-Rex,</t>
  </si>
  <si>
    <t xml:space="preserve">used  [ju:zd, ju:st] adj. 习惯的,惯常的;用旧了的,旧的 [CET4]
clam  [klæm] n.蛤 [TOEFL|GRE]
shell  [ʃel] n.壳；外壳 [TOEFL|IELTS|CET4]
</t>
  </si>
  <si>
    <t>接下来 我给你们讲 当年 我是怎么用这把锋利的齿刀 把一头霸王龙</t>
  </si>
  <si>
    <t>00:53:51.930</t>
  </si>
  <si>
    <t>00:53:54.040</t>
  </si>
  <si>
    <t>- Into a T-Rachel - Yes master.</t>
  </si>
  <si>
    <t>- 治得服服帖帖 - 好的 大师</t>
  </si>
  <si>
    <t>00:53:54.060</t>
  </si>
  <si>
    <t>00:53:57.480</t>
  </si>
  <si>
    <t>Wow, that's enough fairy-Tales for one night.</t>
  </si>
  <si>
    <t xml:space="preserve">fairy  ['feəri] n. 神仙,娘娘腔男人 [GRE|CET4]
night  [nɑit] n. 夜,夜间 [CET4]
</t>
  </si>
  <si>
    <t>哇 今晚的故事就到此为止吧</t>
  </si>
  <si>
    <t>00:54:02.250</t>
  </si>
  <si>
    <t>- Come on, Ellie. You should rest now... - Pff..Life at the party.</t>
  </si>
  <si>
    <t>- 来吧 艾丽 你该休息了… - 唉 快乐的时光总是过得太快</t>
  </si>
  <si>
    <t>00:54:02.420</t>
  </si>
  <si>
    <t>00:54:05.350</t>
  </si>
  <si>
    <t xml:space="preserve">Alright, you guys get some shut-Eye, I'll keep watch. </t>
  </si>
  <si>
    <t>好了 你们去合合眼 我来守夜</t>
  </si>
  <si>
    <t>00:54:07.550</t>
  </si>
  <si>
    <t>Don't worry, Buck, we got this.</t>
  </si>
  <si>
    <t>别担心 巴克 有我们呢</t>
  </si>
  <si>
    <t>00:54:07.620</t>
  </si>
  <si>
    <t>00:54:09.790</t>
  </si>
  <si>
    <t xml:space="preserve"> Night time is possum time.</t>
  </si>
  <si>
    <t>黑夜就是负鼠的天下</t>
  </si>
  <si>
    <t>00:54:12.370</t>
  </si>
  <si>
    <t>Yeah, we own the night baby.</t>
  </si>
  <si>
    <t>没错,我们是黑夜之王</t>
  </si>
  <si>
    <t>00:54:26.370</t>
  </si>
  <si>
    <t>00:54:28.350</t>
  </si>
  <si>
    <t>Good night, Rudy.</t>
  </si>
  <si>
    <t>晚安 鲁迪</t>
  </si>
  <si>
    <t>00:54:40.750</t>
  </si>
  <si>
    <t>00:54:43.470</t>
  </si>
  <si>
    <t>Wait, wait. What about me?</t>
  </si>
  <si>
    <t>等等 我怎么办?</t>
  </si>
  <si>
    <t>00:54:57.960</t>
  </si>
  <si>
    <t>00:55:01.730</t>
  </si>
  <si>
    <t xml:space="preserve">Sleep well, kids. We have a busy day tomorrow. </t>
  </si>
  <si>
    <t>晚安 宝贝 明天有得忙呢</t>
  </si>
  <si>
    <t>00:55:04.440</t>
  </si>
  <si>
    <t>Forging, Hunting...</t>
  </si>
  <si>
    <t>锻炼 捕猎…</t>
  </si>
  <si>
    <t>00:55:05.500</t>
  </si>
  <si>
    <t>00:55:10.360</t>
  </si>
  <si>
    <t>Missing my friends. Probably are not missing me.</t>
  </si>
  <si>
    <t xml:space="preserve">missing  ['misiŋ] adj. 缺掉的,失踪的 [CET4]
missing  ['misiŋ] adj. 缺掉的,失踪的 [CET4]
</t>
  </si>
  <si>
    <t>想念朋友 估计他们不会想我</t>
  </si>
  <si>
    <t>00:55:13.500</t>
  </si>
  <si>
    <t>00:55:15.040</t>
  </si>
  <si>
    <t>What..?</t>
  </si>
  <si>
    <t>怎么…?</t>
  </si>
  <si>
    <t>00:55:24.650</t>
  </si>
  <si>
    <t>00:55:27.140</t>
  </si>
  <si>
    <t>Your a real softie. You know that?</t>
  </si>
  <si>
    <t>你可真是个软心肠 知道嘛?</t>
  </si>
  <si>
    <t>00:55:50.620</t>
  </si>
  <si>
    <t>00:55:52.180</t>
  </si>
  <si>
    <t>Manny?</t>
  </si>
  <si>
    <t>00:55:56.560</t>
  </si>
  <si>
    <t>00:55:59.330</t>
  </si>
  <si>
    <t>Crash? Eddie?</t>
  </si>
  <si>
    <t>喀什? 艾迪?</t>
  </si>
  <si>
    <t>00:56:03.340</t>
  </si>
  <si>
    <t>00:56:04.540</t>
  </si>
  <si>
    <t>00:56:23.460</t>
  </si>
  <si>
    <t>00:56:26.690</t>
  </si>
  <si>
    <t>What's going on? Are you okay?</t>
  </si>
  <si>
    <t>怎么回事? 你没事吧?</t>
  </si>
  <si>
    <t>00:56:27.420</t>
  </si>
  <si>
    <t>00:56:30.920</t>
  </si>
  <si>
    <t>I'm sorry. I just wanted to keep you safe, and</t>
  </si>
  <si>
    <t>抱歉 我只是想保护你</t>
  </si>
  <si>
    <t>00:56:31.070</t>
  </si>
  <si>
    <t>00:56:33.810</t>
  </si>
  <si>
    <t>Now you're in the most dangerous place in the world.</t>
  </si>
  <si>
    <t>可如今 却害你困在这么危险的地方</t>
  </si>
  <si>
    <t>00:56:34.510</t>
  </si>
  <si>
    <t>00:56:38.040</t>
  </si>
  <si>
    <t>This isn't your fault. It's bigger than both of us.</t>
  </si>
  <si>
    <t xml:space="preserve">fault  [fɔ:lt] n.过错；【地质学】断层 [TOEFL|GRE|IELTS|CET4]
</t>
  </si>
  <si>
    <t>这又不是你的错 那只恐龙比我们两个加起来还大</t>
  </si>
  <si>
    <t>00:56:39.760</t>
  </si>
  <si>
    <t>We have to get, Sid.</t>
  </si>
  <si>
    <t xml:space="preserve"> 我们必须去救希德</t>
  </si>
  <si>
    <t>00:56:43.570</t>
  </si>
  <si>
    <t xml:space="preserve">Yeah, but If I had been a better friend to him... </t>
  </si>
  <si>
    <t>嗯 可如果当初我这个朋友能当得更够格</t>
  </si>
  <si>
    <t>00:56:44.980</t>
  </si>
  <si>
    <t>we wouldn't be here.</t>
  </si>
  <si>
    <t>我们也不会在这儿了</t>
  </si>
  <si>
    <t>00:56:45.010</t>
  </si>
  <si>
    <t>00:56:48.400</t>
  </si>
  <si>
    <t>Better friend? Are you plucking my whiskers?</t>
  </si>
  <si>
    <t>更够格? 你开什么国际玩笑?</t>
  </si>
  <si>
    <t>00:56:48.440</t>
  </si>
  <si>
    <t>00:56:53.390</t>
  </si>
  <si>
    <t>You risked your life, your mate and your baby to save your buddy!</t>
  </si>
  <si>
    <t xml:space="preserve">mate  [meit] n.配偶；v.配对；交配 [TOEFL|IELTS|CET4]
save  [seiv] vt.拯救；保存；节省；prep.除…之外 [TOEFL|CET4]
buddy  ['bʌdi] n.密友，伙伴 [TOEFL]
</t>
  </si>
  <si>
    <t>你冒着你自己 你老婆 还有你孩子的生命危险 去救你这朋友</t>
  </si>
  <si>
    <t>00:56:53.910</t>
  </si>
  <si>
    <t>00:56:57.770</t>
  </si>
  <si>
    <t>Not the best husband or father, but... a damn good friend.</t>
  </si>
  <si>
    <t xml:space="preserve">husband  ['hʌzbənd] v.妥善而又节约地管理;做...的丈夫;(丈夫省钱老婆花钱) [G R E]
father  ['fa:ðə] n. 父亲;(常pl.)祖先,先辈;创始人,奠基人;神父 [CET4]
damn  [dæm] adj. 该死的,可恶的adv. 极,非常 int. 该死,讨厌 n. 丝毫,一点点 vt. 严厉批评 [CET4]
</t>
  </si>
  <si>
    <t>或许算不上好丈夫或者好父亲 可是做朋友…够意思</t>
  </si>
  <si>
    <t>00:58:16.490</t>
  </si>
  <si>
    <t>00:58:18.510</t>
  </si>
  <si>
    <t>Everybody stop!</t>
  </si>
  <si>
    <t>大家都停下!</t>
  </si>
  <si>
    <t>00:58:19.200</t>
  </si>
  <si>
    <t>00:58:21.610</t>
  </si>
  <si>
    <t>I smell something.</t>
  </si>
  <si>
    <t>我闻到点什么</t>
  </si>
  <si>
    <t>00:58:25.990</t>
  </si>
  <si>
    <t>00:58:29.900</t>
  </si>
  <si>
    <t>Hmm, it smells like a buzzard's butt fell off.</t>
  </si>
  <si>
    <t xml:space="preserve">butt  [bʌt] v.用头抵撞,顶撞;n.粗大的一端,烟蒂 [G R E]
fell  [fel] n. 兽皮,v. 砍伐 [GRE]
</t>
  </si>
  <si>
    <t>嗯 有点像秃鹰的尾毛</t>
  </si>
  <si>
    <t>00:58:30.450</t>
  </si>
  <si>
    <t>00:58:34.360</t>
  </si>
  <si>
    <t>- And then got sprayed on by a bunch of, skunks. - That's, Sid.</t>
  </si>
  <si>
    <t xml:space="preserve">bunch  [bʌntʃ] n.束 [IELTS]
</t>
  </si>
  <si>
    <t>- 又被一群臭鼬放屁熏了一遍 - 就是希德没错</t>
  </si>
  <si>
    <t>00:58:34.470</t>
  </si>
  <si>
    <t>00:58:38.000</t>
  </si>
  <si>
    <t>Mammal's, we have ourselves a crime scene.</t>
  </si>
  <si>
    <t xml:space="preserve">crime  [kraim] n.罪行，犯罪 [IELTS]
</t>
  </si>
  <si>
    <t>各位 我们找到犯罪现场了!</t>
  </si>
  <si>
    <t>00:58:38.060</t>
  </si>
  <si>
    <t>00:58:42.470</t>
  </si>
  <si>
    <t xml:space="preserve">A tuft of fur. Half eaten carcass! </t>
  </si>
  <si>
    <t>一撮臭烘烘毛 一根吃剩下一半的骨头!</t>
  </si>
  <si>
    <t>00:58:44.960</t>
  </si>
  <si>
    <t xml:space="preserve"> Hunk of...oh, no!</t>
  </si>
  <si>
    <t xml:space="preserve">hunk  [hʌŋk] n. 大块(食物) [GRE]
</t>
  </si>
  <si>
    <t>还有一坨…啊! 不妙!</t>
  </si>
  <si>
    <t>00:58:46.830</t>
  </si>
  <si>
    <t>Broccoli!</t>
  </si>
  <si>
    <t>菜花!</t>
  </si>
  <si>
    <t>00:58:47.230</t>
  </si>
  <si>
    <t>00:58:48.990</t>
  </si>
  <si>
    <t xml:space="preserve">Here's what I think happened: </t>
  </si>
  <si>
    <t>我认为事情是这样的:</t>
  </si>
  <si>
    <t>00:58:52.890</t>
  </si>
  <si>
    <t>Dinosaur attacked Sid, Sid, fights back with piece of broccoli.</t>
  </si>
  <si>
    <t>恐龙袭击希德 希德用菜花反抗</t>
  </si>
  <si>
    <t>00:58:56.590</t>
  </si>
  <si>
    <t xml:space="preserve">Leaving dinosaur, a vegetable. </t>
  </si>
  <si>
    <t xml:space="preserve">dinosaur  ['dainəsɔ(r)] n.恐龙 [TOEFL]
vegetable  ['vedʒtəbəl] n. 蔬菜;植物 adj. 蔬菜的,植物的 [CET4]
</t>
  </si>
  <si>
    <t>把恐龙 打成了植物龙</t>
  </si>
  <si>
    <t>00:58:57.710</t>
  </si>
  <si>
    <t>Are you nuts?</t>
  </si>
  <si>
    <t>你傻了吗?</t>
  </si>
  <si>
    <t>00:58:57.760</t>
  </si>
  <si>
    <t>00:59:00.200</t>
  </si>
  <si>
    <t>Sid's not violent, or co-Ordinated.</t>
  </si>
  <si>
    <t xml:space="preserve">violent  ['vaiələnt] a.暴力的 [TOEFL|IELTS|CET4]
</t>
  </si>
  <si>
    <t>希德可没那么暴力 也没这本事</t>
  </si>
  <si>
    <t>00:59:00.310</t>
  </si>
  <si>
    <t>00:59:04.020</t>
  </si>
  <si>
    <t>- Yeah and where's the dinosaur? - Alright, alright. Good point.</t>
  </si>
  <si>
    <t>- 对啊 还有 恐龙呢? - 好了好了 算你们有理</t>
  </si>
  <si>
    <t>00:59:04.600</t>
  </si>
  <si>
    <t>00:59:06.050</t>
  </si>
  <si>
    <t>Theory two:</t>
  </si>
  <si>
    <t xml:space="preserve">theory  ['θiəri] n.理论；学说；意见 [IELTS]
</t>
  </si>
  <si>
    <t>场景重现2:</t>
  </si>
  <si>
    <t>00:59:06.090</t>
  </si>
  <si>
    <t>00:59:08.930</t>
  </si>
  <si>
    <t xml:space="preserve">Sid's eating broccoli. Dinosaur eats Sid. </t>
  </si>
  <si>
    <t>希德在吃菜花 恐龙吃掉希德</t>
  </si>
  <si>
    <t>00:59:11.070</t>
  </si>
  <si>
    <t>Dinosaur steps on broccoli.</t>
  </si>
  <si>
    <t>然后一脚踏扁菜花</t>
  </si>
  <si>
    <t>00:59:11.090</t>
  </si>
  <si>
    <t>00:59:13.730</t>
  </si>
  <si>
    <t>Leaving broccoli, a vegetable. ?</t>
  </si>
  <si>
    <t xml:space="preserve">vegetable  ['vedʒtəbəl] n. 蔬菜;植物 adj. 蔬菜的,植物的 [CET4]
</t>
  </si>
  <si>
    <t>菜花就这样 成了一坨</t>
  </si>
  <si>
    <t>00:59:16.450</t>
  </si>
  <si>
    <t>Buck, when exactly did you lose your mind?</t>
  </si>
  <si>
    <t xml:space="preserve">buck  [bʌk] n.美元 [TOEFL|GRE|CET6]
exactly  [ig'zæktli] adv. 精切的,精确地,恰好 [CET4]
</t>
  </si>
  <si>
    <t>巴克 你什么时候疯得这么彻底了?</t>
  </si>
  <si>
    <t>00:59:16.930</t>
  </si>
  <si>
    <t>00:59:20.510</t>
  </si>
  <si>
    <t xml:space="preserve"> Umm... 3 months ago. I woke up one morning married to a pineapple.</t>
  </si>
  <si>
    <t xml:space="preserve">married  ['mærid] adj. 已婚的,婚姻的 [CET4]
</t>
  </si>
  <si>
    <t>呃…三个月前 我一觉醒来 发现自己和一个菠萝结婚了</t>
  </si>
  <si>
    <t>00:59:20.550</t>
  </si>
  <si>
    <t>00:59:22.540</t>
  </si>
  <si>
    <t>An *UGLY* pineapple.</t>
  </si>
  <si>
    <t>还是一只巨丑无比的菠萝</t>
  </si>
  <si>
    <t>00:59:24.060</t>
  </si>
  <si>
    <t>00:59:26.440</t>
  </si>
  <si>
    <t>- But I loved her.  - Uh, Buck!</t>
  </si>
  <si>
    <t>- 可我还是爱它  - 呃 巴克</t>
  </si>
  <si>
    <t>00:59:26.590</t>
  </si>
  <si>
    <t>00:59:29.300</t>
  </si>
  <si>
    <t xml:space="preserve"> I think you missed a little clue over here.</t>
  </si>
  <si>
    <t xml:space="preserve">clue  [klu:] n.线索；提示 [TOEFL|IELTS|CET4]
</t>
  </si>
  <si>
    <t xml:space="preserve"> 这边你好像漏了点线索</t>
  </si>
  <si>
    <t>00:59:30.080</t>
  </si>
  <si>
    <t>00:59:33.010</t>
  </si>
  <si>
    <t xml:space="preserve">Well, Your friend might be alive. </t>
  </si>
  <si>
    <t>你朋友或许还活着</t>
  </si>
  <si>
    <t>00:59:37.560</t>
  </si>
  <si>
    <t>But not for long. Rudy's closing in.</t>
  </si>
  <si>
    <t>可也活不久 鲁迪越来越近了</t>
  </si>
  <si>
    <t>00:59:38.090</t>
  </si>
  <si>
    <t>00:59:39.250</t>
  </si>
  <si>
    <t>Wow...</t>
  </si>
  <si>
    <t>哇…</t>
  </si>
  <si>
    <t>00:59:39.280</t>
  </si>
  <si>
    <t>00:59:43.000</t>
  </si>
  <si>
    <t>You got it. The plates of, wow.</t>
  </si>
  <si>
    <t>明白了吧 \"惊呼之地\" 哇</t>
  </si>
  <si>
    <t>00:59:45.450</t>
  </si>
  <si>
    <t>Or whatever's left of them.</t>
  </si>
  <si>
    <t>剩几块算几块</t>
  </si>
  <si>
    <t>01:00:54.360</t>
  </si>
  <si>
    <t>01:00:58.500</t>
  </si>
  <si>
    <t>Single file everyone. Head for, Lava Falls.</t>
  </si>
  <si>
    <t xml:space="preserve">single  ['siŋgəl] adj. 单个的;未婚的;单人的;单程的 n. 单程票;(pl.)(比赛)单打 [CET4]
file  [fail] n.档案；行列；v.归档；提出 [TOEFL|GRE|CET4]
lava  ['lɑ:və] n.岩浆，熔岩 [TOEFL|GRE|IELTS]
</t>
  </si>
  <si>
    <t>大伙排成一列 朝\"熔岩瀑布\"进发</t>
  </si>
  <si>
    <t>01:01:11.350</t>
  </si>
  <si>
    <t>01:01:16.100</t>
  </si>
  <si>
    <t>- What's that sound? - It's the wind. It's speaking to us.</t>
  </si>
  <si>
    <t>- 什么声音? - 是风 它在和我们说话</t>
  </si>
  <si>
    <t>01:01:16.130</t>
  </si>
  <si>
    <t>01:01:20.500</t>
  </si>
  <si>
    <t>- What's it saying? - I don't know. I don't speak wind.</t>
  </si>
  <si>
    <t>- 它说什么? - 我怎么知道 我又不是风语者</t>
  </si>
  <si>
    <t>01:01:28.870</t>
  </si>
  <si>
    <t>01:01:34.280</t>
  </si>
  <si>
    <t>- Ellie? - I'm fine, don't worry about me. I'm just taking my...</t>
  </si>
  <si>
    <t>- 艾丽? - 我没事 只是在…</t>
  </si>
  <si>
    <t>01:01:37.110</t>
  </si>
  <si>
    <t>01:01:39.020</t>
  </si>
  <si>
    <t>Ellie! Whoa!</t>
  </si>
  <si>
    <t>艾丽!</t>
  </si>
  <si>
    <t>01:01:40.650</t>
  </si>
  <si>
    <t>01:01:43.880</t>
  </si>
  <si>
    <t>- Manny! - Get to the ledge!</t>
  </si>
  <si>
    <t xml:space="preserve">ledge  [ledʒ] n.(建筑物或岩石的)突出部分 [TOEFL]
</t>
  </si>
  <si>
    <t>- 曼尼! - 快跳到旁边岩架上!</t>
  </si>
  <si>
    <t>01:01:59.740</t>
  </si>
  <si>
    <t>01:02:01.350</t>
  </si>
  <si>
    <t xml:space="preserve"> Ellie!</t>
  </si>
  <si>
    <t>01:02:04.660</t>
  </si>
  <si>
    <t xml:space="preserve"> Ellie, where are you?</t>
  </si>
  <si>
    <t>艾丽 你在哪?</t>
  </si>
  <si>
    <t>01:02:04.740</t>
  </si>
  <si>
    <t>01:02:07.200</t>
  </si>
  <si>
    <t>It's okay, I'm up here.</t>
  </si>
  <si>
    <t>我没事 我在上面</t>
  </si>
  <si>
    <t>01:02:10.800</t>
  </si>
  <si>
    <t>Hang on, Ellie. We'll be right there.</t>
  </si>
  <si>
    <t>撑住 艾丽 我们马上就到!</t>
  </si>
  <si>
    <t>01:02:32.370</t>
  </si>
  <si>
    <t>01:02:35.470</t>
  </si>
  <si>
    <t>Wait! Sloth down!</t>
  </si>
  <si>
    <t xml:space="preserve">sloth  [sləuθ] n.树獭 [TOEFL|GRE]
down  [daun] n. 绒毛,汗毛 [GRE]
</t>
  </si>
  <si>
    <t>等等 我掉下来了!</t>
  </si>
  <si>
    <t>01:02:38.420</t>
  </si>
  <si>
    <t>01:02:42.550</t>
  </si>
  <si>
    <t>Wait... Time out. Hold up. Jeez</t>
  </si>
  <si>
    <t>等…暂停了 停下 天</t>
  </si>
  <si>
    <t>01:02:44.880</t>
  </si>
  <si>
    <t>You guys are getting fast.</t>
  </si>
  <si>
    <t>你们也太快了</t>
  </si>
  <si>
    <t>01:02:48.530</t>
  </si>
  <si>
    <t>01:02:53.350</t>
  </si>
  <si>
    <t>It's not so bad down here. Nice weather, friendly neighbours.</t>
  </si>
  <si>
    <t xml:space="preserve">down  [daun] n. 绒毛,汗毛 [GRE]
nice  ['nɑis] adj. 好的,可爱的;友好的,好心的;细致的,精细的 [CET4]
weather  ['weðə] v.经受住;平安度过危难 [G R E]
</t>
  </si>
  <si>
    <t>这儿也还不赖嘛 气候宜人 邻里和睦</t>
  </si>
  <si>
    <t>01:02:59.690</t>
  </si>
  <si>
    <t>01:03:01.860</t>
  </si>
  <si>
    <t>Hi, neighbour.</t>
  </si>
  <si>
    <t>嗨 邻居</t>
  </si>
  <si>
    <t>01:03:04.590</t>
  </si>
  <si>
    <t>01:03:06.900</t>
  </si>
  <si>
    <t>- Rudy... - Rudy!</t>
  </si>
  <si>
    <t>- 是鲁迪… - 鲁迪!</t>
  </si>
  <si>
    <t>01:03:08.350</t>
  </si>
  <si>
    <t>01:03:12.250</t>
  </si>
  <si>
    <t>- Never heard that kind of dino, before. - That's, Sid. - We'll have to move fast.</t>
  </si>
  <si>
    <t xml:space="preserve">never  ['nevə] adv. 从不,永不,决不,千万不 [CET4]
fast  [fɑ:st] n.绝食,斋戒adv.很快地,紧紧地 [G R E]
</t>
  </si>
  <si>
    <t>- 怎么没听过这种鬼哭狼嚎 - 那是希德! - 那我们要快了</t>
  </si>
  <si>
    <t>01:03:12.420</t>
  </si>
  <si>
    <t>01:03:15.260</t>
  </si>
  <si>
    <t xml:space="preserve">Manny. Pineapples. </t>
  </si>
  <si>
    <t>曼尼 菠萝</t>
  </si>
  <si>
    <t>01:03:17.730</t>
  </si>
  <si>
    <t xml:space="preserve"> - Pineapples. - She gets cravings.</t>
  </si>
  <si>
    <t xml:space="preserve"> - 菠萝 - 她是想吃水果了</t>
  </si>
  <si>
    <t>01:03:20.910</t>
  </si>
  <si>
    <t>Pomegranates, grapefruits, nectarines.</t>
  </si>
  <si>
    <t>石榴 葡萄 油桃</t>
  </si>
  <si>
    <t>01:03:22.910</t>
  </si>
  <si>
    <t>She's ordering a fruit cocktail.</t>
  </si>
  <si>
    <t xml:space="preserve">cocktail  ['kɔkteil] n.鸡尾酒，餐前开胃小吃，混合物 [CET6]
</t>
  </si>
  <si>
    <t>她这是在点果味鸡尾酒呢</t>
  </si>
  <si>
    <t>01:03:23.150</t>
  </si>
  <si>
    <t>01:03:27.520</t>
  </si>
  <si>
    <t>Come on, think. Peaches!</t>
  </si>
  <si>
    <t>快啊 快想 桃子!</t>
  </si>
  <si>
    <t>01:03:27.560</t>
  </si>
  <si>
    <t>01:03:30.760</t>
  </si>
  <si>
    <t xml:space="preserve"> Peaches...? Peaches!</t>
  </si>
  <si>
    <t>桃子…? 桃子!</t>
  </si>
  <si>
    <t>01:03:34.480</t>
  </si>
  <si>
    <t>- The baby! What, what, what now...! - This not good.</t>
  </si>
  <si>
    <t>- 宝宝! 什…什么 现在? - 不妙啊</t>
  </si>
  <si>
    <t>01:03:38.250</t>
  </si>
  <si>
    <t>The babies coming. Did you guys hear that?  'Cause sometimes I imagine it in my head, but...</t>
  </si>
  <si>
    <t xml:space="preserve">hear  [hiə] vt. 听见;得知;审讯,听证 vi. 听说,得知;收到…的信或电话 [CET4]
imagine  [i'mædʒin] vt.想象；猜想 [IELTS]
</t>
  </si>
  <si>
    <t>孩子要生了 你们听见没有? 有时候我会幻听…</t>
  </si>
  <si>
    <t>01:03:38.270</t>
  </si>
  <si>
    <t>01:03:42.050</t>
  </si>
  <si>
    <t>- Can you try to hold it in! - Can somebody slap him for me?</t>
  </si>
  <si>
    <t xml:space="preserve">try  [trɑi] vt. 试图,努力;试验;审讯;考验 n. 努力,尝试 [CET4]
hold  [həuld] n. (船)货舱 [GRE]
slap  [slæp] vt. 掴,拍,掌击;啪的一声(用力)放 n. 掴,掌击,拍 [CET4]
</t>
  </si>
  <si>
    <t>- 你能忍忍吗? - 谁帮我扇他一下好吗?</t>
  </si>
  <si>
    <t>01:03:42.810</t>
  </si>
  <si>
    <t>01:03:47.410</t>
  </si>
  <si>
    <t>- Just sit tight, we're coming! - There's only one thing to do.</t>
  </si>
  <si>
    <t xml:space="preserve">tight  [tɑit] adj. 紧贴的;牢固的;(时间等)紧的;密封的 adv. 紧紧地,牢牢地 [CET4]
</t>
  </si>
  <si>
    <t>- 坐好 我们就来! - 我们只能这么办了</t>
  </si>
  <si>
    <t>01:03:47.450</t>
  </si>
  <si>
    <t>01:03:51.220</t>
  </si>
  <si>
    <t>Possums, your with me. Manny you take care of, Ellie until we get back.</t>
  </si>
  <si>
    <t>负鼠 你们跟我来 曼尼 你照顾好艾丽 等我们回来</t>
  </si>
  <si>
    <t>01:03:51.240</t>
  </si>
  <si>
    <t>01:03:54.260</t>
  </si>
  <si>
    <t xml:space="preserve">What? No you can't leave now. She's off the trail. </t>
  </si>
  <si>
    <t xml:space="preserve">trail  [treil] vi. 拖,下垂;(比赛等中)输,失败 vt. 跟踪,追踪 n. 小路,小径;痕迹,足迹,踪迹 [CET4]
</t>
  </si>
  <si>
    <t>什么? 不行 你现在不能走 她掉队了</t>
  </si>
  <si>
    <t>01:03:55.540</t>
  </si>
  <si>
    <t>What about rule number 2?</t>
  </si>
  <si>
    <t xml:space="preserve"> 你说的第二军规不算数了吗?</t>
  </si>
  <si>
    <t>01:03:59.570</t>
  </si>
  <si>
    <t>Rule number 5 says, you can ignore rule number 2, if there's a female involved.</t>
  </si>
  <si>
    <t xml:space="preserve">rule  [ru:l] n. 规则,条例;习惯;管辖 v. 统治,控制,支配;裁决 [CET4]
ignore  [ig'nɔ:] vt.忽视；不顾，不理 [TOEFL|IELTS]
rule  [ru:l] n. 规则,条例;习惯;管辖 v. 统治,控制,支配;裁决 [CET4]
female  ['fi:meil] n.女性；a.女(性)的；母的，雌性的 [TOEFL|IELTS|CET4]
involved  [in'vɔlvd] adj. 卷入的,有密切关系的 [GRE]
</t>
  </si>
  <si>
    <t>第五军规 在有女性的情况下 可忽略第二军规</t>
  </si>
  <si>
    <t>01:03:59.680</t>
  </si>
  <si>
    <t>01:04:03.440</t>
  </si>
  <si>
    <t xml:space="preserve">Or possibly a cute dog. I just make up these rules as I go along. </t>
  </si>
  <si>
    <t xml:space="preserve">cute  [kju:t] adj. 逗人喜爱的,漂亮的,伶俐的 [GRE|CET6]
along  [ə'lɔŋ] adv. 向前地;一道,一起 prep. 沿着 [CET4]
</t>
  </si>
  <si>
    <t>或者是有小狗狗的情况下 哎呀 反正我就是瞎编的</t>
  </si>
  <si>
    <t>01:04:06.200</t>
  </si>
  <si>
    <t>Yeah, but, but, but... she's... you have to.</t>
  </si>
  <si>
    <t>是 可是 可是…她…你得…</t>
  </si>
  <si>
    <t>01:04:06.440</t>
  </si>
  <si>
    <t>01:04:09.880</t>
  </si>
  <si>
    <t>Manny, it's alright. I got your back.</t>
  </si>
  <si>
    <t>曼尼 别慌 我来照顾你</t>
  </si>
  <si>
    <t>01:04:11.190</t>
  </si>
  <si>
    <t>01:04:14.810</t>
  </si>
  <si>
    <t xml:space="preserve"> Now your talking. Come on, lads.</t>
  </si>
  <si>
    <t>这样才对嘛,来吧孩子们</t>
  </si>
  <si>
    <t>01:04:16.540</t>
  </si>
  <si>
    <t>01:04:19.020</t>
  </si>
  <si>
    <t xml:space="preserve">Take care of our sister. Mr. </t>
  </si>
  <si>
    <t>这位先生 照顾好我们的妹妹</t>
  </si>
  <si>
    <t>01:04:20.850</t>
  </si>
  <si>
    <t>No pressure.</t>
  </si>
  <si>
    <t xml:space="preserve">pressure  ['preʃə] n.压力；压强；压迫 [TOEFL|IELTS|CET4]
</t>
  </si>
  <si>
    <t>不要有压力</t>
  </si>
  <si>
    <t>01:04:21.130</t>
  </si>
  <si>
    <t>01:04:24.680</t>
  </si>
  <si>
    <t>What does that mean, \"I've got your back?\". I'd rather they cover the front.</t>
  </si>
  <si>
    <t xml:space="preserve">mean  [mi:n] v. 表示;打算;意味着 adj. 自私的;卑鄙的;中等的 n. 平均值 [CET4]
rather  ['ra:ðə] adv. 相当,颇有点儿;宁愿,宁可;更确切些 [CET4]
cover  ['kʌvə] v.覆盖；包含 [IELTS]
</t>
  </si>
  <si>
    <t>这话有什么意思 \"我来照顾你\"? 我宁可他们能罩着我</t>
  </si>
  <si>
    <t>01:04:24.750</t>
  </si>
  <si>
    <t>01:04:27.900</t>
  </si>
  <si>
    <t>- That's where all the good stuff is. - We gotta move.</t>
  </si>
  <si>
    <t>- 刀枪箭雨可都是从外头来的 - 我们得抓紧了</t>
  </si>
  <si>
    <t>01:04:33.120</t>
  </si>
  <si>
    <t>01:04:38.080</t>
  </si>
  <si>
    <t>Okay! Alright. It's okay. Daddy's, daddy's coming.</t>
  </si>
  <si>
    <t>好了! 没事了 老爸来了 老爸来了!</t>
  </si>
  <si>
    <t>01:04:38.650</t>
  </si>
  <si>
    <t>01:04:42.030</t>
  </si>
  <si>
    <t>I gotta say sweet heart, you really got timing...</t>
  </si>
  <si>
    <t>宝贝儿 说实话 你可真会挑时间</t>
  </si>
  <si>
    <t>01:05:02.000</t>
  </si>
  <si>
    <t>01:05:06.900</t>
  </si>
  <si>
    <t>Go away! Go away! Shoo! Afraid of danger! Afraid of danger!</t>
  </si>
  <si>
    <t>走开! 快走开! 怕怕! 偶怕怕!</t>
  </si>
  <si>
    <t>01:05:19.310</t>
  </si>
  <si>
    <t>01:05:22.650</t>
  </si>
  <si>
    <t>Don't worry, it's just lava. Deadly,</t>
  </si>
  <si>
    <t xml:space="preserve">lava  ['lɑ:və] n.岩浆，熔岩 [TOEFL|GRE|IELTS]
deadly  ['dedli] a.致命的 [TOEFL|CET6]
</t>
  </si>
  <si>
    <t>不要慌 不过是岩浆</t>
  </si>
  <si>
    <t>01:05:22.680</t>
  </si>
  <si>
    <t>01:05:25.880</t>
  </si>
  <si>
    <t>Violent lava!</t>
  </si>
  <si>
    <t xml:space="preserve">violent  ['vaiələnt] a.暴力的 [TOEFL|IELTS|CET4]
lava  ['lɑ:və] n.岩浆，熔岩 [TOEFL|GRE|IELTS]
</t>
  </si>
  <si>
    <t>要人命的岩浆!</t>
  </si>
  <si>
    <t>01:05:41.100</t>
  </si>
  <si>
    <t>01:05:44.480</t>
  </si>
  <si>
    <t>- Boys! Are you ready for adventure? - Yes, sir!</t>
  </si>
  <si>
    <t xml:space="preserve">ready  ['redi] adj.机敏的,迅速的 [G R E]
adventure  [əd'ventʃə(r)] n.奇遇；冒险活动 [TOEFL|IELTS]
</t>
  </si>
  <si>
    <t>- 小伙子们! 准备好迎接冒险了吗? - 准备好了 长官!</t>
  </si>
  <si>
    <t>01:05:44.530</t>
  </si>
  <si>
    <t>01:05:46.500</t>
  </si>
  <si>
    <t>- For danger? - Yes, sir!</t>
  </si>
  <si>
    <t>- 准备好面对危险了吗? - 准备好了 长官!</t>
  </si>
  <si>
    <t>01:05:46.590</t>
  </si>
  <si>
    <t>01:05:50.370</t>
  </si>
  <si>
    <t>- For death! - Uhh, can you repeat the question? ?</t>
  </si>
  <si>
    <t>- 准备好拥抱死亡了吗! - 呃 你说啥 再说一遍?</t>
  </si>
  <si>
    <t>01:06:02.060</t>
  </si>
  <si>
    <t>01:06:04.360</t>
  </si>
  <si>
    <t>That's right, come on!</t>
  </si>
  <si>
    <t>就是这样 来吧!</t>
  </si>
  <si>
    <t>01:06:06.750</t>
  </si>
  <si>
    <t>01:06:11.220</t>
  </si>
  <si>
    <t>- Have you ever flown one of these before? - No, first time actually.</t>
  </si>
  <si>
    <t>- 你以前玩过飞行吗? - 没 这也是第一次!</t>
  </si>
  <si>
    <t>01:06:18.950</t>
  </si>
  <si>
    <t>01:06:21.860</t>
  </si>
  <si>
    <t>- There she is. - Ellie!</t>
  </si>
  <si>
    <t>- 她在那 - 艾丽!</t>
  </si>
  <si>
    <t>01:06:21.900</t>
  </si>
  <si>
    <t>01:06:22.360</t>
  </si>
  <si>
    <t>Manny!</t>
  </si>
  <si>
    <t>曼尼!</t>
  </si>
  <si>
    <t>01:06:26.770</t>
  </si>
  <si>
    <t>01:06:28.460</t>
  </si>
  <si>
    <t>I need to get to her.</t>
  </si>
  <si>
    <t>我得上到她那儿去</t>
  </si>
  <si>
    <t>01:06:32.130</t>
  </si>
  <si>
    <t xml:space="preserve"> Listen, I'll protect, Ellie. You stop those guys.</t>
  </si>
  <si>
    <t>听好 我去保护艾丽 你去挡住恐龙</t>
  </si>
  <si>
    <t>01:06:36.440</t>
  </si>
  <si>
    <t>Manny, if they reach her, it'll be to late. You have to trust me.</t>
  </si>
  <si>
    <t>曼尼 如果让它们抓到她 就来不及了 你得相信我</t>
  </si>
  <si>
    <t>01:06:40.120</t>
  </si>
  <si>
    <t>01:06:42.090</t>
  </si>
  <si>
    <t>Alright, let's do it.</t>
  </si>
  <si>
    <t>好吧 就这么定了</t>
  </si>
  <si>
    <t>01:07:18.490</t>
  </si>
  <si>
    <t>01:07:21.210</t>
  </si>
  <si>
    <t>My paws are burning baby. They burning</t>
  </si>
  <si>
    <t>我爪下生风啊 宝贝儿 爪下生风!</t>
  </si>
  <si>
    <t>01:07:23.520</t>
  </si>
  <si>
    <t>I gotta, tip-Toe. Tip-Toe, Tip-Toe.</t>
  </si>
  <si>
    <t xml:space="preserve">tip  [tip] n. 末端,尖端;小费;指点;小费 v. 使倾斜;倒;给小费 [CET4]
toe  [təu] n. 脚趾,足尖(部) [CET4]
tip  [tip] n. 末端,尖端;小费;指点;小费 v. 使倾斜;倒;给小费 [CET4]
toe  [təu] n. 脚趾,足尖(部) [CET4]
tip  [tip] n. 末端,尖端;小费;指点;小费 v. 使倾斜;倒;给小费 [CET4]
toe  [təu] n. 脚趾,足尖(部) [CET4]
</t>
  </si>
  <si>
    <t>我能踮脚跑 踮脚跑</t>
  </si>
  <si>
    <t>01:07:23.570</t>
  </si>
  <si>
    <t>01:07:26.670</t>
  </si>
  <si>
    <t xml:space="preserve">Excuse me, twinkle toes. Giving birth here. </t>
  </si>
  <si>
    <t xml:space="preserve">excuse  [ik'skju:z] vt. 原谅;免除;为辩解,为开脱 n. 借口,理由,辩解 [CET4]
</t>
  </si>
  <si>
    <t>劳驾 踮脚跑那位 这里生孩子呢</t>
  </si>
  <si>
    <t>01:07:30.170</t>
  </si>
  <si>
    <t>Oh right, sorry. You okay.</t>
  </si>
  <si>
    <t>哦 对了 抱歉 你还好不</t>
  </si>
  <si>
    <t>01:07:33.430</t>
  </si>
  <si>
    <t>Am I okay? Do you know anything about, child birth?</t>
  </si>
  <si>
    <t>不 不太知道 不过曼尼就来了…</t>
  </si>
  <si>
    <t>01:07:36.790</t>
  </si>
  <si>
    <t>No, not really, but Manny's coming..</t>
  </si>
  <si>
    <t>01:07:43.410</t>
  </si>
  <si>
    <t>01:07:46.900</t>
  </si>
  <si>
    <t>Diego, I'm scared? Can I hold your paw.</t>
  </si>
  <si>
    <t xml:space="preserve">scared  [skeəd] adj. 害怕的,恐惧的 [GRE]
hold  [həuld] n. (船)货舱 [GRE]
paw  [pɔ:] n. 爪,爪子 v. 用爪子抓,用蹄扒 [CET4]
</t>
  </si>
  <si>
    <t>迪亚戈 我好怕 我能牵着你的脚掌吗</t>
  </si>
  <si>
    <t>01:07:49.040</t>
  </si>
  <si>
    <t>Yeah, of course...</t>
  </si>
  <si>
    <t>嗯 当然了…</t>
  </si>
  <si>
    <t>01:07:49.130</t>
  </si>
  <si>
    <t>01:07:53.770</t>
  </si>
  <si>
    <t>Just go with the pain. It's just a contraction.</t>
  </si>
  <si>
    <t xml:space="preserve">pain  [pein] n. 痛,疼痛;(U)痛苦,悲痛;(pl.)辛苦,苦心 vt. 使痛苦 [CET4]
contraction  [kən'trækʃ(ə)n] n. 收缩 [GRE]
</t>
  </si>
  <si>
    <t>忍着痛就好了 宫缩而已</t>
  </si>
  <si>
    <t>01:08:07.080</t>
  </si>
  <si>
    <t>01:08:09.970</t>
  </si>
  <si>
    <t>- Look! He's right there. - Roger.</t>
  </si>
  <si>
    <t>- 看! 他在那! - 晓得</t>
  </si>
  <si>
    <t>01:08:12.820</t>
  </si>
  <si>
    <t>- No, Sid. - I know, Roger!</t>
  </si>
  <si>
    <t xml:space="preserve"> - 不是 是希德 - 晓得!</t>
  </si>
  <si>
    <t>01:08:15.900</t>
  </si>
  <si>
    <t>How bout we get, Sid first. And then go back for, Roger.</t>
  </si>
  <si>
    <t xml:space="preserve">bout  [baut] n. 一回合,一阵 [GRE]
</t>
  </si>
  <si>
    <t xml:space="preserve"> 要不我们先去救希德 然后再回来 救你的\"小德\"?</t>
  </si>
  <si>
    <t>01:08:17.800</t>
  </si>
  <si>
    <t>Oh, never mind.</t>
  </si>
  <si>
    <t>算我什么都没说过</t>
  </si>
  <si>
    <t>01:08:29.710</t>
  </si>
  <si>
    <t>01:08:31.280</t>
  </si>
  <si>
    <t>Oh, Buck.</t>
  </si>
  <si>
    <t>哦 巴克</t>
  </si>
  <si>
    <t>01:08:46.500</t>
  </si>
  <si>
    <t>01:08:50.450</t>
  </si>
  <si>
    <t>Wait! Wait, Sid's that way!</t>
  </si>
  <si>
    <t>等等啊 希德在那边!</t>
  </si>
  <si>
    <t>01:08:52.670</t>
  </si>
  <si>
    <t>Tell that to them.</t>
  </si>
  <si>
    <t>你跟它们说去吧</t>
  </si>
  <si>
    <t>01:08:54.110</t>
  </si>
  <si>
    <t>01:08:56.770</t>
  </si>
  <si>
    <t>Bring it on, you chicken headed freaks!</t>
  </si>
  <si>
    <t>放马过来吧! 你们这群长鸡头的怪胎!</t>
  </si>
  <si>
    <t>01:09:14.650</t>
  </si>
  <si>
    <t>01:09:17.680</t>
  </si>
  <si>
    <t>Don't worry about a thing. You're doing fine.</t>
  </si>
  <si>
    <t>别担心 你做的很好</t>
  </si>
  <si>
    <t>01:09:19.170</t>
  </si>
  <si>
    <t>01:09:22.600</t>
  </si>
  <si>
    <t>It's going great. Ah, excuse me.</t>
  </si>
  <si>
    <t>不会有事的 呃 失陪下</t>
  </si>
  <si>
    <t>01:09:25.910</t>
  </si>
  <si>
    <t>01:09:29.210</t>
  </si>
  <si>
    <t>- Just keep breathing. - Diego!</t>
  </si>
  <si>
    <t>- 注意呼吸 - 迪亚戈!</t>
  </si>
  <si>
    <t>01:09:29.250</t>
  </si>
  <si>
    <t>01:09:32.580</t>
  </si>
  <si>
    <t>Just breathe, that's the important thing.</t>
  </si>
  <si>
    <t>记住 调整呼吸就好了</t>
  </si>
  <si>
    <t>01:09:40.090</t>
  </si>
  <si>
    <t>01:09:42.310</t>
  </si>
  <si>
    <t>Grab that ammo.</t>
  </si>
  <si>
    <t xml:space="preserve">grab  [græb] vt.(随便地或匆匆地)取或拿 [TOEFL|IELTS|CET4]
</t>
  </si>
  <si>
    <t>拿上弹药!</t>
  </si>
  <si>
    <t>01:09:45.410</t>
  </si>
  <si>
    <t>01:09:48.640</t>
  </si>
  <si>
    <t>- Bogey at 3'o clock. - Fire!</t>
  </si>
  <si>
    <t>- 标杆3点钟方向 - 开火!</t>
  </si>
  <si>
    <t>01:09:57.190</t>
  </si>
  <si>
    <t>01:09:59.870</t>
  </si>
  <si>
    <t>This is awesome!</t>
  </si>
  <si>
    <t>01:10:02.610</t>
  </si>
  <si>
    <t>01:10:04.320</t>
  </si>
  <si>
    <t>Light it up!</t>
  </si>
  <si>
    <t>崩紧了!</t>
  </si>
  <si>
    <t>01:10:05.530</t>
  </si>
  <si>
    <t>01:10:07.930</t>
  </si>
  <si>
    <t>Yeah! Hasta la vista, birdie.</t>
  </si>
  <si>
    <t xml:space="preserve">vista  ['vistə] n. 远景,展望 [GRE]
</t>
  </si>
  <si>
    <t>回见了 小鸟儿!</t>
  </si>
  <si>
    <t>01:10:19.920</t>
  </si>
  <si>
    <t>01:10:22.430</t>
  </si>
  <si>
    <t>Let's get our...</t>
  </si>
  <si>
    <t>我们这就去…</t>
  </si>
  <si>
    <t>01:10:23.360</t>
  </si>
  <si>
    <t>01:10:28.840</t>
  </si>
  <si>
    <t>Mayday! Mayday! We're losing altitude! Hold these.</t>
  </si>
  <si>
    <t xml:space="preserve">altitude  ['æltitju:d; US -tu:d] n.(海拔)高度；[常pl.]海拔甚高的地方 [TOEFL|IELTS|CET4]
hold  [həuld] n. (船)货舱 [GRE]
</t>
  </si>
  <si>
    <t>求救! 求救! 高度正在下降! 拉住这个</t>
  </si>
  <si>
    <t>01:10:31.600</t>
  </si>
  <si>
    <t>01:10:36.050</t>
  </si>
  <si>
    <t>- That tastes like fish. - Okay. That's just weird.</t>
  </si>
  <si>
    <t xml:space="preserve">weird  [wiəd] a.怪异的，神秘的 [TOEFL|GRE|CET6]
</t>
  </si>
  <si>
    <t>- 一股子鱼腥味 - 好吧 你有没有觉得很囧?</t>
  </si>
  <si>
    <t>01:10:37.550</t>
  </si>
  <si>
    <t>01:10:40.150</t>
  </si>
  <si>
    <t>- I love you, bro! - I know!</t>
  </si>
  <si>
    <t>- 我爱你 哥们! - 我知道!</t>
  </si>
  <si>
    <t>01:10:40.670</t>
  </si>
  <si>
    <t>01:10:44.530</t>
  </si>
  <si>
    <t>Snap out of it, come on! Pull!</t>
  </si>
  <si>
    <t xml:space="preserve">snap  [snæp] v.突然折断；突然抓住 [TOEFL|CET4]
</t>
  </si>
  <si>
    <t>快给我醒过来! 快! 拉升!</t>
  </si>
  <si>
    <t>01:10:53.860</t>
  </si>
  <si>
    <t>01:10:57.880</t>
  </si>
  <si>
    <t>This is the end of, Sid the sloth.</t>
  </si>
  <si>
    <t>这里就是我 树懒希德的安息之所</t>
  </si>
  <si>
    <t>01:11:05.280</t>
  </si>
  <si>
    <t>01:11:07.630</t>
  </si>
  <si>
    <t xml:space="preserve">- Help! - No, Sid. It's me. </t>
  </si>
  <si>
    <t>- 救命! - 别怕 希德 是我</t>
  </si>
  <si>
    <t>01:11:09.360</t>
  </si>
  <si>
    <t>- And me! - And me!</t>
  </si>
  <si>
    <t>- 是我 - 还有我</t>
  </si>
  <si>
    <t>01:11:09.450</t>
  </si>
  <si>
    <t>01:11:13.050</t>
  </si>
  <si>
    <t>I don't want to panic anybody, but who's flying this thing?</t>
  </si>
  <si>
    <t xml:space="preserve">panic  ['pænik] n./v.惊慌 [TOEFL|GRE|IELTS|CET4]
</t>
  </si>
  <si>
    <t>我不想让大伙陪我怕怕 可这东西是谁在开啊?</t>
  </si>
  <si>
    <t>01:11:26.450</t>
  </si>
  <si>
    <t>01:11:28.850</t>
  </si>
  <si>
    <t>No, no, wait, my kids!</t>
  </si>
  <si>
    <t>不 不要 等等 我的孩子们!</t>
  </si>
  <si>
    <t>01:11:31.870</t>
  </si>
  <si>
    <t>01:11:34.410</t>
  </si>
  <si>
    <t>I never even got to say goodbye.</t>
  </si>
  <si>
    <t xml:space="preserve">never  ['nevə] adv. 从不,永不,决不,千万不 [CET4]
even  ['i:vn] a.偶数的；平均的 [TOEFL|GRE|CET4]
</t>
  </si>
  <si>
    <t>我都没来得及说再见</t>
  </si>
  <si>
    <t>01:11:37.810</t>
  </si>
  <si>
    <t>01:11:42.700</t>
  </si>
  <si>
    <t>- You can do it. Push! Push! - I can't do it.</t>
  </si>
  <si>
    <t>- 你办的到的 用力! 用力! - 我不行了</t>
  </si>
  <si>
    <t>01:11:44.430</t>
  </si>
  <si>
    <t>Just one more big push.</t>
  </si>
  <si>
    <t>再用力一点</t>
  </si>
  <si>
    <t>01:11:44.460</t>
  </si>
  <si>
    <t>01:11:46.720</t>
  </si>
  <si>
    <t xml:space="preserve">You have no idea what I'm going through. </t>
  </si>
  <si>
    <t>你根本不知道我现在有多不容易!</t>
  </si>
  <si>
    <t>01:11:47.430</t>
  </si>
  <si>
    <t>01:11:51.290</t>
  </si>
  <si>
    <t>Okay forget I said that. Let's do this together.</t>
  </si>
  <si>
    <t xml:space="preserve">forget  [fə'get] v. 忘记,遗忘;(about)不把…放在心上,丢开 [CET4]
</t>
  </si>
  <si>
    <t>算了 当我没说过 我们一起推吧</t>
  </si>
  <si>
    <t>01:12:00.750</t>
  </si>
  <si>
    <t>01:12:05.670</t>
  </si>
  <si>
    <t>- I liked you guys better, when you were extinct. - Oh, I'm getting dizzy.</t>
  </si>
  <si>
    <t xml:space="preserve">extinct  [ik'stiŋkt] a.灭绝的 [TOEFL|GRE|IELTS|CET6]
dizzy  ['dizi] a.头晕目眩的 [IELTS]
</t>
  </si>
  <si>
    <t>- 我更喜欢你们灭绝时候的样子 - 哦 我也有点晕了</t>
  </si>
  <si>
    <t>01:12:12.010</t>
  </si>
  <si>
    <t>01:12:16.200</t>
  </si>
  <si>
    <t>Manny. Come on buddy. I think we're getting close.</t>
  </si>
  <si>
    <t>曼尼 快来 哥们 我估计快了</t>
  </si>
  <si>
    <t>01:12:51.220</t>
  </si>
  <si>
    <t>01:12:53.110</t>
  </si>
  <si>
    <t xml:space="preserve">She's perfect. </t>
  </si>
  <si>
    <t>她可真美</t>
  </si>
  <si>
    <t>01:12:53.550</t>
  </si>
  <si>
    <t>01:12:57.020</t>
  </si>
  <si>
    <t>I think we should call her, Ellie.</t>
  </si>
  <si>
    <t>我们就叫她 艾丽吧</t>
  </si>
  <si>
    <t>01:12:58.310</t>
  </si>
  <si>
    <t>01:13:02.350</t>
  </si>
  <si>
    <t xml:space="preserve">- Little, Ellie... - I've got a better name... Peaches. </t>
  </si>
  <si>
    <t>- 小艾丽… - 我有个更好的…桃子</t>
  </si>
  <si>
    <t>01:13:02.950</t>
  </si>
  <si>
    <t>01:13:04.350</t>
  </si>
  <si>
    <t>Peaches?</t>
  </si>
  <si>
    <t>桃子?</t>
  </si>
  <si>
    <t>01:13:04.540</t>
  </si>
  <si>
    <t>01:13:10.050</t>
  </si>
  <si>
    <t>Why not? She's sweet, and round, and covered with furs.</t>
  </si>
  <si>
    <t>有何不可? 她又可爱 又圆嘟嘟 还毛茸茸的</t>
  </si>
  <si>
    <t>01:13:12.150</t>
  </si>
  <si>
    <t>01:13:13.810</t>
  </si>
  <si>
    <t>I love it.</t>
  </si>
  <si>
    <t>\"桃子\" 我喜欢</t>
  </si>
  <si>
    <t>01:13:17.140</t>
  </si>
  <si>
    <t>01:13:21.590</t>
  </si>
  <si>
    <t>- I saw that, tough guy. - No, no, that last dino caught my eye with a claw and...</t>
  </si>
  <si>
    <t xml:space="preserve">saw  [sɔ:] n. 锯,锯床 vt. 锯(开) [CET4]
tough  [tʌf] a.难对付的；健壮的；(肉等食物)老的 [IELTS]
guy  [gai] n. (铁塔等的)支索,牵索 [GRE|CET4]
claw  [klɔ:] n. 爪,脚爪 v. (用爪)抓,撕 [CET4]
</t>
  </si>
  <si>
    <t>- 我可看见喽 硬汉 - 哪里哪里 是被最后那只恐龙的爪子抓到了…</t>
  </si>
  <si>
    <t>01:13:22.550</t>
  </si>
  <si>
    <t>01:13:26.630</t>
  </si>
  <si>
    <t>- Alright, so I'm not made of stone. - Incoming!</t>
  </si>
  <si>
    <t xml:space="preserve">incoming  ['in`kʌmiŋ] n.进来；[pl.]收入；a.进来的 [IELTS]
</t>
  </si>
  <si>
    <t>- 好吧 我又不是铁石心肠 - 要降落了!</t>
  </si>
  <si>
    <t>01:13:28.170</t>
  </si>
  <si>
    <t>01:13:29.860</t>
  </si>
  <si>
    <t>It's Sid!</t>
  </si>
  <si>
    <t>是希德!</t>
  </si>
  <si>
    <t>01:13:34.030</t>
  </si>
  <si>
    <t>01:13:35.600</t>
  </si>
  <si>
    <t>Oh, It's a boy!</t>
  </si>
  <si>
    <t>哦 是个男孩!</t>
  </si>
  <si>
    <t>01:13:35.650</t>
  </si>
  <si>
    <t>01:13:38.420</t>
  </si>
  <si>
    <t>- That's it's tail. - It's a girl.</t>
  </si>
  <si>
    <t>- 那是尾巴 (希德把尾巴看成小鸡鸡了…) - 是个女孩</t>
  </si>
  <si>
    <t>01:13:38.710</t>
  </si>
  <si>
    <t>01:13:43.110</t>
  </si>
  <si>
    <t>Hi, sweetheart. It's uncle Sid... Yes it is.</t>
  </si>
  <si>
    <t>嗨 小可爱 我是你希德叔叔 对哦</t>
  </si>
  <si>
    <t>01:13:43.330</t>
  </si>
  <si>
    <t>01:13:46.860</t>
  </si>
  <si>
    <t>Oh, you're so beautiful. Oh, she is...</t>
  </si>
  <si>
    <t>哦 你可真漂亮</t>
  </si>
  <si>
    <t>01:13:46.900</t>
  </si>
  <si>
    <t>01:13:50.450</t>
  </si>
  <si>
    <t>She looks just like her mother. Thank goodness.</t>
  </si>
  <si>
    <t xml:space="preserve">goodness  ['gudnis] int. 天哪 n. (U)善良,美德;好意 [CET4]
</t>
  </si>
  <si>
    <t>她长得像妈妈 真是谢天谢地</t>
  </si>
  <si>
    <t>01:13:50.550</t>
  </si>
  <si>
    <t>01:13:53.890</t>
  </si>
  <si>
    <t>Oh, no offence, Manny, No offence. You're beautiful on the inside.</t>
  </si>
  <si>
    <t xml:space="preserve">offence  [ə'fens] n. (也作offense)犯规,违法行为;冒犯,得罪 [CET6]
offence  [ə'fens] n. (也作offense)犯规,违法行为;冒犯,得罪 [CET6]
</t>
  </si>
  <si>
    <t>哦 没别的意思 曼尼 你的心灵也很美</t>
  </si>
  <si>
    <t>01:13:54.340</t>
  </si>
  <si>
    <t>01:13:56.240</t>
  </si>
  <si>
    <t>It's good to have you back, Sid.</t>
  </si>
  <si>
    <t>真高兴你能回来 希德</t>
  </si>
  <si>
    <t>01:13:56.310</t>
  </si>
  <si>
    <t>01:13:59.750</t>
  </si>
  <si>
    <t>Never thought I would say this, but... I missed you buddy.</t>
  </si>
  <si>
    <t xml:space="preserve">never  ['nevə] adv. 从不,永不,决不,千万不 [CET4]
thought  [θɔ:t] n. 想法;思想活动,思维,思考;关心,注意;思想,思潮 [CET4]
buddy  ['bʌdi] n.密友，伙伴 [TOEFL]
</t>
  </si>
  <si>
    <t>以前真没想过 我会说这话…我很想你</t>
  </si>
  <si>
    <t>01:14:04.310</t>
  </si>
  <si>
    <t>01:14:08.670</t>
  </si>
  <si>
    <t>Now I wish my kids were here. You could have been friends.</t>
  </si>
  <si>
    <t>我真希望我孩子也在这 这样你们就能做好朋友了</t>
  </si>
  <si>
    <t>01:14:10.300</t>
  </si>
  <si>
    <t>01:14:11.550</t>
  </si>
  <si>
    <t>Ellie!</t>
  </si>
  <si>
    <t>01:14:15.370</t>
  </si>
  <si>
    <t>01:14:18.750</t>
  </si>
  <si>
    <t>- I promised myself I wouldn't cry. - I didn't.</t>
  </si>
  <si>
    <t>- 我说过不哭的 - 我可没有</t>
  </si>
  <si>
    <t>01:14:24.650</t>
  </si>
  <si>
    <t>01:14:27.060</t>
  </si>
  <si>
    <t xml:space="preserve">I forgot what it was like to be part of a family. </t>
  </si>
  <si>
    <t xml:space="preserve"> 你呢? 有没有想过要个孩子?</t>
  </si>
  <si>
    <t>01:14:27.610</t>
  </si>
  <si>
    <t>01:14:30.550</t>
  </si>
  <si>
    <t>What about you? Ever thought about having kids?</t>
  </si>
  <si>
    <t>你呢? 有没有想过要个孩子?</t>
  </si>
  <si>
    <t>01:14:33.820</t>
  </si>
  <si>
    <t>01:14:36.880</t>
  </si>
  <si>
    <t>Alright, mammal's. Let's get you home.</t>
  </si>
  <si>
    <t>好了 各位 该送你们回家了</t>
  </si>
  <si>
    <t>01:14:58.910</t>
  </si>
  <si>
    <t>01:15:02.990</t>
  </si>
  <si>
    <t>Alone again, naturally</t>
  </si>
  <si>
    <t>01:15:04.580</t>
  </si>
  <si>
    <t>01:15:07.250</t>
  </si>
  <si>
    <t>I shouldn't be hanging 'round</t>
  </si>
  <si>
    <t>01:15:07.330</t>
  </si>
  <si>
    <t>01:15:10.000</t>
  </si>
  <si>
    <t>But my world's turned upside-down</t>
  </si>
  <si>
    <t>01:15:10.080</t>
  </si>
  <si>
    <t>01:15:12.880</t>
  </si>
  <si>
    <t>You abandoned me I fell off the tree</t>
  </si>
  <si>
    <t>01:15:12.960</t>
  </si>
  <si>
    <t>01:15:15.670</t>
  </si>
  <si>
    <t>To the hard and lonely ground</t>
  </si>
  <si>
    <t>01:15:15.760</t>
  </si>
  <si>
    <t>01:15:18.090</t>
  </si>
  <si>
    <t>You found somebody new</t>
  </si>
  <si>
    <t>01:15:18.760</t>
  </si>
  <si>
    <t>01:15:21.260</t>
  </si>
  <si>
    <t>And cracked my shell in two</t>
  </si>
  <si>
    <t>01:15:21.350</t>
  </si>
  <si>
    <t>01:15:24.060</t>
  </si>
  <si>
    <t>How could I foresee you'd turn out to be</t>
  </si>
  <si>
    <t>01:15:24.140</t>
  </si>
  <si>
    <t>01:15:27.270</t>
  </si>
  <si>
    <t>Such a buck-toothed Casanova</t>
  </si>
  <si>
    <t>01:15:27.350</t>
  </si>
  <si>
    <t>01:15:32.860</t>
  </si>
  <si>
    <t>And now there's only strife And my life has lost all meaning</t>
  </si>
  <si>
    <t>01:15:32.940</t>
  </si>
  <si>
    <t>01:15:38.360</t>
  </si>
  <si>
    <t>How I miss your furry lips Your shallow, rapid breathing</t>
  </si>
  <si>
    <t>01:15:38.450</t>
  </si>
  <si>
    <t>01:15:43.450</t>
  </si>
  <si>
    <t>I wish you only knew that I'm only nuts for you</t>
  </si>
  <si>
    <t>01:15:43.780</t>
  </si>
  <si>
    <t>01:15:48.040</t>
  </si>
  <si>
    <t>01:15:49.330</t>
  </si>
  <si>
    <t>01:15:53.880</t>
  </si>
  <si>
    <t>01:16:03.630</t>
  </si>
  <si>
    <t>01:16:07.220</t>
  </si>
  <si>
    <t>This is it, mammal's. Right where you started.</t>
  </si>
  <si>
    <t>好了 各位 就是这儿了</t>
  </si>
  <si>
    <t>01:16:07.390</t>
  </si>
  <si>
    <t>01:16:09.000</t>
  </si>
  <si>
    <t>This was fun.</t>
  </si>
  <si>
    <t>这趟下来真带劲</t>
  </si>
  <si>
    <t>01:16:09.090</t>
  </si>
  <si>
    <t>01:16:11.780</t>
  </si>
  <si>
    <t>We could make it a regular thing.</t>
  </si>
  <si>
    <t xml:space="preserve">regular  ['regjulə] a.有规律的；正常的；经常的 [TOEFL|CET4]
</t>
  </si>
  <si>
    <t xml:space="preserve"> 我们可以经常这样聚聚</t>
  </si>
  <si>
    <t>01:16:13.590</t>
  </si>
  <si>
    <t xml:space="preserve"> I don't know about that.</t>
  </si>
  <si>
    <t>不觉得这是个好主意</t>
  </si>
  <si>
    <t>01:16:13.650</t>
  </si>
  <si>
    <t>01:16:18.790</t>
  </si>
  <si>
    <t>Right, Right. Yes cos' of all the uh, mortal peril. Of-Course.</t>
  </si>
  <si>
    <t xml:space="preserve">mortal  ['mɔ:təl] a. 终有一死的;致命的;你死我活的,不共戴天的;n. 人,凡人 [CET6]
peril  ['peril] n. 危险 [GRE]
</t>
  </si>
  <si>
    <t>也对 也对 这里这么危险 不想来是自然的</t>
  </si>
  <si>
    <t>01:16:18.940</t>
  </si>
  <si>
    <t>01:16:21.640</t>
  </si>
  <si>
    <t xml:space="preserve">Oh, well, the Buck stops here! </t>
  </si>
  <si>
    <t xml:space="preserve"> 好了 巴克我就送你们到这了!</t>
  </si>
  <si>
    <t>01:16:22.110</t>
  </si>
  <si>
    <t>01:16:24.250</t>
  </si>
  <si>
    <t>We couldn't have done it without you.</t>
  </si>
  <si>
    <t xml:space="preserve"> 没你我们救不了希德</t>
  </si>
  <si>
    <t>01:16:24.400</t>
  </si>
  <si>
    <t>01:16:27.930</t>
  </si>
  <si>
    <t>Well obviously. But, good times just the same...</t>
  </si>
  <si>
    <t>那是显然的了 不过 这些天真是很愉快…</t>
  </si>
  <si>
    <t>01:16:29.150</t>
  </si>
  <si>
    <t>01:16:31.090</t>
  </si>
  <si>
    <t>We're not alone, are we?</t>
  </si>
  <si>
    <t>这里不止我们 对不对?</t>
  </si>
  <si>
    <t>01:16:35.610</t>
  </si>
  <si>
    <t>01:16:37.250</t>
  </si>
  <si>
    <t>Hello, Rudy.</t>
  </si>
  <si>
    <t>你好啊 鲁迪</t>
  </si>
  <si>
    <t>01:16:46.040</t>
  </si>
  <si>
    <t>01:16:47.520</t>
  </si>
  <si>
    <t>Run!</t>
  </si>
  <si>
    <t>快跑!</t>
  </si>
  <si>
    <t>01:16:54.170</t>
  </si>
  <si>
    <t>01:16:59.200</t>
  </si>
  <si>
    <t>Over here you colossal, fossil! Looking for something?</t>
  </si>
  <si>
    <t xml:space="preserve">colossal  [kə'lɔsəl] adj. 巨大的,庞大的 [GRE]
fossil  ['fɔsl] n.化石；a.陈腐的；化石的 [TOEFL|IELTS|CET6]
</t>
  </si>
  <si>
    <t>看这边 你个大化石! 在找东西吗?</t>
  </si>
  <si>
    <t>01:17:01.050</t>
  </si>
  <si>
    <t>01:17:05.050</t>
  </si>
  <si>
    <t>Why don't you come and get it? To the cave! Go!</t>
  </si>
  <si>
    <t>有本事就过来拿啊 快进山洞 快!</t>
  </si>
  <si>
    <t>01:17:07.730</t>
  </si>
  <si>
    <t>01:17:10.820</t>
  </si>
  <si>
    <t>- Stay with the baby. - We'll be fine. Go!</t>
  </si>
  <si>
    <t>- 带着孩子呆着别动 - 我们没事 你快去</t>
  </si>
  <si>
    <t>01:17:17.870</t>
  </si>
  <si>
    <t>01:17:19.350</t>
  </si>
  <si>
    <t>Wuss!</t>
  </si>
  <si>
    <t>软蛋龙!</t>
  </si>
  <si>
    <t>01:17:31.810</t>
  </si>
  <si>
    <t>01:17:34.100</t>
  </si>
  <si>
    <t>Pop, Goes the weasel!</t>
  </si>
  <si>
    <t xml:space="preserve">pop  [pɔp] vi. 突然出现,发生;发出砰的响声 n. 流行音乐;(发出)砰的一声 [CET4]
weasel  ['wi:zəl] n. 黄鼠狼,鼬,v. 告密 [GRE]
</t>
  </si>
  <si>
    <t>哈! 黄鼠狼在此!</t>
  </si>
  <si>
    <t>01:17:44.900</t>
  </si>
  <si>
    <t>01:17:47.850</t>
  </si>
  <si>
    <t>Shoo, shoo! Come on! Move!</t>
  </si>
  <si>
    <t>嘘 嘘! 快! 给我飞!</t>
  </si>
  <si>
    <t>01:17:50.270</t>
  </si>
  <si>
    <t>01:17:53.040</t>
  </si>
  <si>
    <t>Diego... Catch!</t>
  </si>
  <si>
    <t>迪亚戈…接着!</t>
  </si>
  <si>
    <t>01:18:03.510</t>
  </si>
  <si>
    <t>01:18:08.620</t>
  </si>
  <si>
    <t>- Through the hole, over the valley. One more loop. - Come on lads, heev!</t>
  </si>
  <si>
    <t xml:space="preserve">valley  ['væli] n. 山谷,溪谷;流域 [CET4]
loop  [lu:p] n. 圈,金属线圈 [GRE|IELTS|CET4]
</t>
  </si>
  <si>
    <t>- 穿个洞 绕个圈 再打个结 - 拉吧 啊哈!</t>
  </si>
  <si>
    <t>01:18:23.640</t>
  </si>
  <si>
    <t>01:18:27.810</t>
  </si>
  <si>
    <t>Better luck next time, snowflake. This isn't Gonna hold him long. Let's go.</t>
  </si>
  <si>
    <t xml:space="preserve">snowflake  ['snəufleik] n.雪花 [TOEFL]
hold  [həuld] n. (船)货舱 [GRE]
</t>
  </si>
  <si>
    <t>下次好运了 小雪花 绳子绑不了它多久 快走!</t>
  </si>
  <si>
    <t>01:18:28.020</t>
  </si>
  <si>
    <t>01:18:30.740</t>
  </si>
  <si>
    <t>Hold up, guys!</t>
  </si>
  <si>
    <t>大家等等我!</t>
  </si>
  <si>
    <t>01:18:52.210</t>
  </si>
  <si>
    <t>01:18:54.810</t>
  </si>
  <si>
    <t>Way to go, mom-Zilla!</t>
  </si>
  <si>
    <t>干得漂亮 大龙妈妈!</t>
  </si>
  <si>
    <t>01:19:26.010</t>
  </si>
  <si>
    <t>01:19:30.600</t>
  </si>
  <si>
    <t>Come here, kids. Well let me tell you something. You're where you belong now.</t>
  </si>
  <si>
    <t>过来点 宝宝 我告诉你们啊 这里才是你们的家</t>
  </si>
  <si>
    <t>01:19:31.140</t>
  </si>
  <si>
    <t>01:19:35.250</t>
  </si>
  <si>
    <t>And I'm sure you're gonna grow up to be giant, horrifying dinosaurs.</t>
  </si>
  <si>
    <t xml:space="preserve">giant  ['dʒaiənt] a.巨大的；超群的；n.巨大的动植物 [TOEFL|CET4]
</t>
  </si>
  <si>
    <t>我相信你们长大一定会是 又高又大 又让人怕怕的大恐龙</t>
  </si>
  <si>
    <t>01:19:36.350</t>
  </si>
  <si>
    <t>01:19:37.640</t>
  </si>
  <si>
    <t>Just like your mother.</t>
  </si>
  <si>
    <t>就跟你们的妈妈一样</t>
  </si>
  <si>
    <t>01:19:39.990</t>
  </si>
  <si>
    <t>01:19:41.550</t>
  </si>
  <si>
    <t>Momma...</t>
  </si>
  <si>
    <t>妈妈…</t>
  </si>
  <si>
    <t>01:19:42.750</t>
  </si>
  <si>
    <t>01:19:44.910</t>
  </si>
  <si>
    <t>...take good care of our kids.</t>
  </si>
  <si>
    <t>照顾好我们的孩子</t>
  </si>
  <si>
    <t>01:20:13.220</t>
  </si>
  <si>
    <t>01:20:16.460</t>
  </si>
  <si>
    <t>- You were a good parent, Sid. - Thank's.</t>
  </si>
  <si>
    <t>- 你是个好家长 希德 - 谢谢</t>
  </si>
  <si>
    <t>01:20:17.230</t>
  </si>
  <si>
    <t>01:20:19.510</t>
  </si>
  <si>
    <t>- Can I baby-Sit for you. - Not a chance.</t>
  </si>
  <si>
    <t>- 我能给你家当保姆吗? - 想都别想</t>
  </si>
  <si>
    <t>01:20:19.600</t>
  </si>
  <si>
    <t>01:20:23.080</t>
  </si>
  <si>
    <t>- Oh come on, I work cheap. - Alright, I'll think about it.</t>
  </si>
  <si>
    <t>- 哦 不要这样嘛 我可以低薪上岗 - 好了 我考虑考虑</t>
  </si>
  <si>
    <t>01:20:23.760</t>
  </si>
  <si>
    <t>01:20:26.150</t>
  </si>
  <si>
    <t>- Yes! - Never happened.</t>
  </si>
  <si>
    <t>- 太棒了! - 当这事没发生过</t>
  </si>
  <si>
    <t>01:20:30.740</t>
  </si>
  <si>
    <t>01:20:34.040</t>
  </si>
  <si>
    <t>He's gone.  What am I supposed to do now? .</t>
  </si>
  <si>
    <t>他死了 我现在该怎么办?</t>
  </si>
  <si>
    <t>01:20:35.350</t>
  </si>
  <si>
    <t>That's easy.</t>
  </si>
  <si>
    <t>很容易</t>
  </si>
  <si>
    <t>01:20:35.380</t>
  </si>
  <si>
    <t>01:20:37.100</t>
  </si>
  <si>
    <t xml:space="preserve">Come with us. </t>
  </si>
  <si>
    <t>跟我们走吧</t>
  </si>
  <si>
    <t>01:20:38.100</t>
  </si>
  <si>
    <t>01:20:40.010</t>
  </si>
  <si>
    <t>You mean... up there?</t>
  </si>
  <si>
    <t xml:space="preserve"> 你是说…上去?</t>
  </si>
  <si>
    <t>01:20:42.210</t>
  </si>
  <si>
    <t>01:20:47.280</t>
  </si>
  <si>
    <t>I never thought of going back. I've been down here so long, it feels like up to me.</t>
  </si>
  <si>
    <t xml:space="preserve">never  ['nevə] adv. 从不,永不,决不,千万不 [CET4]
thought  [θɔ:t] n. 想法;思想活动,思维,思考;关心,注意;思想,思潮 [CET4]
down  [daun] n. 绒毛,汗毛 [GRE]
</t>
  </si>
  <si>
    <t>我没想过再回去 在这儿呆久了 都习惯了</t>
  </si>
  <si>
    <t>01:20:47.510</t>
  </si>
  <si>
    <t>01:20:50.050</t>
  </si>
  <si>
    <t xml:space="preserve">I'm not sure I can fit-In up there anymore. </t>
  </si>
  <si>
    <t>我不知道自己还能不能适应地上的生活</t>
  </si>
  <si>
    <t>01:20:54.550</t>
  </si>
  <si>
    <t>So look at us. We look like a normal herd to you?</t>
  </si>
  <si>
    <t xml:space="preserve">normal  ['nɔ:məl] a.正常的；标准的，规范的 [IELTS]
herd  [hə:d] n.兽群(尤指牛群) [TOEFL|GRE|CET4]
</t>
  </si>
  <si>
    <t>瞧瞧我们几个 你觉得我们像是正常的一帮子吗?</t>
  </si>
  <si>
    <t>01:21:23.090</t>
  </si>
  <si>
    <t>01:21:25.000</t>
  </si>
  <si>
    <t>So long, big guy.</t>
  </si>
  <si>
    <t>永别了 大块头</t>
  </si>
  <si>
    <t>01:21:36.640</t>
  </si>
  <si>
    <t>01:21:38.970</t>
  </si>
  <si>
    <t>That's our queue. Come on peaches.</t>
  </si>
  <si>
    <t xml:space="preserve">queue  [kju:] n./v. 长队,排队 [GRE|CET4]
</t>
  </si>
  <si>
    <t>到我们了 来吧 桃子</t>
  </si>
  <si>
    <t>01:21:40.400</t>
  </si>
  <si>
    <t>01:21:42.100</t>
  </si>
  <si>
    <t>He's alive.</t>
  </si>
  <si>
    <t>他还活着</t>
  </si>
  <si>
    <t>01:21:43.520</t>
  </si>
  <si>
    <t>01:21:44.800</t>
  </si>
  <si>
    <t>Buck...?</t>
  </si>
  <si>
    <t>巴克…?</t>
  </si>
  <si>
    <t>01:21:46.130</t>
  </si>
  <si>
    <t>01:21:50.090</t>
  </si>
  <si>
    <t>- I... I gotta... - Yeah...</t>
  </si>
  <si>
    <t>- 我…我想… - 我懂…</t>
  </si>
  <si>
    <t>01:21:50.410</t>
  </si>
  <si>
    <t>01:21:54.350</t>
  </si>
  <si>
    <t>Besides this world should really stay down here.</t>
  </si>
  <si>
    <t xml:space="preserve">besides  [bi'saidz] ad.而且；prep.除…之外 [IELTS]
down  [daun] n. 绒毛,汗毛 [GRE]
</t>
  </si>
  <si>
    <t>再说 这地方还是别让人知道的好</t>
  </si>
  <si>
    <t>01:21:56.040</t>
  </si>
  <si>
    <t>01:22:00.160</t>
  </si>
  <si>
    <t>- Take care of 'em, tiger. - \"Always listen to, Buck.\"</t>
  </si>
  <si>
    <t xml:space="preserve">tiger  ['tɑigə] n. 虎 [CET4]
buck  [bʌk] n.美元 [TOEFL|GRE|CET6]
</t>
  </si>
  <si>
    <t>- 照顾好他们 虎兄 - \"永远服从巴克\"</t>
  </si>
  <si>
    <t>01:22:01.180</t>
  </si>
  <si>
    <t>01:22:02.770</t>
  </si>
  <si>
    <t>We're almost out.</t>
  </si>
  <si>
    <t>我们快出洞了</t>
  </si>
  <si>
    <t>01:22:32.950</t>
  </si>
  <si>
    <t>01:22:37.000</t>
  </si>
  <si>
    <t>- Is everybody, okay? - Where's Buck?</t>
  </si>
  <si>
    <t>- 大家都没事吧? - 巴克人呢?</t>
  </si>
  <si>
    <t>01:22:39.200</t>
  </si>
  <si>
    <t>01:22:42.720</t>
  </si>
  <si>
    <t>Don't worry. He's where he wants to be.</t>
  </si>
  <si>
    <t>别担心 他在他想在的地方</t>
  </si>
  <si>
    <t>01:22:43.790</t>
  </si>
  <si>
    <t>01:22:48.280</t>
  </si>
  <si>
    <t>- Is he going to be okay? - Are you kidding? Nothing can kill that weasel.</t>
  </si>
  <si>
    <t>- 那他没事吧? - 你开玩笑吧 那黄鼠狼可死不了</t>
  </si>
  <si>
    <t>01:22:48.310</t>
  </si>
  <si>
    <t>01:22:50.350</t>
  </si>
  <si>
    <t>It's, Rudy I'm worried about.</t>
  </si>
  <si>
    <t>我倒是在担心鲁迪</t>
  </si>
  <si>
    <t>01:23:01.940</t>
  </si>
  <si>
    <t>01:23:08.610</t>
  </si>
  <si>
    <t>I know this baby thing isn't for you. But whatever you decide to do...</t>
  </si>
  <si>
    <t>我知道 家有儿女这种事你不适应 不过 无论你做什么决定…</t>
  </si>
  <si>
    <t>01:23:08.640</t>
  </si>
  <si>
    <t>01:23:13.270</t>
  </si>
  <si>
    <t>I'm not leaving, buddy. Life of adventure... It's right here.</t>
  </si>
  <si>
    <t xml:space="preserve">buddy  ['bʌdi] n.密友，伙伴 [TOEFL]
adventure  [əd'ventʃə(r)] n.奇遇；冒险活动 [TOEFL|IELTS]
</t>
  </si>
  <si>
    <t>我不走了 伙计 探险人生…这里就是</t>
  </si>
  <si>
    <t>01:23:13.300</t>
  </si>
  <si>
    <t>01:23:19.350</t>
  </si>
  <si>
    <t>Well, I got a whole speech here. I've been working on it. How can I show you that I'm strong and...</t>
  </si>
  <si>
    <t>我还准备了一大篇演讲呢 练了好久 你这样让我怎么表现得既强壮又细腻</t>
  </si>
  <si>
    <t>01:23:19.380</t>
  </si>
  <si>
    <t>01:23:23.040</t>
  </si>
  <si>
    <t>Sensitive? Noble, yet caring?</t>
  </si>
  <si>
    <t xml:space="preserve">sensitive  ['sensitiv] a.敏感的；灵敏的 [TOEFL|IELTS|CET4]
noble  ['nəubəl] adj. 高尚的,宏伟的;贵族的,高贵的 n. 贵族 [CET4]
yet  [jet] adv. 还,尚,仍然;已经;甚至,更 conj. 然而,但是 [CET4]
</t>
  </si>
  <si>
    <t>既高尚 又温柔?</t>
  </si>
  <si>
    <t>01:23:24.140</t>
  </si>
  <si>
    <t>01:23:25.640</t>
  </si>
  <si>
    <t>Thank's.</t>
  </si>
  <si>
    <t>多谢</t>
  </si>
  <si>
    <t>01:23:40.100</t>
  </si>
  <si>
    <t>01:23:44.360</t>
  </si>
  <si>
    <t>Ah, they grow so fast, huh? Look at my kids.</t>
  </si>
  <si>
    <t>啊 小家伙长得真快 对吧? 想想我的孩子</t>
  </si>
  <si>
    <t>01:23:44.370</t>
  </si>
  <si>
    <t>01:23:48.600</t>
  </si>
  <si>
    <t>- Seems they were born one day and then gone the next. - They were, Sid.</t>
  </si>
  <si>
    <t>- 好像是昨天才出生 今天就走了 - 他们就是 希德</t>
  </si>
  <si>
    <t>01:23:51.330</t>
  </si>
  <si>
    <t>Yeah, it was a lot of work.</t>
  </si>
  <si>
    <t>对啊 养孩子真辛苦</t>
  </si>
  <si>
    <t>01:24:03.040</t>
  </si>
  <si>
    <t>01:24:07.000</t>
  </si>
  <si>
    <t>It's right, sweetheart. Welcome to the Ice Age.</t>
  </si>
  <si>
    <t>没事的 宝贝 欢迎来到冰川世纪</t>
  </si>
  <si>
    <t>01:26:50.280</t>
  </si>
  <si>
    <t>01:26:52.330</t>
  </si>
  <si>
    <t>Boom boom acka-lacka lacka boom</t>
  </si>
  <si>
    <t>01:26:52.410</t>
  </si>
  <si>
    <t>01:26:54.050</t>
  </si>
  <si>
    <t>Boom boom acka-lacka boom boom</t>
  </si>
  <si>
    <t>01:26:54.090</t>
  </si>
  <si>
    <t>01:26:57.750</t>
  </si>
  <si>
    <t>lt was a night like this 40 million years ago</t>
  </si>
  <si>
    <t>01:26:57.830</t>
  </si>
  <si>
    <t>01:27:01.920</t>
  </si>
  <si>
    <t>I lit my favorite torch Picked up my monkeys Got to go</t>
  </si>
  <si>
    <t>01:27:02.190</t>
  </si>
  <si>
    <t>01:27:06.050</t>
  </si>
  <si>
    <t>I heard the sound of drums Don't know where they were from</t>
  </si>
  <si>
    <t>01:27:06.550</t>
  </si>
  <si>
    <t>01:27:08.550</t>
  </si>
  <si>
    <t>Whoever it was It started a buzz</t>
  </si>
  <si>
    <t>01:27:08.640</t>
  </si>
  <si>
    <t>01:27:10.550</t>
  </si>
  <si>
    <t>And now I'm having fun</t>
  </si>
  <si>
    <t>01:27:11.220</t>
  </si>
  <si>
    <t>01:27:14.140</t>
  </si>
  <si>
    <t>Everybody do the dinosaur You can do it Do the dinosaur</t>
  </si>
  <si>
    <t>01:27:14.810</t>
  </si>
  <si>
    <t>01:27:16.730</t>
  </si>
  <si>
    <t>Put your back into it Do the dinosaur</t>
  </si>
  <si>
    <t>01:27:16.810</t>
  </si>
  <si>
    <t>01:27:19.020</t>
  </si>
  <si>
    <t>Don't be shy Do the dinosaur</t>
  </si>
  <si>
    <t>01:27:19.100</t>
  </si>
  <si>
    <t>01:27:21.150</t>
  </si>
  <si>
    <t>01:27:21.230</t>
  </si>
  <si>
    <t>01:27:23.190</t>
  </si>
  <si>
    <t>01:27:23.270</t>
  </si>
  <si>
    <t>01:27:25.230</t>
  </si>
  <si>
    <t>01:27:25.320</t>
  </si>
  <si>
    <t>01:27:27.280</t>
  </si>
  <si>
    <t>01:27:27.360</t>
  </si>
  <si>
    <t>01:27:29.360</t>
  </si>
  <si>
    <t>01:27:29.450</t>
  </si>
  <si>
    <t>01:27:31.370</t>
  </si>
  <si>
    <t>01:27:31.450</t>
  </si>
  <si>
    <t>01:27:33.450</t>
  </si>
  <si>
    <t>01:27:33.530</t>
  </si>
  <si>
    <t>01:27:35.490</t>
  </si>
  <si>
    <t>01:27:35.580</t>
  </si>
  <si>
    <t>01:27:37.500</t>
  </si>
  <si>
    <t>01:27:37.580</t>
  </si>
  <si>
    <t>01:27:39.580</t>
  </si>
  <si>
    <t>01:27:39.670</t>
  </si>
  <si>
    <t>01:27:41.670</t>
  </si>
  <si>
    <t>01:27:41.750</t>
  </si>
  <si>
    <t>01:27:43.250</t>
  </si>
  <si>
    <t>01:27:43.340</t>
  </si>
  <si>
    <t>01:27:47.050</t>
  </si>
  <si>
    <t>I met you in a cave You were painting buffalo</t>
  </si>
  <si>
    <t>01:27:47.130</t>
  </si>
  <si>
    <t>01:27:51.510</t>
  </si>
  <si>
    <t>I said I'll be your friend I'll go wherever you go</t>
  </si>
  <si>
    <t>01:27:51.720</t>
  </si>
  <si>
    <t>01:27:55.600</t>
  </si>
  <si>
    <t>At night we'll split a rattlesnake and dance beneath the stars</t>
  </si>
  <si>
    <t>01:27:55.850</t>
  </si>
  <si>
    <t>01:28:00.190</t>
  </si>
  <si>
    <t>You fell asleep I stayed awake And watched the physical</t>
  </si>
  <si>
    <t>01:28:00.520</t>
  </si>
  <si>
    <t>01:28:03.520</t>
  </si>
  <si>
    <t>Everybody walk the dinosaur You can do it Do the dinosaur</t>
  </si>
  <si>
    <t>01:28:04.070</t>
  </si>
  <si>
    <t>01:28:06.020</t>
  </si>
  <si>
    <t>01:28:06.110</t>
  </si>
  <si>
    <t>01:28:08.150</t>
  </si>
  <si>
    <t>01:28:08.400</t>
  </si>
  <si>
    <t>01:28:10.450</t>
  </si>
  <si>
    <t>01:28:10.530</t>
  </si>
  <si>
    <t>01:28:12.450</t>
  </si>
  <si>
    <t>01:28:12.530</t>
  </si>
  <si>
    <t>01:28:14.530</t>
  </si>
  <si>
    <t>01:28:14.620</t>
  </si>
  <si>
    <t>01:28:16.540</t>
  </si>
  <si>
    <t>01:28:16.620</t>
  </si>
  <si>
    <t>01:28:18.620</t>
  </si>
  <si>
    <t>01:28:18.710</t>
  </si>
  <si>
    <t>01:28:20.580</t>
  </si>
  <si>
    <t>01:28:20.750</t>
  </si>
  <si>
    <t>01:28:22.790</t>
  </si>
  <si>
    <t>01:28:22.880</t>
  </si>
  <si>
    <t>01:28:24.750</t>
  </si>
  <si>
    <t>[冰河世纪III].Ice.Age.3.Dawn.Of.The.Dinosaurs.2009.Bluray.720p.x264.AC3-CMCT</t>
  </si>
  <si>
    <t>file1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</si>
</sst>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h:mm:ss.000"/>
    <numFmt numFmtId="165" formatCode="hh:mm:ss"/>
    <numFmt numFmtId="166" formatCode="0.00_);[Red]\(0.00\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 (Body)"/>
    </font>
    <font>
      <sz val="12"/>
      <color indexed="8"/>
      <name val="宋体"/>
      <family val="3"/>
      <charset val="134"/>
    </font>
    <font>
      <b/>
      <sz val="18"/>
      <color theme="1"/>
      <name val="Calibri (Body)"/>
    </font>
    <font>
      <sz val="11"/>
      <color theme="1"/>
      <name val="Kaiti SC Regular"/>
      <family val="1"/>
    </font>
    <font>
      <sz val="11"/>
      <color theme="1"/>
      <name val="宋体"/>
      <family val="3"/>
      <charset val="134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93">
    <xf numFmtId="0" fontId="0" fillId="0" borderId="0"/>
    <xf numFmtId="0" fontId="2" fillId="0" borderId="1" applyNumberFormat="0" applyFill="0" applyAlignment="0" applyProtection="0"/>
    <xf numFmtId="0" fontId="3" fillId="0" borderId="0"/>
    <xf numFmtId="0" fontId="3" fillId="0" borderId="0"/>
    <xf numFmtId="0" fontId="3" fillId="0" borderId="0"/>
    <xf numFmtId="0" fontId="5" fillId="0" borderId="0">
      <alignment vertical="center"/>
    </xf>
    <xf numFmtId="0" fontId="1" fillId="0" borderId="0"/>
    <xf numFmtId="0" fontId="3" fillId="2" borderId="2" applyNumberFormat="0" applyFont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2">
    <xf numFmtId="0" fontId="0" fillId="0" borderId="0" xfId="0"/>
    <xf numFmtId="164" fontId="2" fillId="0" borderId="1" xfId="1" applyNumberFormat="1" applyAlignment="1">
      <alignment horizontal="left"/>
    </xf>
    <xf numFmtId="0" fontId="2" fillId="0" borderId="1" xfId="1"/>
    <xf numFmtId="165" fontId="2" fillId="0" borderId="1" xfId="1" applyNumberFormat="1"/>
    <xf numFmtId="165" fontId="2" fillId="3" borderId="1" xfId="1" applyNumberFormat="1" applyFill="1"/>
    <xf numFmtId="0" fontId="0" fillId="4" borderId="0" xfId="0" applyFill="1"/>
    <xf numFmtId="164" fontId="0" fillId="0" borderId="0" xfId="0" applyNumberFormat="1" applyAlignment="1">
      <alignment horizontal="left" vertical="top"/>
    </xf>
    <xf numFmtId="0" fontId="4" fillId="5" borderId="3" xfId="0" applyFont="1" applyFill="1" applyBorder="1" applyAlignment="1">
      <alignment vertical="top" wrapText="1"/>
    </xf>
    <xf numFmtId="165" fontId="0" fillId="0" borderId="0" xfId="0" applyNumberFormat="1"/>
    <xf numFmtId="165" fontId="0" fillId="3" borderId="0" xfId="0" applyNumberFormat="1" applyFill="1"/>
    <xf numFmtId="0" fontId="0" fillId="6" borderId="0" xfId="0" applyFill="1"/>
    <xf numFmtId="166" fontId="0" fillId="0" borderId="0" xfId="0" applyNumberFormat="1"/>
    <xf numFmtId="0" fontId="4" fillId="5" borderId="4" xfId="0" applyFont="1" applyFill="1" applyBorder="1" applyAlignment="1">
      <alignment vertical="top" wrapText="1"/>
    </xf>
    <xf numFmtId="0" fontId="4" fillId="5" borderId="5" xfId="0" applyFont="1" applyFill="1" applyBorder="1" applyAlignment="1">
      <alignment vertical="top" wrapText="1"/>
    </xf>
    <xf numFmtId="0" fontId="0" fillId="0" borderId="0" xfId="0" applyAlignment="1">
      <alignment vertical="top"/>
    </xf>
    <xf numFmtId="164" fontId="0" fillId="0" borderId="0" xfId="0" applyNumberFormat="1" applyAlignment="1">
      <alignment horizontal="left"/>
    </xf>
    <xf numFmtId="0" fontId="0" fillId="3" borderId="0" xfId="0" applyFill="1"/>
    <xf numFmtId="0" fontId="6" fillId="2" borderId="2" xfId="7" applyFont="1" applyAlignment="1">
      <alignment vertical="top"/>
    </xf>
    <xf numFmtId="0" fontId="6" fillId="2" borderId="2" xfId="7" applyFont="1" applyAlignment="1">
      <alignment vertical="top" wrapText="1"/>
    </xf>
    <xf numFmtId="0" fontId="6" fillId="2" borderId="2" xfId="7" applyFont="1" applyAlignment="1">
      <alignment wrapText="1"/>
    </xf>
    <xf numFmtId="0" fontId="6" fillId="2" borderId="2" xfId="7" applyFont="1"/>
    <xf numFmtId="0" fontId="4" fillId="0" borderId="0" xfId="0" applyFont="1" applyAlignment="1">
      <alignment vertical="top"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vertical="top"/>
    </xf>
    <xf numFmtId="0" fontId="4" fillId="7" borderId="3" xfId="0" applyFont="1" applyFill="1" applyBorder="1" applyAlignment="1">
      <alignment vertical="top" wrapText="1"/>
    </xf>
    <xf numFmtId="0" fontId="4" fillId="7" borderId="4" xfId="0" applyFont="1" applyFill="1" applyBorder="1" applyAlignment="1">
      <alignment vertical="top" wrapText="1"/>
    </xf>
    <xf numFmtId="0" fontId="4" fillId="7" borderId="5" xfId="0" applyFont="1" applyFill="1" applyBorder="1" applyAlignment="1">
      <alignment vertical="top" wrapText="1"/>
    </xf>
    <xf numFmtId="0" fontId="0" fillId="0" borderId="0" xfId="0" applyAlignment="1">
      <alignment wrapText="1"/>
    </xf>
    <xf numFmtId="0" fontId="9" fillId="0" borderId="0" xfId="0" applyFont="1" applyAlignment="1">
      <alignment vertical="top" wrapText="1"/>
    </xf>
    <xf numFmtId="165" fontId="2" fillId="8" borderId="1" xfId="1" applyNumberFormat="1" applyFill="1"/>
    <xf numFmtId="165" fontId="2" fillId="0" borderId="0" xfId="1" applyNumberFormat="1" applyFill="1" applyBorder="1"/>
    <xf numFmtId="0" fontId="0" fillId="0" borderId="0" xfId="0" applyFill="1" applyBorder="1"/>
  </cellXfs>
  <cellStyles count="93"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Heading 1" xfId="1" builtinId="16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Normal" xfId="0" builtinId="0"/>
    <cellStyle name="Normal 2" xfId="2"/>
    <cellStyle name="Normal 2 2" xfId="52"/>
    <cellStyle name="Normal 3" xfId="3"/>
    <cellStyle name="Normal 4" xfId="4"/>
    <cellStyle name="Normal 5" xfId="5"/>
    <cellStyle name="Normal 6" xfId="6"/>
    <cellStyle name="Note 2" xfId="7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Data/Inbox/StudyEnglish1000min/BookNewWords20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ookNewWords201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orkbook"/>
      <sheetName val="Vocabulary"/>
      <sheetName val="Dic"/>
      <sheetName val="Test"/>
      <sheetName val="Org"/>
      <sheetName val="W"/>
      <sheetName val="S"/>
      <sheetName val="Words"/>
      <sheetName val="Words (2)"/>
      <sheetName val="ez1"/>
      <sheetName val="ez2"/>
      <sheetName val="ez3"/>
      <sheetName val="simpleDic"/>
      <sheetName val="Phases"/>
      <sheetName val="GetWords"/>
      <sheetName val="VPP"/>
      <sheetName val="Sheet2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Workbook"/>
      <sheetName val="Vocabulary"/>
      <sheetName val="Dic"/>
      <sheetName val="Test"/>
      <sheetName val="Org"/>
      <sheetName val="W"/>
      <sheetName val="S"/>
      <sheetName val="Words"/>
      <sheetName val="Words (2)"/>
      <sheetName val="ez1"/>
      <sheetName val="ez2"/>
      <sheetName val="ez3"/>
      <sheetName val="simpleDic"/>
      <sheetName val="Phases"/>
      <sheetName val="GetWords"/>
      <sheetName val="VPP"/>
      <sheetName val="Sheet2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B1" sqref="B1"/>
    </sheetView>
  </sheetViews>
  <sheetFormatPr baseColWidth="10" defaultColWidth="0" defaultRowHeight="14" x14ac:dyDescent="0"/>
  <cols>
    <col min="1" max="1" width="3.6640625" customWidth="1"/>
    <col min="2" max="2" width="37.33203125" customWidth="1"/>
    <col min="3" max="3" width="167.83203125" style="31" customWidth="1"/>
    <col min="4" max="4" width="21.33203125" bestFit="1" customWidth="1"/>
    <col min="5" max="5" width="14.6640625" hidden="1" customWidth="1"/>
    <col min="6" max="6" width="7.83203125" hidden="1" customWidth="1"/>
    <col min="7" max="16384" width="47.1640625" hidden="1"/>
  </cols>
  <sheetData>
    <row r="1" spans="1:3" ht="19">
      <c r="A1" s="11"/>
      <c r="B1" s="8" t="s">
        <v>6230</v>
      </c>
      <c r="C1" s="30" t="str">
        <f>IF(B1="","","ffmpeg -i '"&amp;B1&amp;"' -acodec libmp3lame -ar 44100 -ab 192k -ac 2 '"&amp;LEFT(B1,LEN(B1)-3)&amp;"mp3'")</f>
        <v>ffmpeg -i 'file1' -acodec libmp3lame -ar 44100 -ab 192k -ac 2 'fimp3'</v>
      </c>
    </row>
    <row r="2" spans="1:3" ht="19">
      <c r="A2" s="11"/>
      <c r="B2" s="8"/>
      <c r="C2" s="30" t="str">
        <f t="shared" ref="C2:C26" si="0">IF(B2="","","ffmpeg -i '"&amp;B2&amp;"' -acodec libmp3lame -ar 44100 -ab 192k -ac 2 '"&amp;LEFT(B2,LEN(B2)-3)&amp;"mp3'")</f>
        <v/>
      </c>
    </row>
    <row r="3" spans="1:3" ht="19">
      <c r="B3" s="8"/>
      <c r="C3" s="30" t="str">
        <f t="shared" si="0"/>
        <v/>
      </c>
    </row>
    <row r="4" spans="1:3" ht="19">
      <c r="B4" s="8"/>
      <c r="C4" s="30" t="str">
        <f t="shared" si="0"/>
        <v/>
      </c>
    </row>
    <row r="5" spans="1:3" ht="19">
      <c r="B5" s="8"/>
      <c r="C5" s="30" t="str">
        <f t="shared" si="0"/>
        <v/>
      </c>
    </row>
    <row r="6" spans="1:3" ht="19">
      <c r="B6" s="8"/>
      <c r="C6" s="30" t="str">
        <f t="shared" si="0"/>
        <v/>
      </c>
    </row>
    <row r="7" spans="1:3" ht="19">
      <c r="C7" s="30" t="str">
        <f t="shared" si="0"/>
        <v/>
      </c>
    </row>
    <row r="8" spans="1:3" ht="19">
      <c r="C8" s="30" t="str">
        <f t="shared" si="0"/>
        <v/>
      </c>
    </row>
    <row r="9" spans="1:3" ht="19">
      <c r="C9" s="30" t="str">
        <f t="shared" si="0"/>
        <v/>
      </c>
    </row>
    <row r="10" spans="1:3" ht="19">
      <c r="C10" s="30" t="str">
        <f t="shared" si="0"/>
        <v/>
      </c>
    </row>
    <row r="11" spans="1:3" ht="19">
      <c r="C11" s="30" t="str">
        <f t="shared" si="0"/>
        <v/>
      </c>
    </row>
    <row r="12" spans="1:3" ht="19">
      <c r="C12" s="30" t="str">
        <f t="shared" si="0"/>
        <v/>
      </c>
    </row>
    <row r="13" spans="1:3" ht="19">
      <c r="C13" s="30" t="str">
        <f t="shared" si="0"/>
        <v/>
      </c>
    </row>
    <row r="14" spans="1:3" ht="19">
      <c r="C14" s="30" t="str">
        <f t="shared" si="0"/>
        <v/>
      </c>
    </row>
    <row r="15" spans="1:3" ht="19">
      <c r="C15" s="30" t="str">
        <f t="shared" si="0"/>
        <v/>
      </c>
    </row>
    <row r="16" spans="1:3" ht="19">
      <c r="C16" s="30" t="str">
        <f t="shared" si="0"/>
        <v/>
      </c>
    </row>
    <row r="17" spans="3:3" ht="19">
      <c r="C17" s="30" t="str">
        <f t="shared" si="0"/>
        <v/>
      </c>
    </row>
    <row r="18" spans="3:3" ht="19">
      <c r="C18" s="30" t="str">
        <f t="shared" si="0"/>
        <v/>
      </c>
    </row>
    <row r="19" spans="3:3" ht="19">
      <c r="C19" s="30" t="str">
        <f t="shared" si="0"/>
        <v/>
      </c>
    </row>
    <row r="20" spans="3:3" ht="19">
      <c r="C20" s="30" t="str">
        <f t="shared" si="0"/>
        <v/>
      </c>
    </row>
    <row r="21" spans="3:3" ht="19">
      <c r="C21" s="30" t="str">
        <f t="shared" si="0"/>
        <v/>
      </c>
    </row>
    <row r="22" spans="3:3" ht="19">
      <c r="C22" s="30" t="str">
        <f t="shared" si="0"/>
        <v/>
      </c>
    </row>
    <row r="23" spans="3:3" ht="19">
      <c r="C23" s="30" t="str">
        <f t="shared" si="0"/>
        <v/>
      </c>
    </row>
    <row r="24" spans="3:3" ht="19">
      <c r="C24" s="30" t="str">
        <f t="shared" si="0"/>
        <v/>
      </c>
    </row>
    <row r="25" spans="3:3" ht="19">
      <c r="C25" s="30" t="str">
        <f t="shared" si="0"/>
        <v/>
      </c>
    </row>
    <row r="26" spans="3:3" ht="19">
      <c r="C26" s="30" t="str">
        <f t="shared" si="0"/>
        <v/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1"/>
  <sheetViews>
    <sheetView topLeftCell="E1" workbookViewId="0">
      <selection activeCell="H1" sqref="H1"/>
    </sheetView>
  </sheetViews>
  <sheetFormatPr baseColWidth="10" defaultColWidth="47.1640625" defaultRowHeight="14" x14ac:dyDescent="0"/>
  <cols>
    <col min="1" max="1" width="3.6640625" customWidth="1"/>
    <col min="2" max="3" width="12.1640625" style="15" bestFit="1" customWidth="1"/>
    <col min="4" max="4" width="67.83203125" customWidth="1"/>
    <col min="5" max="6" width="14.83203125" bestFit="1" customWidth="1"/>
    <col min="7" max="7" width="14.83203125" customWidth="1"/>
    <col min="8" max="8" width="69.1640625" style="16" customWidth="1"/>
    <col min="9" max="9" width="47.1640625" style="10" customWidth="1"/>
    <col min="10" max="10" width="25.6640625" customWidth="1"/>
    <col min="11" max="11" width="21.33203125" bestFit="1" customWidth="1"/>
    <col min="12" max="12" width="14.6640625" customWidth="1"/>
    <col min="13" max="13" width="7.83203125" bestFit="1" customWidth="1"/>
  </cols>
  <sheetData>
    <row r="1" spans="1:14" ht="20" thickBot="1">
      <c r="B1" s="1"/>
      <c r="C1" s="1"/>
      <c r="D1" s="2"/>
      <c r="E1" s="3" t="str">
        <f>TEXT(E2,"hh:mm:ss.000")</f>
        <v>00:03:11.950</v>
      </c>
      <c r="F1" s="3" t="str">
        <f>IF(F2="","",TEXT(LOOKUP(2,1/(F2:F65536&lt;&gt;""),F2:F65536)-E2,"hh:mm:ss.000"))</f>
        <v>01:20:15.990</v>
      </c>
      <c r="G1" s="29" t="str">
        <f>iceAge2!A1</f>
        <v>[冰河世纪II].Ice.Age.2.The.Meltdown.2006.Bluray.720p.x264.AC3-CMCT</v>
      </c>
      <c r="H1" s="4" t="str">
        <f>"ffmpeg -i "&amp;Para!B1&amp;G1&amp;".mkv"&amp;" -acodec libmp3lame -ar 44100 -ab 192k -ac 2 ./"&amp;G1&amp;".mp3"</f>
        <v>ffmpeg -i /Volumes/Storage/Movies/Animations/[冰河世纪II].Ice.Age.2.The.Meltdown.2006.Bluray.720p.x264.AC3-CMCT.mkv -acodec libmp3lame -ar 44100 -ab 192k -ac 2 ./[冰河世纪II].Ice.Age.2.The.Meltdown.2006.Bluray.720p.x264.AC3-CMCT.mp3</v>
      </c>
      <c r="I1" s="5"/>
      <c r="K1" t="s">
        <v>3220</v>
      </c>
      <c r="N1" t="e">
        <f>LEFT(A1,LEN(A1)-4)</f>
        <v>#VALUE!</v>
      </c>
    </row>
    <row r="2" spans="1:14" ht="19" thickTop="1">
      <c r="A2" s="11" t="s">
        <v>0</v>
      </c>
      <c r="B2" s="6" t="s">
        <v>16</v>
      </c>
      <c r="C2" s="6" t="s">
        <v>17</v>
      </c>
      <c r="D2" s="7" t="s">
        <v>18</v>
      </c>
      <c r="E2" s="8" t="str">
        <f>IF(B2="","",TEXT(B2,"hh:mm:ss.000"))</f>
        <v>00:03:11.950</v>
      </c>
      <c r="F2" s="8" t="str">
        <f>IF(C2="","",TEXT(C2,"hh:mm:ss.000"))</f>
        <v>00:03:14.290</v>
      </c>
      <c r="G2" s="8" t="str">
        <f ca="1">TEXT(E2-INDIRECT("e"&amp;K2),"hh:mm:ss.00")</f>
        <v>00:00:00.00</v>
      </c>
      <c r="H2" s="9" t="str">
        <f t="shared" ref="H2:H65" ca="1" si="0">"["&amp;HOUR(G2)*60+MINUTE(G2)&amp;RIGHT(G2,6)&amp;"]"&amp;SUBSTITUTE(D2,"\","")</f>
        <v>[0:00.00]Oh boy! This global warming is killing me.</v>
      </c>
      <c r="I2" s="10" t="str">
        <f ca="1">IF(RIGHT(A2)="s","ffmpeg -i "&amp;$G$1&amp;".mp3 -acodec copy -ss "&amp;E2&amp;" -t "&amp;TEXT(INDIRECT("F"&amp;MATCH(LEFT(A2)&amp;"e",A:A,0))-E2,"hh:mm:ss.000")&amp;" ./"&amp;$G$1&amp;TEXT(E2,"-hh.mm.ss")&amp;".["&amp;TEXT(INDIRECT("F"&amp;MATCH(LEFT(A2)&amp;"e",A:A,0)),"h:mm.ss")&amp;"].mp3","")</f>
        <v>ffmpeg -i [冰河世纪II].Ice.Age.2.The.Meltdown.2006.Bluray.720p.x264.AC3-CMCT.mp3 -acodec copy -ss 00:03:11.950 -t 01:20:15.990 ./[冰河世纪II].Ice.Age.2.The.Meltdown.2006.Bluray.720p.x264.AC3-CMCT-00.03.12.[1:23.28].mp3</v>
      </c>
      <c r="J2" t="str">
        <f>IF(B2="","","ffmpeg -i wir.mp3 -acodec libmp3lame -ss "&amp;E2&amp;" -t "&amp;TEXT(F2-E2,"hh:mm:ss.000 ")&amp;ROW()-1&amp;".mp3")</f>
        <v>ffmpeg -i wir.mp3 -acodec libmp3lame -ss 00:03:11.950 -t 00:00:02.340 1.mp3</v>
      </c>
      <c r="K2">
        <f>IFERROR(IF(MATCH(LEFT(A2)&amp;"s",$A$1:A2,0),MATCH(LEFT(A2)&amp;"s",$A$1:A2,0)),K1)</f>
        <v>2</v>
      </c>
    </row>
    <row r="3" spans="1:14" ht="18">
      <c r="A3" s="11"/>
      <c r="B3" s="6" t="s">
        <v>21</v>
      </c>
      <c r="C3" s="6" t="s">
        <v>22</v>
      </c>
      <c r="D3" s="12" t="s">
        <v>23</v>
      </c>
      <c r="E3" s="8" t="str">
        <f t="shared" ref="E3:E66" si="1">IF(B3="","",TEXT(B3,"hh:mm:ss.000"))</f>
        <v>00:03:14.370</v>
      </c>
      <c r="F3" s="8" t="str">
        <f t="shared" ref="F3:F66" si="2">IF(C3="","",TEXT(C3,"hh:mm:ss.000"))</f>
        <v>00:03:18.370</v>
      </c>
      <c r="G3" s="8" t="str">
        <f t="shared" ref="G3:G66" ca="1" si="3">TEXT(E3-INDIRECT("e"&amp;K3),"hh:mm:ss.00")</f>
        <v>00:00:02.42</v>
      </c>
      <c r="H3" s="9" t="str">
        <f t="shared" ca="1" si="0"/>
        <v>[0:02.42]This is too hot, the Ice Age was too cold.</v>
      </c>
      <c r="I3" s="10" t="s">
        <v>24</v>
      </c>
      <c r="J3" t="str">
        <f>IF(B3="","","ffmpeg -i wir.mp3 -acodec libmp3lame -ss "&amp;E3&amp;" -t "&amp;TEXT(F3-E3,"hh:mm:ss.000 ")&amp;ROW()-1&amp;".mp3")</f>
        <v>ffmpeg -i wir.mp3 -acodec libmp3lame -ss 00:03:14.370 -t 00:00:04.000 2.mp3</v>
      </c>
      <c r="K3">
        <f>IFERROR(IF(MATCH(LEFT(A3)&amp;"s",$A$1:A3,0),MATCH(LEFT(A3)&amp;"s",$A$1:A3,0)),K2)</f>
        <v>2</v>
      </c>
    </row>
    <row r="4" spans="1:14" ht="18">
      <c r="B4" s="6" t="s">
        <v>26</v>
      </c>
      <c r="C4" s="6" t="s">
        <v>27</v>
      </c>
      <c r="D4" s="12" t="s">
        <v>28</v>
      </c>
      <c r="E4" s="8" t="str">
        <f t="shared" si="1"/>
        <v>00:03:18.460</v>
      </c>
      <c r="F4" s="8" t="str">
        <f t="shared" si="2"/>
        <v>00:03:21.450</v>
      </c>
      <c r="G4" s="8" t="str">
        <f t="shared" ca="1" si="3"/>
        <v>00:00:06.51</v>
      </c>
      <c r="H4" s="9" t="str">
        <f t="shared" ca="1" si="0"/>
        <v>[0:06.51]What would it take to make you happy?</v>
      </c>
      <c r="I4" s="10" t="s">
        <v>24</v>
      </c>
      <c r="K4">
        <f>IFERROR(IF(MATCH(LEFT(A4)&amp;"s",$A$1:A4,0),MATCH(LEFT(A4)&amp;"s",$A$1:A4,0)),K3)</f>
        <v>2</v>
      </c>
    </row>
    <row r="5" spans="1:14" ht="18">
      <c r="B5" s="6" t="s">
        <v>30</v>
      </c>
      <c r="C5" s="6" t="s">
        <v>31</v>
      </c>
      <c r="D5" s="12" t="s">
        <v>32</v>
      </c>
      <c r="E5" s="8" t="str">
        <f t="shared" si="1"/>
        <v>00:03:22.950</v>
      </c>
      <c r="F5" s="8" t="str">
        <f t="shared" si="2"/>
        <v>00:03:25.120</v>
      </c>
      <c r="G5" s="8" t="str">
        <f t="shared" ca="1" si="3"/>
        <v>00:00:11.00</v>
      </c>
      <c r="H5" s="9" t="str">
        <f t="shared" ca="1" si="0"/>
        <v>[0:11.00]This I like.</v>
      </c>
      <c r="I5" s="10" t="s">
        <v>24</v>
      </c>
      <c r="K5">
        <f>IFERROR(IF(MATCH(LEFT(A5)&amp;"s",$A$1:A5,0),MATCH(LEFT(A5)&amp;"s",$A$1:A5,0)),K4)</f>
        <v>2</v>
      </c>
    </row>
    <row r="6" spans="1:14" ht="18">
      <c r="B6" s="6" t="s">
        <v>34</v>
      </c>
      <c r="C6" s="6" t="s">
        <v>35</v>
      </c>
      <c r="D6" s="12" t="s">
        <v>36</v>
      </c>
      <c r="E6" s="8" t="str">
        <f t="shared" si="1"/>
        <v>00:03:59.280</v>
      </c>
      <c r="F6" s="8" t="str">
        <f t="shared" si="2"/>
        <v>00:04:01.990</v>
      </c>
      <c r="G6" s="8" t="str">
        <f t="shared" ca="1" si="3"/>
        <v>00:00:47.33</v>
      </c>
      <c r="H6" s="9" t="str">
        <f t="shared" ca="1" si="0"/>
        <v>[0:47.33]Oh, no, you won't catch me.</v>
      </c>
      <c r="I6" s="10" t="s">
        <v>24</v>
      </c>
      <c r="K6">
        <f>IFERROR(IF(MATCH(LEFT(A6)&amp;"s",$A$1:A6,0),MATCH(LEFT(A6)&amp;"s",$A$1:A6,0)),K5)</f>
        <v>2</v>
      </c>
    </row>
    <row r="7" spans="1:14" ht="18">
      <c r="B7" s="6" t="s">
        <v>38</v>
      </c>
      <c r="C7" s="6" t="s">
        <v>39</v>
      </c>
      <c r="D7" s="12" t="s">
        <v>40</v>
      </c>
      <c r="E7" s="8" t="str">
        <f t="shared" si="1"/>
        <v>00:04:08.370</v>
      </c>
      <c r="F7" s="8" t="str">
        <f t="shared" si="2"/>
        <v>00:04:11.330</v>
      </c>
      <c r="G7" s="8" t="str">
        <f t="shared" ca="1" si="3"/>
        <v>00:00:56.42</v>
      </c>
      <c r="H7" s="9" t="str">
        <f t="shared" ca="1" si="0"/>
        <v>[0:56.42]No running, James. Camp rules.</v>
      </c>
      <c r="I7" s="10" t="s">
        <v>24</v>
      </c>
      <c r="K7">
        <f>IFERROR(IF(MATCH(LEFT(A7)&amp;"s",$A$1:A7,0),MATCH(LEFT(A7)&amp;"s",$A$1:A7,0)),K6)</f>
        <v>2</v>
      </c>
    </row>
    <row r="8" spans="1:14" ht="18">
      <c r="B8" s="6" t="s">
        <v>43</v>
      </c>
      <c r="C8" s="6" t="s">
        <v>44</v>
      </c>
      <c r="D8" s="12" t="s">
        <v>45</v>
      </c>
      <c r="E8" s="8" t="str">
        <f t="shared" si="1"/>
        <v>00:04:13.800</v>
      </c>
      <c r="F8" s="8" t="str">
        <f t="shared" si="2"/>
        <v>00:04:15.630</v>
      </c>
      <c r="G8" s="8" t="str">
        <f t="shared" ca="1" si="3"/>
        <v>00:01:01.85</v>
      </c>
      <c r="H8" s="9" t="str">
        <f t="shared" ca="1" si="0"/>
        <v>[1:01.85]Make me, sloth.</v>
      </c>
      <c r="I8" s="10" t="s">
        <v>24</v>
      </c>
      <c r="K8">
        <f>IFERROR(IF(MATCH(LEFT(A8)&amp;"s",$A$1:A8,0),MATCH(LEFT(A8)&amp;"s",$A$1:A8,0)),K7)</f>
        <v>2</v>
      </c>
    </row>
    <row r="9" spans="1:14" ht="18">
      <c r="B9" s="6" t="s">
        <v>48</v>
      </c>
      <c r="C9" s="6" t="s">
        <v>49</v>
      </c>
      <c r="D9" s="12" t="s">
        <v>50</v>
      </c>
      <c r="E9" s="8" t="str">
        <f t="shared" si="1"/>
        <v>00:04:15.710</v>
      </c>
      <c r="F9" s="8" t="str">
        <f t="shared" si="2"/>
        <v>00:04:19.050</v>
      </c>
      <c r="G9" s="8" t="str">
        <f t="shared" ca="1" si="3"/>
        <v>00:01:03.76</v>
      </c>
      <c r="H9" s="9" t="str">
        <f t="shared" ca="1" si="0"/>
        <v>[1:03.76]Make me, sir. It's all about respect.</v>
      </c>
      <c r="I9" s="10" t="s">
        <v>24</v>
      </c>
      <c r="K9">
        <f>IFERROR(IF(MATCH(LEFT(A9)&amp;"s",$A$1:A9,0),MATCH(LEFT(A9)&amp;"s",$A$1:A9,0)),K8)</f>
        <v>2</v>
      </c>
    </row>
    <row r="10" spans="1:14" ht="18">
      <c r="B10" s="6" t="s">
        <v>53</v>
      </c>
      <c r="C10" s="6" t="s">
        <v>54</v>
      </c>
      <c r="D10" s="12" t="s">
        <v>55</v>
      </c>
      <c r="E10" s="8" t="str">
        <f t="shared" si="1"/>
        <v>00:04:21.140</v>
      </c>
      <c r="F10" s="8" t="str">
        <f t="shared" si="2"/>
        <v>00:04:22.760</v>
      </c>
      <c r="G10" s="8" t="str">
        <f t="shared" ca="1" si="3"/>
        <v>00:01:09.19</v>
      </c>
      <c r="H10" s="9" t="str">
        <f t="shared" ca="1" si="0"/>
        <v>[1:09.19]Water ball.</v>
      </c>
      <c r="I10" s="10" t="s">
        <v>24</v>
      </c>
      <c r="K10">
        <f>IFERROR(IF(MATCH(LEFT(A10)&amp;"s",$A$1:A10,0),MATCH(LEFT(A10)&amp;"s",$A$1:A10,0)),K9)</f>
        <v>2</v>
      </c>
    </row>
    <row r="11" spans="1:14" ht="18">
      <c r="B11" s="6" t="s">
        <v>58</v>
      </c>
      <c r="C11" s="6" t="s">
        <v>59</v>
      </c>
      <c r="D11" s="12" t="s">
        <v>60</v>
      </c>
      <c r="E11" s="8" t="str">
        <f t="shared" si="1"/>
        <v>00:04:22.850</v>
      </c>
      <c r="F11" s="8" t="str">
        <f t="shared" si="2"/>
        <v>00:04:25.260</v>
      </c>
      <c r="G11" s="8" t="str">
        <f t="shared" ca="1" si="3"/>
        <v>00:01:10.90</v>
      </c>
      <c r="H11" s="9" t="str">
        <f t="shared" ca="1" si="0"/>
        <v>[1:10.90]Sammy, you just ate. Wait an hour.</v>
      </c>
      <c r="I11" s="10" t="s">
        <v>24</v>
      </c>
      <c r="K11">
        <f>IFERROR(IF(MATCH(LEFT(A11)&amp;"s",$A$1:A11,0),MATCH(LEFT(A11)&amp;"s",$A$1:A11,0)),K10)</f>
        <v>2</v>
      </c>
    </row>
    <row r="12" spans="1:14" ht="19" thickBot="1">
      <c r="B12" s="6" t="s">
        <v>59</v>
      </c>
      <c r="C12" s="6" t="s">
        <v>62</v>
      </c>
      <c r="D12" s="13" t="s">
        <v>63</v>
      </c>
      <c r="E12" s="8" t="str">
        <f t="shared" si="1"/>
        <v>00:04:25.260</v>
      </c>
      <c r="F12" s="8" t="str">
        <f t="shared" si="2"/>
        <v>00:04:27.770</v>
      </c>
      <c r="G12" s="8" t="str">
        <f t="shared" ca="1" si="3"/>
        <v>00:01:13.31</v>
      </c>
      <c r="H12" s="9" t="str">
        <f t="shared" ca="1" si="0"/>
        <v>[1:13.31]Hector, no, no, no, you can't pee-pee there.</v>
      </c>
      <c r="I12" s="10" t="s">
        <v>24</v>
      </c>
      <c r="K12">
        <f>IFERROR(IF(MATCH(LEFT(A12)&amp;"s",$A$1:A12,0),MATCH(LEFT(A12)&amp;"s",$A$1:A12,0)),K11)</f>
        <v>2</v>
      </c>
      <c r="M12" s="8">
        <f ca="1">E12-INDIRECT("e"&amp;K12)</f>
        <v>8.4849537037037055E-4</v>
      </c>
    </row>
    <row r="13" spans="1:14" ht="18">
      <c r="B13" s="14" t="s">
        <v>66</v>
      </c>
      <c r="C13" s="6" t="s">
        <v>67</v>
      </c>
      <c r="D13" s="7" t="s">
        <v>68</v>
      </c>
      <c r="E13" s="8" t="str">
        <f t="shared" si="1"/>
        <v>00:04:27.850</v>
      </c>
      <c r="F13" s="8" t="str">
        <f t="shared" si="2"/>
        <v>00:04:29.030</v>
      </c>
      <c r="G13" s="8" t="str">
        <f t="shared" ca="1" si="3"/>
        <v>00:01:15.90</v>
      </c>
      <c r="H13" s="9" t="str">
        <f t="shared" ca="1" si="0"/>
        <v>[1:15.90]OK, there is fine.</v>
      </c>
      <c r="I13" s="10" t="s">
        <v>24</v>
      </c>
      <c r="K13">
        <f>IFERROR(IF(MATCH(LEFT(A13)&amp;"s",$A$1:A13,0),MATCH(LEFT(A13)&amp;"s",$A$1:A13,0)),K12)</f>
        <v>2</v>
      </c>
    </row>
    <row r="14" spans="1:14" ht="18">
      <c r="B14" s="6" t="s">
        <v>67</v>
      </c>
      <c r="C14" s="6" t="s">
        <v>70</v>
      </c>
      <c r="D14" s="12" t="s">
        <v>71</v>
      </c>
      <c r="E14" s="8" t="str">
        <f t="shared" si="1"/>
        <v>00:04:29.030</v>
      </c>
      <c r="F14" s="8" t="str">
        <f t="shared" si="2"/>
        <v>00:04:30.770</v>
      </c>
      <c r="G14" s="8" t="str">
        <f t="shared" ca="1" si="3"/>
        <v>00:01:17.08</v>
      </c>
      <c r="H14" s="9" t="str">
        <f t="shared" ca="1" si="0"/>
        <v>[1:17.08]Ashley, stop picking your...</v>
      </c>
      <c r="I14" s="10" t="s">
        <v>24</v>
      </c>
      <c r="K14">
        <f>IFERROR(IF(MATCH(LEFT(A14)&amp;"s",$A$1:A14,0),MATCH(LEFT(A14)&amp;"s",$A$1:A14,0)),K13)</f>
        <v>2</v>
      </c>
    </row>
    <row r="15" spans="1:14" ht="18">
      <c r="B15" s="6" t="s">
        <v>73</v>
      </c>
      <c r="C15" s="6" t="s">
        <v>74</v>
      </c>
      <c r="D15" s="12" t="s">
        <v>75</v>
      </c>
      <c r="E15" s="8" t="str">
        <f t="shared" si="1"/>
        <v>00:04:30.850</v>
      </c>
      <c r="F15" s="8" t="str">
        <f t="shared" si="2"/>
        <v>00:04:32.440</v>
      </c>
      <c r="G15" s="8" t="str">
        <f t="shared" ca="1" si="3"/>
        <v>00:01:18.90</v>
      </c>
      <c r="H15" s="9" t="str">
        <f t="shared" ca="1" si="0"/>
        <v>[1:18.90]Pińata!</v>
      </c>
      <c r="I15" s="10" t="s">
        <v>24</v>
      </c>
      <c r="K15">
        <f>IFERROR(IF(MATCH(LEFT(A15)&amp;"s",$A$1:A15,0),MATCH(LEFT(A15)&amp;"s",$A$1:A15,0)),K14)</f>
        <v>2</v>
      </c>
    </row>
    <row r="16" spans="1:14" ht="18">
      <c r="B16" s="6" t="s">
        <v>77</v>
      </c>
      <c r="C16" s="6" t="s">
        <v>78</v>
      </c>
      <c r="D16" s="12" t="s">
        <v>79</v>
      </c>
      <c r="E16" s="8" t="str">
        <f t="shared" si="1"/>
        <v>00:04:32.520</v>
      </c>
      <c r="F16" s="8" t="str">
        <f t="shared" si="2"/>
        <v>00:04:35.730</v>
      </c>
      <c r="G16" s="8" t="str">
        <f t="shared" ca="1" si="3"/>
        <v>00:01:20.57</v>
      </c>
      <c r="H16" s="9" t="str">
        <f t="shared" ca="1" si="0"/>
        <v>[1:20.57]Stop! You're supposed to wear blindfolds.</v>
      </c>
      <c r="I16" s="10" t="s">
        <v>24</v>
      </c>
      <c r="K16">
        <f>IFERROR(IF(MATCH(LEFT(A16)&amp;"s",$A$1:A16,0),MATCH(LEFT(A16)&amp;"s",$A$1:A16,0)),K15)</f>
        <v>2</v>
      </c>
    </row>
    <row r="17" spans="2:11" ht="18">
      <c r="B17" s="6" t="s">
        <v>81</v>
      </c>
      <c r="C17" s="6" t="s">
        <v>82</v>
      </c>
      <c r="D17" s="12" t="s">
        <v>83</v>
      </c>
      <c r="E17" s="8" t="str">
        <f t="shared" si="1"/>
        <v>00:04:35.820</v>
      </c>
      <c r="F17" s="8" t="str">
        <f t="shared" si="2"/>
        <v>00:04:37.740</v>
      </c>
      <c r="G17" s="8" t="str">
        <f t="shared" ca="1" si="3"/>
        <v>00:01:23.87</v>
      </c>
      <c r="H17" s="9" t="str">
        <f t="shared" ca="1" si="0"/>
        <v>[1:23.87]OK.</v>
      </c>
      <c r="I17" s="10" t="s">
        <v>24</v>
      </c>
      <c r="K17">
        <f>IFERROR(IF(MATCH(LEFT(A17)&amp;"s",$A$1:A17,0),MATCH(LEFT(A17)&amp;"s",$A$1:A17,0)),K16)</f>
        <v>2</v>
      </c>
    </row>
    <row r="18" spans="2:11" ht="18">
      <c r="B18" s="6" t="s">
        <v>85</v>
      </c>
      <c r="C18" s="6" t="s">
        <v>86</v>
      </c>
      <c r="D18" s="12" t="s">
        <v>87</v>
      </c>
      <c r="E18" s="8" t="str">
        <f t="shared" si="1"/>
        <v>00:04:37.820</v>
      </c>
      <c r="F18" s="8" t="str">
        <f t="shared" si="2"/>
        <v>00:04:40.450</v>
      </c>
      <c r="G18" s="8" t="str">
        <f t="shared" ca="1" si="3"/>
        <v>00:01:25.87</v>
      </c>
      <c r="H18" s="9" t="str">
        <f t="shared" ca="1" si="0"/>
        <v>[1:25.87]- Hey, it's my turn to hit the sloth. - Mine.</v>
      </c>
      <c r="I18" s="10" t="s">
        <v>24</v>
      </c>
      <c r="K18">
        <f>IFERROR(IF(MATCH(LEFT(A18)&amp;"s",$A$1:A18,0),MATCH(LEFT(A18)&amp;"s",$A$1:A18,0)),K17)</f>
        <v>2</v>
      </c>
    </row>
    <row r="19" spans="2:11" ht="18">
      <c r="B19" s="6" t="s">
        <v>90</v>
      </c>
      <c r="C19" s="6" t="s">
        <v>91</v>
      </c>
      <c r="D19" s="12" t="s">
        <v>92</v>
      </c>
      <c r="E19" s="8" t="str">
        <f t="shared" si="1"/>
        <v>00:04:40.530</v>
      </c>
      <c r="F19" s="8" t="str">
        <f t="shared" si="2"/>
        <v>00:04:42.530</v>
      </c>
      <c r="G19" s="8" t="str">
        <f t="shared" ca="1" si="3"/>
        <v>00:01:28.58</v>
      </c>
      <c r="H19" s="9" t="str">
        <f t="shared" ca="1" si="0"/>
        <v>[1:28.58]- Mine. - Mine.</v>
      </c>
      <c r="I19" s="10" t="s">
        <v>24</v>
      </c>
      <c r="K19">
        <f>IFERROR(IF(MATCH(LEFT(A19)&amp;"s",$A$1:A19,0),MATCH(LEFT(A19)&amp;"s",$A$1:A19,0)),K18)</f>
        <v>2</v>
      </c>
    </row>
    <row r="20" spans="2:11" ht="18">
      <c r="B20" s="6" t="s">
        <v>95</v>
      </c>
      <c r="C20" s="6" t="s">
        <v>96</v>
      </c>
      <c r="D20" s="12" t="s">
        <v>97</v>
      </c>
      <c r="E20" s="8" t="str">
        <f t="shared" si="1"/>
        <v>00:04:48.040</v>
      </c>
      <c r="F20" s="8" t="str">
        <f t="shared" si="2"/>
        <v>00:04:50.670</v>
      </c>
      <c r="G20" s="8" t="str">
        <f t="shared" ca="1" si="3"/>
        <v>00:01:36.09</v>
      </c>
      <c r="H20" s="9" t="str">
        <f t="shared" ca="1" si="0"/>
        <v>[1:36.09]Hey, you didn't have any candy in you.</v>
      </c>
      <c r="I20" s="10" t="s">
        <v>24</v>
      </c>
      <c r="K20">
        <f>IFERROR(IF(MATCH(LEFT(A20)&amp;"s",$A$1:A20,0),MATCH(LEFT(A20)&amp;"s",$A$1:A20,0)),K19)</f>
        <v>2</v>
      </c>
    </row>
    <row r="21" spans="2:11" ht="18">
      <c r="B21" s="6" t="s">
        <v>100</v>
      </c>
      <c r="C21" s="6" t="s">
        <v>101</v>
      </c>
      <c r="D21" s="12" t="s">
        <v>102</v>
      </c>
      <c r="E21" s="8" t="str">
        <f t="shared" si="1"/>
        <v>00:04:50.750</v>
      </c>
      <c r="F21" s="8" t="str">
        <f t="shared" si="2"/>
        <v>00:04:53.130</v>
      </c>
      <c r="G21" s="8" t="str">
        <f t="shared" ca="1" si="3"/>
        <v>00:01:38.80</v>
      </c>
      <c r="H21" s="9" t="str">
        <f t="shared" ca="1" si="0"/>
        <v>[1:38.80]- Let's bury him. - Yeah!</v>
      </c>
      <c r="I21" s="10" t="s">
        <v>24</v>
      </c>
      <c r="K21">
        <f>IFERROR(IF(MATCH(LEFT(A21)&amp;"s",$A$1:A21,0),MATCH(LEFT(A21)&amp;"s",$A$1:A21,0)),K20)</f>
        <v>2</v>
      </c>
    </row>
    <row r="22" spans="2:11" ht="19" thickBot="1">
      <c r="B22" s="6" t="s">
        <v>105</v>
      </c>
      <c r="C22" s="6" t="s">
        <v>106</v>
      </c>
      <c r="D22" s="13" t="s">
        <v>107</v>
      </c>
      <c r="E22" s="8" t="str">
        <f t="shared" si="1"/>
        <v>00:04:57.960</v>
      </c>
      <c r="F22" s="8" t="str">
        <f t="shared" si="2"/>
        <v>00:05:01.050</v>
      </c>
      <c r="G22" s="8" t="str">
        <f t="shared" ca="1" si="3"/>
        <v>00:01:46.01</v>
      </c>
      <c r="H22" s="9" t="str">
        <f t="shared" ca="1" si="0"/>
        <v>[1:46.01]Hey, whoa. Who said you kids could torture the sloth?</v>
      </c>
      <c r="I22" s="10" t="s">
        <v>24</v>
      </c>
      <c r="K22">
        <f>IFERROR(IF(MATCH(LEFT(A22)&amp;"s",$A$1:A22,0),MATCH(LEFT(A22)&amp;"s",$A$1:A22,0)),K21)</f>
        <v>2</v>
      </c>
    </row>
    <row r="23" spans="2:11" ht="18">
      <c r="B23" s="6" t="s">
        <v>110</v>
      </c>
      <c r="C23" s="6" t="s">
        <v>111</v>
      </c>
      <c r="D23" s="7" t="s">
        <v>112</v>
      </c>
      <c r="E23" s="8" t="str">
        <f t="shared" si="1"/>
        <v>00:05:01.130</v>
      </c>
      <c r="F23" s="8" t="str">
        <f t="shared" si="2"/>
        <v>00:05:03.930</v>
      </c>
      <c r="G23" s="8" t="str">
        <f t="shared" ca="1" si="3"/>
        <v>00:01:49.18</v>
      </c>
      <c r="H23" s="9" t="str">
        <f t="shared" ca="1" si="0"/>
        <v>[1:49.18]Manny, don't squash their creativity.</v>
      </c>
      <c r="I23" s="10" t="s">
        <v>24</v>
      </c>
      <c r="K23">
        <f>IFERROR(IF(MATCH(LEFT(A23)&amp;"s",$A$1:A23,0),MATCH(LEFT(A23)&amp;"s",$A$1:A23,0)),K22)</f>
        <v>2</v>
      </c>
    </row>
    <row r="24" spans="2:11" ht="18">
      <c r="B24" s="6" t="s">
        <v>115</v>
      </c>
      <c r="C24" s="6" t="s">
        <v>116</v>
      </c>
      <c r="D24" s="12" t="s">
        <v>117</v>
      </c>
      <c r="E24" s="8" t="str">
        <f t="shared" si="1"/>
        <v>00:05:04.010</v>
      </c>
      <c r="F24" s="8" t="str">
        <f t="shared" si="2"/>
        <v>00:05:07.930</v>
      </c>
      <c r="G24" s="8" t="str">
        <f t="shared" ca="1" si="3"/>
        <v>00:01:52.06</v>
      </c>
      <c r="H24" s="9" t="str">
        <f t="shared" ca="1" si="0"/>
        <v>[1:52.06]Hey, Manny, Diego, my bad mammals-jammals.</v>
      </c>
      <c r="I24" s="10" t="s">
        <v>24</v>
      </c>
      <c r="K24">
        <f>IFERROR(IF(MATCH(LEFT(A24)&amp;"s",$A$1:A24,0),MATCH(LEFT(A24)&amp;"s",$A$1:A24,0)),K23)</f>
        <v>2</v>
      </c>
    </row>
    <row r="25" spans="2:11" ht="18">
      <c r="B25" s="6" t="s">
        <v>119</v>
      </c>
      <c r="C25" s="6" t="s">
        <v>120</v>
      </c>
      <c r="D25" s="12" t="s">
        <v>121</v>
      </c>
      <c r="E25" s="8" t="str">
        <f t="shared" si="1"/>
        <v>00:05:08.020</v>
      </c>
      <c r="F25" s="8" t="str">
        <f t="shared" si="2"/>
        <v>00:05:10.140</v>
      </c>
      <c r="G25" s="8" t="str">
        <f t="shared" ca="1" si="3"/>
        <v>00:01:56.07</v>
      </c>
      <c r="H25" s="9" t="str">
        <f t="shared" ca="1" si="0"/>
        <v>[1:56.07]Wanna give a sloth a hand?</v>
      </c>
      <c r="I25" s="10" t="s">
        <v>24</v>
      </c>
      <c r="K25">
        <f>IFERROR(IF(MATCH(LEFT(A25)&amp;"s",$A$1:A25,0),MATCH(LEFT(A25)&amp;"s",$A$1:A25,0)),K24)</f>
        <v>2</v>
      </c>
    </row>
    <row r="26" spans="2:11" ht="18">
      <c r="B26" s="6" t="s">
        <v>123</v>
      </c>
      <c r="C26" s="6" t="s">
        <v>124</v>
      </c>
      <c r="D26" s="12" t="s">
        <v>125</v>
      </c>
      <c r="E26" s="8" t="str">
        <f t="shared" si="1"/>
        <v>00:05:11.690</v>
      </c>
      <c r="F26" s="8" t="str">
        <f t="shared" si="2"/>
        <v>00:05:14.830</v>
      </c>
      <c r="G26" s="8" t="str">
        <f t="shared" ca="1" si="3"/>
        <v>00:01:59.74</v>
      </c>
      <c r="H26" s="9" t="str">
        <f t="shared" ca="1" si="0"/>
        <v>[2:59.74]Look, I opened my camp. "Campo del Sid".</v>
      </c>
      <c r="I26" s="10" t="s">
        <v>24</v>
      </c>
      <c r="K26">
        <f>IFERROR(IF(MATCH(LEFT(A26)&amp;"s",$A$1:A26,0),MATCH(LEFT(A26)&amp;"s",$A$1:A26,0)),K25)</f>
        <v>2</v>
      </c>
    </row>
    <row r="27" spans="2:11" ht="18">
      <c r="B27" s="6" t="s">
        <v>124</v>
      </c>
      <c r="C27" s="6" t="s">
        <v>127</v>
      </c>
      <c r="D27" s="12" t="s">
        <v>128</v>
      </c>
      <c r="E27" s="8" t="str">
        <f t="shared" si="1"/>
        <v>00:05:14.830</v>
      </c>
      <c r="F27" s="8" t="str">
        <f t="shared" si="2"/>
        <v>00:05:16.440</v>
      </c>
      <c r="G27" s="8" t="str">
        <f t="shared" ca="1" si="3"/>
        <v>00:02:02.88</v>
      </c>
      <c r="H27" s="9" t="str">
        <f t="shared" ca="1" si="0"/>
        <v>[2:02.88]It means Camp of Sid.</v>
      </c>
      <c r="I27" s="10" t="s">
        <v>24</v>
      </c>
      <c r="K27">
        <f>IFERROR(IF(MATCH(LEFT(A27)&amp;"s",$A$1:A27,0),MATCH(LEFT(A27)&amp;"s",$A$1:A27,0)),K26)</f>
        <v>2</v>
      </c>
    </row>
    <row r="28" spans="2:11" ht="18">
      <c r="B28" s="6" t="s">
        <v>131</v>
      </c>
      <c r="C28" s="6" t="s">
        <v>132</v>
      </c>
      <c r="D28" s="12" t="s">
        <v>133</v>
      </c>
      <c r="E28" s="8" t="str">
        <f t="shared" si="1"/>
        <v>00:05:16.520</v>
      </c>
      <c r="F28" s="8" t="str">
        <f t="shared" si="2"/>
        <v>00:05:20.400</v>
      </c>
      <c r="G28" s="8" t="str">
        <f t="shared" ca="1" si="3"/>
        <v>00:02:04.57</v>
      </c>
      <c r="H28" s="9" t="str">
        <f t="shared" ca="1" si="0"/>
        <v>[2:04.57]Congratulations. You're now an idiot in two languages.</v>
      </c>
      <c r="I28" s="10" t="s">
        <v>24</v>
      </c>
      <c r="K28">
        <f>IFERROR(IF(MATCH(LEFT(A28)&amp;"s",$A$1:A28,0),MATCH(LEFT(A28)&amp;"s",$A$1:A28,0)),K27)</f>
        <v>2</v>
      </c>
    </row>
    <row r="29" spans="2:11" ht="18">
      <c r="B29" s="6" t="s">
        <v>136</v>
      </c>
      <c r="C29" s="6" t="s">
        <v>137</v>
      </c>
      <c r="D29" s="12" t="s">
        <v>138</v>
      </c>
      <c r="E29" s="8" t="str">
        <f t="shared" si="1"/>
        <v>00:05:20.490</v>
      </c>
      <c r="F29" s="8" t="str">
        <f t="shared" si="2"/>
        <v>00:05:22.450</v>
      </c>
      <c r="G29" s="8" t="str">
        <f t="shared" ca="1" si="3"/>
        <v>00:02:08.54</v>
      </c>
      <c r="H29" s="9" t="str">
        <f t="shared" ca="1" si="0"/>
        <v>[2:08.54]Not in front of the k-i-d-z.</v>
      </c>
      <c r="I29" s="10" t="s">
        <v>24</v>
      </c>
      <c r="K29">
        <f>IFERROR(IF(MATCH(LEFT(A29)&amp;"s",$A$1:A29,0),MATCH(LEFT(A29)&amp;"s",$A$1:A29,0)),K28)</f>
        <v>2</v>
      </c>
    </row>
    <row r="30" spans="2:11" ht="18">
      <c r="B30" s="6" t="s">
        <v>137</v>
      </c>
      <c r="C30" s="6" t="s">
        <v>140</v>
      </c>
      <c r="D30" s="12" t="s">
        <v>141</v>
      </c>
      <c r="E30" s="8" t="str">
        <f t="shared" si="1"/>
        <v>00:05:22.450</v>
      </c>
      <c r="F30" s="8" t="str">
        <f t="shared" si="2"/>
        <v>00:05:25.160</v>
      </c>
      <c r="G30" s="8" t="str">
        <f t="shared" ca="1" si="3"/>
        <v>00:02:10.50</v>
      </c>
      <c r="H30" s="9" t="str">
        <f t="shared" ca="1" si="0"/>
        <v>[2:10.50]These little guys love me. Right, Billy?</v>
      </c>
      <c r="I30" s="10" t="s">
        <v>24</v>
      </c>
      <c r="K30">
        <f>IFERROR(IF(MATCH(LEFT(A30)&amp;"s",$A$1:A30,0),MATCH(LEFT(A30)&amp;"s",$A$1:A30,0)),K29)</f>
        <v>2</v>
      </c>
    </row>
    <row r="31" spans="2:11" ht="18">
      <c r="B31" s="6" t="s">
        <v>143</v>
      </c>
      <c r="C31" s="6" t="s">
        <v>144</v>
      </c>
      <c r="D31" s="12" t="s">
        <v>145</v>
      </c>
      <c r="E31" s="8" t="str">
        <f t="shared" si="1"/>
        <v>00:05:25.240</v>
      </c>
      <c r="F31" s="8" t="str">
        <f t="shared" si="2"/>
        <v>00:05:27.490</v>
      </c>
      <c r="G31" s="8" t="str">
        <f t="shared" ca="1" si="3"/>
        <v>00:02:13.29</v>
      </c>
      <c r="H31" s="9" t="str">
        <f t="shared" ca="1" si="0"/>
        <v>[2:13.29]Don't make me eat you.</v>
      </c>
      <c r="I31" s="10" t="s">
        <v>24</v>
      </c>
      <c r="K31">
        <f>IFERROR(IF(MATCH(LEFT(A31)&amp;"s",$A$1:A31,0),MATCH(LEFT(A31)&amp;"s",$A$1:A31,0)),K30)</f>
        <v>2</v>
      </c>
    </row>
    <row r="32" spans="2:11" ht="18">
      <c r="B32" s="6" t="s">
        <v>147</v>
      </c>
      <c r="C32" s="6" t="s">
        <v>148</v>
      </c>
      <c r="D32" s="12" t="s">
        <v>149</v>
      </c>
      <c r="E32" s="8" t="str">
        <f t="shared" si="1"/>
        <v>00:05:27.580</v>
      </c>
      <c r="F32" s="8" t="str">
        <f t="shared" si="2"/>
        <v>00:05:30.790</v>
      </c>
      <c r="G32" s="8" t="str">
        <f t="shared" ca="1" si="3"/>
        <v>00:02:15.63</v>
      </c>
      <c r="H32" s="9" t="str">
        <f t="shared" ca="1" si="0"/>
        <v>[2:15.63]They kid. That's why they're called kids.</v>
      </c>
      <c r="I32" s="10" t="s">
        <v>24</v>
      </c>
      <c r="K32">
        <f>IFERROR(IF(MATCH(LEFT(A32)&amp;"s",$A$1:A32,0),MATCH(LEFT(A32)&amp;"s",$A$1:A32,0)),K31)</f>
        <v>2</v>
      </c>
    </row>
    <row r="33" spans="2:11" ht="18">
      <c r="B33" s="6" t="s">
        <v>152</v>
      </c>
      <c r="C33" s="6" t="s">
        <v>153</v>
      </c>
      <c r="D33" s="12" t="s">
        <v>154</v>
      </c>
      <c r="E33" s="8" t="str">
        <f t="shared" si="1"/>
        <v>00:05:30.870</v>
      </c>
      <c r="F33" s="8" t="str">
        <f t="shared" si="2"/>
        <v>00:05:34.670</v>
      </c>
      <c r="G33" s="8" t="str">
        <f t="shared" ca="1" si="3"/>
        <v>00:02:18.92</v>
      </c>
      <c r="H33" s="9" t="str">
        <f t="shared" ca="1" si="0"/>
        <v>[2:18.92]I told you, Sid. You're not qualified to run a camp.</v>
      </c>
      <c r="I33" s="10" t="s">
        <v>24</v>
      </c>
      <c r="K33">
        <f>IFERROR(IF(MATCH(LEFT(A33)&amp;"s",$A$1:A33,0),MATCH(LEFT(A33)&amp;"s",$A$1:A33,0)),K32)</f>
        <v>2</v>
      </c>
    </row>
    <row r="34" spans="2:11" ht="18">
      <c r="B34" s="6" t="s">
        <v>157</v>
      </c>
      <c r="C34" s="6" t="s">
        <v>158</v>
      </c>
      <c r="D34" s="12" t="s">
        <v>159</v>
      </c>
      <c r="E34" s="8" t="str">
        <f t="shared" si="1"/>
        <v>00:05:34.750</v>
      </c>
      <c r="F34" s="8" t="str">
        <f t="shared" si="2"/>
        <v>00:05:37.500</v>
      </c>
      <c r="G34" s="8" t="str">
        <f t="shared" ca="1" si="3"/>
        <v>00:02:22.80</v>
      </c>
      <c r="H34" s="9" t="str">
        <f t="shared" ca="1" si="0"/>
        <v>[2:22.80]What do qualifications have to do with childcare?</v>
      </c>
      <c r="I34" s="10" t="s">
        <v>24</v>
      </c>
      <c r="K34">
        <f>IFERROR(IF(MATCH(LEFT(A34)&amp;"s",$A$1:A34,0),MATCH(LEFT(A34)&amp;"s",$A$1:A34,0)),K33)</f>
        <v>2</v>
      </c>
    </row>
    <row r="35" spans="2:11" ht="18">
      <c r="B35" s="6" t="s">
        <v>161</v>
      </c>
      <c r="C35" s="6" t="s">
        <v>162</v>
      </c>
      <c r="D35" s="12" t="s">
        <v>163</v>
      </c>
      <c r="E35" s="8" t="str">
        <f t="shared" si="1"/>
        <v>00:05:37.590</v>
      </c>
      <c r="F35" s="8" t="str">
        <f t="shared" si="2"/>
        <v>00:05:40.240</v>
      </c>
      <c r="G35" s="8" t="str">
        <f t="shared" ca="1" si="3"/>
        <v>00:02:25.64</v>
      </c>
      <c r="H35" s="9" t="str">
        <f t="shared" ca="1" si="0"/>
        <v>[2:25.64]Besides, these kids look up to me.</v>
      </c>
      <c r="I35" s="10" t="s">
        <v>24</v>
      </c>
      <c r="K35">
        <f>IFERROR(IF(MATCH(LEFT(A35)&amp;"s",$A$1:A35,0),MATCH(LEFT(A35)&amp;"s",$A$1:A35,0)),K34)</f>
        <v>2</v>
      </c>
    </row>
    <row r="36" spans="2:11" ht="18">
      <c r="B36" s="6" t="s">
        <v>162</v>
      </c>
      <c r="C36" s="6" t="s">
        <v>166</v>
      </c>
      <c r="D36" s="12" t="s">
        <v>167</v>
      </c>
      <c r="E36" s="8" t="str">
        <f t="shared" si="1"/>
        <v>00:05:40.240</v>
      </c>
      <c r="F36" s="8" t="str">
        <f t="shared" si="2"/>
        <v>00:05:42.130</v>
      </c>
      <c r="G36" s="8" t="str">
        <f t="shared" ca="1" si="3"/>
        <v>00:02:28.29</v>
      </c>
      <c r="H36" s="9" t="str">
        <f t="shared" ca="1" si="0"/>
        <v>[2:28.29]I'm a role model to them.</v>
      </c>
      <c r="I36" s="10" t="s">
        <v>24</v>
      </c>
      <c r="K36">
        <f>IFERROR(IF(MATCH(LEFT(A36)&amp;"s",$A$1:A36,0),MATCH(LEFT(A36)&amp;"s",$A$1:A36,0)),K35)</f>
        <v>2</v>
      </c>
    </row>
    <row r="37" spans="2:11" ht="18">
      <c r="B37" s="6" t="s">
        <v>170</v>
      </c>
      <c r="C37" s="6" t="s">
        <v>171</v>
      </c>
      <c r="D37" s="12" t="s">
        <v>172</v>
      </c>
      <c r="E37" s="8" t="str">
        <f t="shared" si="1"/>
        <v>00:05:43.590</v>
      </c>
      <c r="F37" s="8" t="str">
        <f t="shared" si="2"/>
        <v>00:05:46.010</v>
      </c>
      <c r="G37" s="8" t="str">
        <f t="shared" ca="1" si="3"/>
        <v>00:02:31.64</v>
      </c>
      <c r="H37" s="9" t="str">
        <f t="shared" ca="1" si="0"/>
        <v>[2:31.64]I can see that.</v>
      </c>
      <c r="I37" s="10" t="s">
        <v>24</v>
      </c>
      <c r="K37">
        <f>IFERROR(IF(MATCH(LEFT(A37)&amp;"s",$A$1:A37,0),MATCH(LEFT(A37)&amp;"s",$A$1:A37,0)),K36)</f>
        <v>2</v>
      </c>
    </row>
    <row r="38" spans="2:11" ht="36">
      <c r="B38" s="6" t="s">
        <v>174</v>
      </c>
      <c r="C38" s="6" t="s">
        <v>175</v>
      </c>
      <c r="D38" s="12" t="s">
        <v>176</v>
      </c>
      <c r="E38" s="8" t="str">
        <f t="shared" si="1"/>
        <v>00:05:46.100</v>
      </c>
      <c r="F38" s="8" t="str">
        <f t="shared" si="2"/>
        <v>00:05:50.600</v>
      </c>
      <c r="G38" s="8" t="str">
        <f t="shared" ca="1" si="3"/>
        <v>00:02:34.15</v>
      </c>
      <c r="H38" s="9" t="str">
        <f t="shared" ca="1" si="0"/>
        <v>[2:34.15]You guys never think I can do anything, but I'm an equal member of this herd.</v>
      </c>
      <c r="I38" s="10" t="s">
        <v>24</v>
      </c>
      <c r="K38">
        <f>IFERROR(IF(MATCH(LEFT(A38)&amp;"s",$A$1:A38,0),MATCH(LEFT(A38)&amp;"s",$A$1:A38,0)),K37)</f>
        <v>2</v>
      </c>
    </row>
    <row r="39" spans="2:11" ht="36">
      <c r="B39" s="6" t="s">
        <v>179</v>
      </c>
      <c r="C39" s="6" t="s">
        <v>180</v>
      </c>
      <c r="D39" s="12" t="s">
        <v>181</v>
      </c>
      <c r="E39" s="8" t="str">
        <f t="shared" si="1"/>
        <v>00:05:50.680</v>
      </c>
      <c r="F39" s="8" t="str">
        <f t="shared" si="2"/>
        <v>00:05:56.270</v>
      </c>
      <c r="G39" s="8" t="str">
        <f t="shared" ca="1" si="3"/>
        <v>00:02:38.73</v>
      </c>
      <c r="H39" s="9" t="str">
        <f t="shared" ca="1" si="0"/>
        <v>[2:38.73]I made this herd, so you need to start treating me with some respect.</v>
      </c>
      <c r="I39" s="10" t="s">
        <v>24</v>
      </c>
      <c r="K39">
        <f>IFERROR(IF(MATCH(LEFT(A39)&amp;"s",$A$1:A39,0),MATCH(LEFT(A39)&amp;"s",$A$1:A39,0)),K38)</f>
        <v>2</v>
      </c>
    </row>
    <row r="40" spans="2:11" ht="18">
      <c r="B40" s="6" t="s">
        <v>184</v>
      </c>
      <c r="C40" s="6" t="s">
        <v>185</v>
      </c>
      <c r="D40" s="12" t="s">
        <v>186</v>
      </c>
      <c r="E40" s="8" t="str">
        <f t="shared" si="1"/>
        <v>00:05:58.070</v>
      </c>
      <c r="F40" s="8" t="str">
        <f t="shared" si="2"/>
        <v>00:06:01.360</v>
      </c>
      <c r="G40" s="8" t="str">
        <f t="shared" ca="1" si="3"/>
        <v>00:02:46.12</v>
      </c>
      <c r="H40" s="9" t="str">
        <f t="shared" ca="1" si="0"/>
        <v>[2:46.12]- Come on, Sid. - Sid, we were just kidding.</v>
      </c>
      <c r="I40" s="10" t="s">
        <v>24</v>
      </c>
      <c r="K40">
        <f>IFERROR(IF(MATCH(LEFT(A40)&amp;"s",$A$1:A40,0),MATCH(LEFT(A40)&amp;"s",$A$1:A40,0)),K39)</f>
        <v>2</v>
      </c>
    </row>
    <row r="41" spans="2:11" ht="18">
      <c r="B41" s="6" t="s">
        <v>188</v>
      </c>
      <c r="C41" s="6" t="s">
        <v>189</v>
      </c>
      <c r="D41" s="12" t="s">
        <v>190</v>
      </c>
      <c r="E41" s="8" t="str">
        <f t="shared" si="1"/>
        <v>00:06:01.440</v>
      </c>
      <c r="F41" s="8" t="str">
        <f t="shared" si="2"/>
        <v>00:06:04.410</v>
      </c>
      <c r="G41" s="8" t="str">
        <f t="shared" ca="1" si="3"/>
        <v>00:02:49.49</v>
      </c>
      <c r="H41" s="9" t="str">
        <f t="shared" ca="1" si="0"/>
        <v>[2:49.49]Hey, let's play pin-the-tail-on-the-mammoth.</v>
      </c>
      <c r="I41" s="10" t="s">
        <v>24</v>
      </c>
      <c r="K41">
        <f>IFERROR(IF(MATCH(LEFT(A41)&amp;"s",$A$1:A41,0),MATCH(LEFT(A41)&amp;"s",$A$1:A41,0)),K40)</f>
        <v>2</v>
      </c>
    </row>
    <row r="42" spans="2:11" ht="18">
      <c r="B42" s="6" t="s">
        <v>189</v>
      </c>
      <c r="C42" s="6" t="s">
        <v>193</v>
      </c>
      <c r="D42" s="12" t="s">
        <v>194</v>
      </c>
      <c r="E42" s="8" t="str">
        <f t="shared" si="1"/>
        <v>00:06:04.410</v>
      </c>
      <c r="F42" s="8" t="str">
        <f t="shared" si="2"/>
        <v>00:06:07.990</v>
      </c>
      <c r="G42" s="8" t="str">
        <f t="shared" ca="1" si="3"/>
        <v>00:02:52.46</v>
      </c>
      <c r="H42" s="9" t="str">
        <f t="shared" ca="1" si="0"/>
        <v>[2:52.46]- Yeah! - Sid!</v>
      </c>
      <c r="I42" s="10" t="s">
        <v>24</v>
      </c>
      <c r="K42">
        <f>IFERROR(IF(MATCH(LEFT(A42)&amp;"s",$A$1:A42,0),MATCH(LEFT(A42)&amp;"s",$A$1:A42,0)),K41)</f>
        <v>2</v>
      </c>
    </row>
    <row r="43" spans="2:11" ht="18">
      <c r="B43" s="6" t="s">
        <v>196</v>
      </c>
      <c r="C43" s="6" t="s">
        <v>197</v>
      </c>
      <c r="D43" s="12" t="s">
        <v>198</v>
      </c>
      <c r="E43" s="8" t="str">
        <f t="shared" si="1"/>
        <v>00:06:08.080</v>
      </c>
      <c r="F43" s="8" t="str">
        <f t="shared" si="2"/>
        <v>00:06:10.080</v>
      </c>
      <c r="G43" s="8" t="str">
        <f t="shared" ca="1" si="3"/>
        <v>00:02:56.13</v>
      </c>
      <c r="H43" s="9" t="str">
        <f t="shared" ca="1" si="0"/>
        <v>[2:56.13]I can do stuff.</v>
      </c>
      <c r="I43" s="10" t="s">
        <v>24</v>
      </c>
      <c r="K43">
        <f>IFERROR(IF(MATCH(LEFT(A43)&amp;"s",$A$1:A43,0),MATCH(LEFT(A43)&amp;"s",$A$1:A43,0)),K42)</f>
        <v>2</v>
      </c>
    </row>
    <row r="44" spans="2:11" ht="18">
      <c r="B44" s="6" t="s">
        <v>201</v>
      </c>
      <c r="C44" s="6" t="s">
        <v>202</v>
      </c>
      <c r="D44" s="12" t="s">
        <v>203</v>
      </c>
      <c r="E44" s="8" t="str">
        <f t="shared" si="1"/>
        <v>00:06:11.200</v>
      </c>
      <c r="F44" s="8" t="str">
        <f t="shared" si="2"/>
        <v>00:06:14.210</v>
      </c>
      <c r="G44" s="8" t="str">
        <f t="shared" ca="1" si="3"/>
        <v>00:02:59.25</v>
      </c>
      <c r="H44" s="9" t="str">
        <f t="shared" ca="1" si="0"/>
        <v>[2:59.25]Won't give me their stupid respect.</v>
      </c>
      <c r="I44" s="10" t="s">
        <v>24</v>
      </c>
      <c r="K44">
        <f>IFERROR(IF(MATCH(LEFT(A44)&amp;"s",$A$1:A44,0),MATCH(LEFT(A44)&amp;"s",$A$1:A44,0)),K43)</f>
        <v>2</v>
      </c>
    </row>
    <row r="45" spans="2:11" ht="18">
      <c r="B45" s="6" t="s">
        <v>205</v>
      </c>
      <c r="C45" s="6" t="s">
        <v>206</v>
      </c>
      <c r="D45" s="12" t="s">
        <v>207</v>
      </c>
      <c r="E45" s="8" t="str">
        <f t="shared" si="1"/>
        <v>00:06:17.790</v>
      </c>
      <c r="F45" s="8" t="str">
        <f t="shared" si="2"/>
        <v>00:06:19.380</v>
      </c>
      <c r="G45" s="8" t="str">
        <f t="shared" ca="1" si="3"/>
        <v>00:03:05.84</v>
      </c>
      <c r="H45" s="9" t="str">
        <f t="shared" ca="1" si="0"/>
        <v>[3:05.84]I'll show 'em.</v>
      </c>
      <c r="I45" s="10" t="s">
        <v>24</v>
      </c>
      <c r="K45">
        <f>IFERROR(IF(MATCH(LEFT(A45)&amp;"s",$A$1:A45,0),MATCH(LEFT(A45)&amp;"s",$A$1:A45,0)),K44)</f>
        <v>2</v>
      </c>
    </row>
    <row r="46" spans="2:11" ht="18">
      <c r="B46" s="6" t="s">
        <v>209</v>
      </c>
      <c r="C46" s="6" t="s">
        <v>210</v>
      </c>
      <c r="D46" s="12" t="s">
        <v>211</v>
      </c>
      <c r="E46" s="8" t="str">
        <f t="shared" si="1"/>
        <v>00:06:20.420</v>
      </c>
      <c r="F46" s="8" t="str">
        <f t="shared" si="2"/>
        <v>00:06:26.260</v>
      </c>
      <c r="G46" s="8" t="str">
        <f t="shared" ca="1" si="3"/>
        <v>00:03:08.47</v>
      </c>
      <c r="H46" s="9" t="str">
        <f t="shared" ca="1" si="0"/>
        <v>[3:08.47]And so, in the end, the little burro reached his mommy.</v>
      </c>
      <c r="I46" s="10" t="s">
        <v>24</v>
      </c>
      <c r="K46">
        <f>IFERROR(IF(MATCH(LEFT(A46)&amp;"s",$A$1:A46,0),MATCH(LEFT(A46)&amp;"s",$A$1:A46,0)),K45)</f>
        <v>2</v>
      </c>
    </row>
    <row r="47" spans="2:11" ht="18">
      <c r="B47" s="6" t="s">
        <v>213</v>
      </c>
      <c r="C47" s="6" t="s">
        <v>214</v>
      </c>
      <c r="D47" s="12" t="s">
        <v>215</v>
      </c>
      <c r="E47" s="8" t="str">
        <f t="shared" si="1"/>
        <v>00:06:26.340</v>
      </c>
      <c r="F47" s="8" t="str">
        <f t="shared" si="2"/>
        <v>00:06:29.350</v>
      </c>
      <c r="G47" s="8" t="str">
        <f t="shared" ca="1" si="3"/>
        <v>00:03:14.39</v>
      </c>
      <c r="H47" s="9" t="str">
        <f t="shared" ca="1" si="0"/>
        <v>[3:14.39]And they lived happily ever after.</v>
      </c>
      <c r="I47" s="10" t="s">
        <v>24</v>
      </c>
      <c r="K47">
        <f>IFERROR(IF(MATCH(LEFT(A47)&amp;"s",$A$1:A47,0),MATCH(LEFT(A47)&amp;"s",$A$1:A47,0)),K46)</f>
        <v>2</v>
      </c>
    </row>
    <row r="48" spans="2:11" ht="18">
      <c r="B48" s="6" t="s">
        <v>217</v>
      </c>
      <c r="C48" s="6" t="s">
        <v>218</v>
      </c>
      <c r="D48" s="12" t="s">
        <v>219</v>
      </c>
      <c r="E48" s="8" t="str">
        <f t="shared" si="1"/>
        <v>00:06:32.060</v>
      </c>
      <c r="F48" s="8" t="str">
        <f t="shared" si="2"/>
        <v>00:06:34.350</v>
      </c>
      <c r="G48" s="8" t="str">
        <f t="shared" ca="1" si="3"/>
        <v>00:03:20.11</v>
      </c>
      <c r="H48" s="9" t="str">
        <f t="shared" ca="1" si="0"/>
        <v>[3:20.11]- Good job. - Question.</v>
      </c>
      <c r="I48" s="10" t="s">
        <v>24</v>
      </c>
      <c r="K48">
        <f>IFERROR(IF(MATCH(LEFT(A48)&amp;"s",$A$1:A48,0),MATCH(LEFT(A48)&amp;"s",$A$1:A48,0)),K47)</f>
        <v>2</v>
      </c>
    </row>
    <row r="49" spans="2:11" ht="36">
      <c r="B49" s="6" t="s">
        <v>221</v>
      </c>
      <c r="C49" s="6" t="s">
        <v>222</v>
      </c>
      <c r="D49" s="12" t="s">
        <v>223</v>
      </c>
      <c r="E49" s="8" t="str">
        <f t="shared" si="1"/>
        <v>00:06:34.440</v>
      </c>
      <c r="F49" s="8" t="str">
        <f t="shared" si="2"/>
        <v>00:06:37.900</v>
      </c>
      <c r="G49" s="8" t="str">
        <f t="shared" ca="1" si="3"/>
        <v>00:03:22.49</v>
      </c>
      <c r="H49" s="9" t="str">
        <f t="shared" ca="1" si="0"/>
        <v>[3:22.49]Why does the burro go home? Why doesn't he stay with the rabbits?</v>
      </c>
      <c r="I49" s="10" t="s">
        <v>24</v>
      </c>
      <c r="K49">
        <f>IFERROR(IF(MATCH(LEFT(A49)&amp;"s",$A$1:A49,0),MATCH(LEFT(A49)&amp;"s",$A$1:A49,0)),K48)</f>
        <v>2</v>
      </c>
    </row>
    <row r="50" spans="2:11" ht="18">
      <c r="B50" s="6" t="s">
        <v>225</v>
      </c>
      <c r="C50" s="6" t="s">
        <v>226</v>
      </c>
      <c r="D50" s="12" t="s">
        <v>227</v>
      </c>
      <c r="E50" s="8" t="str">
        <f t="shared" si="1"/>
        <v>00:06:37.980</v>
      </c>
      <c r="F50" s="8" t="str">
        <f t="shared" si="2"/>
        <v>00:06:41.860</v>
      </c>
      <c r="G50" s="8" t="str">
        <f t="shared" ca="1" si="3"/>
        <v>00:03:26.03</v>
      </c>
      <c r="H50" s="9" t="str">
        <f t="shared" ca="1" si="0"/>
        <v>[3:26.03]Because... because he wanted to be with his family.</v>
      </c>
      <c r="I50" s="10" t="s">
        <v>24</v>
      </c>
      <c r="K50">
        <f>IFERROR(IF(MATCH(LEFT(A50)&amp;"s",$A$1:A50,0),MATCH(LEFT(A50)&amp;"s",$A$1:A50,0)),K49)</f>
        <v>2</v>
      </c>
    </row>
    <row r="51" spans="2:11" ht="36">
      <c r="B51" s="6" t="s">
        <v>229</v>
      </c>
      <c r="C51" s="6" t="s">
        <v>230</v>
      </c>
      <c r="D51" s="12" t="s">
        <v>231</v>
      </c>
      <c r="E51" s="8" t="str">
        <f t="shared" si="1"/>
        <v>00:06:41.940</v>
      </c>
      <c r="F51" s="8" t="str">
        <f t="shared" si="2"/>
        <v>00:06:45.320</v>
      </c>
      <c r="G51" s="8" t="str">
        <f t="shared" ca="1" si="3"/>
        <v>00:03:29.99</v>
      </c>
      <c r="H51" s="9" t="str">
        <f t="shared" ca="1" si="0"/>
        <v>[3:29.99]He should go with the girl burro. That's a better love story.</v>
      </c>
      <c r="I51" s="10" t="s">
        <v>24</v>
      </c>
      <c r="K51">
        <f>IFERROR(IF(MATCH(LEFT(A51)&amp;"s",$A$1:A51,0),MATCH(LEFT(A51)&amp;"s",$A$1:A51,0)),K50)</f>
        <v>2</v>
      </c>
    </row>
    <row r="52" spans="2:11" ht="36">
      <c r="B52" s="6" t="s">
        <v>233</v>
      </c>
      <c r="C52" s="6" t="s">
        <v>234</v>
      </c>
      <c r="D52" s="12" t="s">
        <v>235</v>
      </c>
      <c r="E52" s="8" t="str">
        <f t="shared" si="1"/>
        <v>00:06:45.400</v>
      </c>
      <c r="F52" s="8" t="str">
        <f t="shared" si="2"/>
        <v>00:06:49.030</v>
      </c>
      <c r="G52" s="8" t="str">
        <f t="shared" ca="1" si="3"/>
        <v>00:03:33.45</v>
      </c>
      <c r="H52" s="9" t="str">
        <f t="shared" ca="1" si="0"/>
        <v>[3:33.45]OK, well, when you tell your burro story, that's what he'll do.</v>
      </c>
      <c r="I52" s="10" t="s">
        <v>24</v>
      </c>
      <c r="K52">
        <f>IFERROR(IF(MATCH(LEFT(A52)&amp;"s",$A$1:A52,0),MATCH(LEFT(A52)&amp;"s",$A$1:A52,0)),K51)</f>
        <v>2</v>
      </c>
    </row>
    <row r="53" spans="2:11" ht="36">
      <c r="B53" s="6" t="s">
        <v>237</v>
      </c>
      <c r="C53" s="6" t="s">
        <v>238</v>
      </c>
      <c r="D53" s="12" t="s">
        <v>239</v>
      </c>
      <c r="E53" s="8" t="str">
        <f t="shared" si="1"/>
        <v>00:06:49.120</v>
      </c>
      <c r="F53" s="8" t="str">
        <f t="shared" si="2"/>
        <v>00:06:53.040</v>
      </c>
      <c r="G53" s="8" t="str">
        <f t="shared" ca="1" si="3"/>
        <v>00:03:37.17</v>
      </c>
      <c r="H53" s="9" t="str">
        <f t="shared" ca="1" si="0"/>
        <v>[3:37.17]Burro is a demeaning name. Technically, it's called a wild ass.</v>
      </c>
      <c r="I53" s="10" t="s">
        <v>24</v>
      </c>
      <c r="K53">
        <f>IFERROR(IF(MATCH(LEFT(A53)&amp;"s",$A$1:A53,0),MATCH(LEFT(A53)&amp;"s",$A$1:A53,0)),K52)</f>
        <v>2</v>
      </c>
    </row>
    <row r="54" spans="2:11" ht="19" thickBot="1">
      <c r="B54" s="6" t="s">
        <v>241</v>
      </c>
      <c r="C54" s="6" t="s">
        <v>242</v>
      </c>
      <c r="D54" s="13" t="s">
        <v>243</v>
      </c>
      <c r="E54" s="8" t="str">
        <f t="shared" si="1"/>
        <v>00:06:53.120</v>
      </c>
      <c r="F54" s="8" t="str">
        <f t="shared" si="2"/>
        <v>00:06:57.830</v>
      </c>
      <c r="G54" s="8" t="str">
        <f t="shared" ca="1" si="3"/>
        <v>00:03:41.17</v>
      </c>
      <c r="H54" s="9" t="str">
        <f t="shared" ca="1" si="0"/>
        <v>[3:41.17]Fine. The wild ass boy came home to his wild ass mother.</v>
      </c>
      <c r="I54" s="10" t="s">
        <v>24</v>
      </c>
      <c r="K54">
        <f>IFERROR(IF(MATCH(LEFT(A54)&amp;"s",$A$1:A54,0),MATCH(LEFT(A54)&amp;"s",$A$1:A54,0)),K53)</f>
        <v>2</v>
      </c>
    </row>
    <row r="55" spans="2:11" ht="18">
      <c r="B55" s="6" t="s">
        <v>245</v>
      </c>
      <c r="C55" s="6" t="s">
        <v>246</v>
      </c>
      <c r="D55" s="7" t="s">
        <v>247</v>
      </c>
      <c r="E55" s="8" t="str">
        <f t="shared" si="1"/>
        <v>00:06:59.210</v>
      </c>
      <c r="F55" s="8" t="str">
        <f t="shared" si="2"/>
        <v>00:07:01.920</v>
      </c>
      <c r="G55" s="8" t="str">
        <f t="shared" ca="1" si="3"/>
        <v>00:03:47.26</v>
      </c>
      <c r="H55" s="9" t="str">
        <f t="shared" ca="1" si="0"/>
        <v>[3:47.26]See, that's why I called it a burro.</v>
      </c>
      <c r="I55" s="10" t="s">
        <v>24</v>
      </c>
      <c r="K55">
        <f>IFERROR(IF(MATCH(LEFT(A55)&amp;"s",$A$1:A55,0),MATCH(LEFT(A55)&amp;"s",$A$1:A55,0)),K54)</f>
        <v>2</v>
      </c>
    </row>
    <row r="56" spans="2:11" ht="36">
      <c r="B56" s="6" t="s">
        <v>249</v>
      </c>
      <c r="C56" s="6" t="s">
        <v>250</v>
      </c>
      <c r="D56" s="12" t="s">
        <v>251</v>
      </c>
      <c r="E56" s="8" t="str">
        <f t="shared" si="1"/>
        <v>00:07:03.380</v>
      </c>
      <c r="F56" s="8" t="str">
        <f t="shared" si="2"/>
        <v>00:07:07.010</v>
      </c>
      <c r="G56" s="8" t="str">
        <f t="shared" ca="1" si="3"/>
        <v>00:03:51.43</v>
      </c>
      <c r="H56" s="9" t="str">
        <f t="shared" ca="1" si="0"/>
        <v>[3:51.43]Could the burro have a grazing problem? Then he'd be more relatable.</v>
      </c>
      <c r="I56" s="10" t="s">
        <v>24</v>
      </c>
      <c r="K56">
        <f>IFERROR(IF(MATCH(LEFT(A56)&amp;"s",$A$1:A56,0),MATCH(LEFT(A56)&amp;"s",$A$1:A56,0)),K55)</f>
        <v>2</v>
      </c>
    </row>
    <row r="57" spans="2:11" ht="18">
      <c r="B57" s="6" t="s">
        <v>254</v>
      </c>
      <c r="C57" s="6" t="s">
        <v>255</v>
      </c>
      <c r="D57" s="12" t="s">
        <v>256</v>
      </c>
      <c r="E57" s="8" t="str">
        <f t="shared" si="1"/>
        <v>00:07:07.090</v>
      </c>
      <c r="F57" s="8" t="str">
        <f t="shared" si="2"/>
        <v>00:07:09.600</v>
      </c>
      <c r="G57" s="8" t="str">
        <f t="shared" ca="1" si="3"/>
        <v>00:03:55.14</v>
      </c>
      <c r="H57" s="9" t="str">
        <f t="shared" ca="1" si="0"/>
        <v>[3:55.14]- Boring. - It's not believable.</v>
      </c>
      <c r="I57" s="10" t="s">
        <v>24</v>
      </c>
      <c r="K57">
        <f>IFERROR(IF(MATCH(LEFT(A57)&amp;"s",$A$1:A57,0),MATCH(LEFT(A57)&amp;"s",$A$1:A57,0)),K56)</f>
        <v>2</v>
      </c>
    </row>
    <row r="58" spans="2:11" ht="18">
      <c r="B58" s="6" t="s">
        <v>259</v>
      </c>
      <c r="C58" s="6" t="s">
        <v>260</v>
      </c>
      <c r="D58" s="12" t="s">
        <v>261</v>
      </c>
      <c r="E58" s="8" t="str">
        <f t="shared" si="1"/>
        <v>00:07:09.680</v>
      </c>
      <c r="F58" s="8" t="str">
        <f t="shared" si="2"/>
        <v>00:07:12.220</v>
      </c>
      <c r="G58" s="8" t="str">
        <f t="shared" ca="1" si="3"/>
        <v>00:03:57.73</v>
      </c>
      <c r="H58" s="9" t="str">
        <f t="shared" ca="1" si="0"/>
        <v>[3:57.73]- Do burros eat their young? - It's not a good ending.</v>
      </c>
      <c r="I58" s="10" t="s">
        <v>24</v>
      </c>
      <c r="K58">
        <f>IFERROR(IF(MATCH(LEFT(A58)&amp;"s",$A$1:A58,0),MATCH(LEFT(A58)&amp;"s",$A$1:A58,0)),K57)</f>
        <v>2</v>
      </c>
    </row>
    <row r="59" spans="2:11" ht="18">
      <c r="B59" s="6" t="s">
        <v>264</v>
      </c>
      <c r="C59" s="6" t="s">
        <v>265</v>
      </c>
      <c r="D59" s="12" t="s">
        <v>266</v>
      </c>
      <c r="E59" s="8" t="str">
        <f t="shared" si="1"/>
        <v>00:07:12.310</v>
      </c>
      <c r="F59" s="8" t="str">
        <f t="shared" si="2"/>
        <v>00:07:14.640</v>
      </c>
      <c r="G59" s="8" t="str">
        <f t="shared" ca="1" si="3"/>
        <v>00:04:00.36</v>
      </c>
      <c r="H59" s="9" t="str">
        <f t="shared" ca="1" si="0"/>
        <v>[4:00.36]Sometimes I throw up.</v>
      </c>
      <c r="I59" s="10" t="s">
        <v>24</v>
      </c>
      <c r="K59">
        <f>IFERROR(IF(MATCH(LEFT(A59)&amp;"s",$A$1:A59,0),MATCH(LEFT(A59)&amp;"s",$A$1:A59,0)),K58)</f>
        <v>2</v>
      </c>
    </row>
    <row r="60" spans="2:11" ht="36">
      <c r="B60" s="6" t="s">
        <v>268</v>
      </c>
      <c r="C60" s="6" t="s">
        <v>269</v>
      </c>
      <c r="D60" s="12" t="s">
        <v>270</v>
      </c>
      <c r="E60" s="8" t="str">
        <f t="shared" si="1"/>
        <v>00:07:15.270</v>
      </c>
      <c r="F60" s="8" t="str">
        <f t="shared" si="2"/>
        <v>00:07:19.730</v>
      </c>
      <c r="G60" s="8" t="str">
        <f t="shared" ca="1" si="3"/>
        <v>00:04:03.32</v>
      </c>
      <c r="H60" s="9" t="str">
        <f t="shared" ca="1" si="0"/>
        <v>[4:03.32]They lived happily ever after. You can't get more satisfying than that.</v>
      </c>
      <c r="I60" s="10" t="s">
        <v>24</v>
      </c>
      <c r="K60">
        <f>IFERROR(IF(MATCH(LEFT(A60)&amp;"s",$A$1:A60,0),MATCH(LEFT(A60)&amp;"s",$A$1:A60,0)),K59)</f>
        <v>2</v>
      </c>
    </row>
    <row r="61" spans="2:11" ht="18">
      <c r="B61" s="6" t="s">
        <v>272</v>
      </c>
      <c r="C61" s="6" t="s">
        <v>273</v>
      </c>
      <c r="D61" s="12" t="s">
        <v>274</v>
      </c>
      <c r="E61" s="8" t="str">
        <f t="shared" si="1"/>
        <v>00:07:19.810</v>
      </c>
      <c r="F61" s="8" t="str">
        <f t="shared" si="2"/>
        <v>00:07:23.730</v>
      </c>
      <c r="G61" s="8" t="str">
        <f t="shared" ca="1" si="3"/>
        <v>00:04:07.86</v>
      </c>
      <c r="H61" s="9" t="str">
        <f t="shared" ca="1" si="0"/>
        <v>[4:07.86]One big, happy family. That's the way it's supposed to be.</v>
      </c>
      <c r="I61" s="10" t="s">
        <v>24</v>
      </c>
      <c r="K61">
        <f>IFERROR(IF(MATCH(LEFT(A61)&amp;"s",$A$1:A61,0),MATCH(LEFT(A61)&amp;"s",$A$1:A61,0)),K60)</f>
        <v>2</v>
      </c>
    </row>
    <row r="62" spans="2:11" ht="18">
      <c r="B62" s="6" t="s">
        <v>276</v>
      </c>
      <c r="C62" s="6" t="s">
        <v>277</v>
      </c>
      <c r="D62" s="12" t="s">
        <v>278</v>
      </c>
      <c r="E62" s="8" t="str">
        <f t="shared" si="1"/>
        <v>00:07:23.820</v>
      </c>
      <c r="F62" s="8" t="str">
        <f t="shared" si="2"/>
        <v>00:07:26.490</v>
      </c>
      <c r="G62" s="8" t="str">
        <f t="shared" ca="1" si="3"/>
        <v>00:04:11.87</v>
      </c>
      <c r="H62" s="9" t="str">
        <f t="shared" ca="1" si="0"/>
        <v>[4:11.87]Where's your big, happy family?</v>
      </c>
      <c r="I62" s="10" t="s">
        <v>24</v>
      </c>
      <c r="K62">
        <f>IFERROR(IF(MATCH(LEFT(A62)&amp;"s",$A$1:A62,0),MATCH(LEFT(A62)&amp;"s",$A$1:A62,0)),K61)</f>
        <v>2</v>
      </c>
    </row>
    <row r="63" spans="2:11" ht="18">
      <c r="B63" s="6" t="s">
        <v>280</v>
      </c>
      <c r="C63" s="6" t="s">
        <v>281</v>
      </c>
      <c r="D63" s="12" t="s">
        <v>282</v>
      </c>
      <c r="E63" s="8" t="str">
        <f t="shared" si="1"/>
        <v>00:07:31.280</v>
      </c>
      <c r="F63" s="8" t="str">
        <f t="shared" si="2"/>
        <v>00:07:35.540</v>
      </c>
      <c r="G63" s="8" t="str">
        <f t="shared" ca="1" si="3"/>
        <v>00:04:19.33</v>
      </c>
      <c r="H63" s="9" t="str">
        <f t="shared" ca="1" si="0"/>
        <v>[4:19.33]Then the hungry tiger ate the pesky little kids.</v>
      </c>
      <c r="I63" s="10" t="s">
        <v>24</v>
      </c>
      <c r="K63">
        <f>IFERROR(IF(MATCH(LEFT(A63)&amp;"s",$A$1:A63,0),MATCH(LEFT(A63)&amp;"s",$A$1:A63,0)),K62)</f>
        <v>2</v>
      </c>
    </row>
    <row r="64" spans="2:11" ht="18">
      <c r="B64" s="6" t="s">
        <v>285</v>
      </c>
      <c r="C64" s="6" t="s">
        <v>286</v>
      </c>
      <c r="D64" s="12" t="s">
        <v>287</v>
      </c>
      <c r="E64" s="8" t="str">
        <f t="shared" si="1"/>
        <v>00:07:37.500</v>
      </c>
      <c r="F64" s="8" t="str">
        <f t="shared" si="2"/>
        <v>00:07:40.000</v>
      </c>
      <c r="G64" s="8" t="str">
        <f t="shared" ca="1" si="3"/>
        <v>00:04:25.55</v>
      </c>
      <c r="H64" s="9" t="str">
        <f t="shared" ca="1" si="0"/>
        <v>[4:25.55]- You OK, buddy? - Sure. Why not?</v>
      </c>
      <c r="I64" s="10" t="s">
        <v>24</v>
      </c>
      <c r="K64">
        <f>IFERROR(IF(MATCH(LEFT(A64)&amp;"s",$A$1:A64,0),MATCH(LEFT(A64)&amp;"s",$A$1:A64,0)),K63)</f>
        <v>2</v>
      </c>
    </row>
    <row r="65" spans="2:11" ht="18">
      <c r="B65" s="6" t="s">
        <v>290</v>
      </c>
      <c r="C65" s="6" t="s">
        <v>291</v>
      </c>
      <c r="D65" s="12" t="s">
        <v>292</v>
      </c>
      <c r="E65" s="8" t="str">
        <f t="shared" si="1"/>
        <v>00:07:40.080</v>
      </c>
      <c r="F65" s="8" t="str">
        <f t="shared" si="2"/>
        <v>00:07:42.630</v>
      </c>
      <c r="G65" s="8" t="str">
        <f t="shared" ca="1" si="3"/>
        <v>00:04:28.13</v>
      </c>
      <c r="H65" s="9" t="str">
        <f t="shared" ca="1" si="0"/>
        <v>[4:28.13]- I thought... - Story time's over. The end.</v>
      </c>
      <c r="I65" s="10" t="s">
        <v>24</v>
      </c>
      <c r="K65">
        <f>IFERROR(IF(MATCH(LEFT(A65)&amp;"s",$A$1:A65,0),MATCH(LEFT(A65)&amp;"s",$A$1:A65,0)),K64)</f>
        <v>2</v>
      </c>
    </row>
    <row r="66" spans="2:11" ht="19" thickBot="1">
      <c r="B66" s="6" t="s">
        <v>295</v>
      </c>
      <c r="C66" s="6" t="s">
        <v>296</v>
      </c>
      <c r="D66" s="13" t="s">
        <v>297</v>
      </c>
      <c r="E66" s="8" t="str">
        <f t="shared" si="1"/>
        <v>00:07:43.050</v>
      </c>
      <c r="F66" s="8" t="str">
        <f t="shared" si="2"/>
        <v>00:07:46.010</v>
      </c>
      <c r="G66" s="8" t="str">
        <f t="shared" ca="1" si="3"/>
        <v>00:04:31.10</v>
      </c>
      <c r="H66" s="9" t="str">
        <f t="shared" ref="H66:H129" ca="1" si="4">"["&amp;HOUR(G66)*60+MINUTE(G66)&amp;RIGHT(G66,6)&amp;"]"&amp;SUBSTITUTE(D66,"\","")</f>
        <v>[4:31.10]- Run for your lives! - Where's everybody going?</v>
      </c>
      <c r="I66" s="10" t="s">
        <v>24</v>
      </c>
      <c r="K66">
        <f>IFERROR(IF(MATCH(LEFT(A66)&amp;"s",$A$1:A66,0),MATCH(LEFT(A66)&amp;"s",$A$1:A66,0)),K65)</f>
        <v>2</v>
      </c>
    </row>
    <row r="67" spans="2:11" ht="36">
      <c r="B67" s="6" t="s">
        <v>299</v>
      </c>
      <c r="C67" s="6" t="s">
        <v>300</v>
      </c>
      <c r="D67" s="7" t="s">
        <v>301</v>
      </c>
      <c r="E67" s="8" t="str">
        <f t="shared" ref="E67:E130" si="5">IF(B67="","",TEXT(B67,"hh:mm:ss.000"))</f>
        <v>00:07:46.090</v>
      </c>
      <c r="F67" s="8" t="str">
        <f t="shared" ref="F67:F130" si="6">IF(C67="","",TEXT(C67,"hh:mm:ss.000"))</f>
        <v>00:07:49.180</v>
      </c>
      <c r="G67" s="8" t="str">
        <f t="shared" ref="G67:G130" ca="1" si="7">TEXT(E67-INDIRECT("e"&amp;K67),"hh:mm:ss.00")</f>
        <v>00:04:34.14</v>
      </c>
      <c r="H67" s="9" t="str">
        <f t="shared" ca="1" si="4"/>
        <v>[4:34.14]- The world's coming to an end. - What are you talking about?</v>
      </c>
      <c r="I67" s="10" t="s">
        <v>24</v>
      </c>
      <c r="K67">
        <f>IFERROR(IF(MATCH(LEFT(A67)&amp;"s",$A$1:A67,0),MATCH(LEFT(A67)&amp;"s",$A$1:A67,0)),K66)</f>
        <v>2</v>
      </c>
    </row>
    <row r="68" spans="2:11" ht="18">
      <c r="B68" s="6" t="s">
        <v>303</v>
      </c>
      <c r="C68" s="6" t="s">
        <v>304</v>
      </c>
      <c r="D68" s="12" t="s">
        <v>305</v>
      </c>
      <c r="E68" s="8" t="str">
        <f t="shared" si="5"/>
        <v>00:07:49.260</v>
      </c>
      <c r="F68" s="8" t="str">
        <f t="shared" si="6"/>
        <v>00:07:52.560</v>
      </c>
      <c r="G68" s="8" t="str">
        <f t="shared" ca="1" si="7"/>
        <v>00:04:37.31</v>
      </c>
      <c r="H68" s="9" t="str">
        <f t="shared" ca="1" si="4"/>
        <v>[4:37.31]Fast Tony,he says the world's gonna flood.</v>
      </c>
      <c r="I68" s="10" t="s">
        <v>24</v>
      </c>
      <c r="K68">
        <f>IFERROR(IF(MATCH(LEFT(A68)&amp;"s",$A$1:A68,0),MATCH(LEFT(A68)&amp;"s",$A$1:A68,0)),K67)</f>
        <v>2</v>
      </c>
    </row>
    <row r="69" spans="2:11" ht="18">
      <c r="B69" s="6" t="s">
        <v>308</v>
      </c>
      <c r="C69" s="6" t="s">
        <v>309</v>
      </c>
      <c r="D69" s="12" t="s">
        <v>310</v>
      </c>
      <c r="E69" s="8" t="str">
        <f t="shared" si="5"/>
        <v>00:07:52.640</v>
      </c>
      <c r="F69" s="8" t="str">
        <f t="shared" si="6"/>
        <v>00:07:55.350</v>
      </c>
      <c r="G69" s="8" t="str">
        <f t="shared" ca="1" si="7"/>
        <v>00:04:40.69</v>
      </c>
      <c r="H69" s="9" t="str">
        <f t="shared" ca="1" si="4"/>
        <v>[4:40.69]Folks, I hold in my hand a device so powerful,</v>
      </c>
      <c r="I69" s="10" t="s">
        <v>24</v>
      </c>
      <c r="K69">
        <f>IFERROR(IF(MATCH(LEFT(A69)&amp;"s",$A$1:A69,0),MATCH(LEFT(A69)&amp;"s",$A$1:A69,0)),K68)</f>
        <v>2</v>
      </c>
    </row>
    <row r="70" spans="2:11" ht="18">
      <c r="B70" s="6" t="s">
        <v>313</v>
      </c>
      <c r="C70" s="6" t="s">
        <v>314</v>
      </c>
      <c r="D70" s="12" t="s">
        <v>315</v>
      </c>
      <c r="E70" s="8" t="str">
        <f t="shared" si="5"/>
        <v>00:07:55.430</v>
      </c>
      <c r="F70" s="8" t="str">
        <f t="shared" si="6"/>
        <v>00:07:57.770</v>
      </c>
      <c r="G70" s="8" t="str">
        <f t="shared" ca="1" si="7"/>
        <v>00:04:43.48</v>
      </c>
      <c r="H70" s="9" t="str">
        <f t="shared" ca="1" si="4"/>
        <v>[4:43.48]it can actually pull air right out of the sky.</v>
      </c>
      <c r="I70" s="10" t="s">
        <v>24</v>
      </c>
      <c r="K70">
        <f>IFERROR(IF(MATCH(LEFT(A70)&amp;"s",$A$1:A70,0),MATCH(LEFT(A70)&amp;"s",$A$1:A70,0)),K69)</f>
        <v>2</v>
      </c>
    </row>
    <row r="71" spans="2:11" ht="18">
      <c r="B71" s="6" t="s">
        <v>314</v>
      </c>
      <c r="C71" s="6" t="s">
        <v>318</v>
      </c>
      <c r="D71" s="12" t="s">
        <v>319</v>
      </c>
      <c r="E71" s="8" t="str">
        <f t="shared" si="5"/>
        <v>00:07:57.770</v>
      </c>
      <c r="F71" s="8" t="str">
        <f t="shared" si="6"/>
        <v>00:07:58.850</v>
      </c>
      <c r="G71" s="8" t="str">
        <f t="shared" ca="1" si="7"/>
        <v>00:04:45.82</v>
      </c>
      <c r="H71" s="9" t="str">
        <f t="shared" ca="1" si="4"/>
        <v>[4:45.82]Yeah, right.</v>
      </c>
      <c r="I71" s="10" t="s">
        <v>24</v>
      </c>
      <c r="K71">
        <f>IFERROR(IF(MATCH(LEFT(A71)&amp;"s",$A$1:A71,0),MATCH(LEFT(A71)&amp;"s",$A$1:A71,0)),K70)</f>
        <v>2</v>
      </c>
    </row>
    <row r="72" spans="2:11" ht="18">
      <c r="B72" s="6" t="s">
        <v>321</v>
      </c>
      <c r="C72" s="6" t="s">
        <v>322</v>
      </c>
      <c r="D72" s="12" t="s">
        <v>323</v>
      </c>
      <c r="E72" s="8" t="str">
        <f t="shared" si="5"/>
        <v>00:07:58.940</v>
      </c>
      <c r="F72" s="8" t="str">
        <f t="shared" si="6"/>
        <v>00:08:01.310</v>
      </c>
      <c r="G72" s="8" t="str">
        <f t="shared" ca="1" si="7"/>
        <v>00:04:46.99</v>
      </c>
      <c r="H72" s="9" t="str">
        <f t="shared" ca="1" si="4"/>
        <v>[4:46.99]Gather round, gather round.</v>
      </c>
      <c r="I72" s="10" t="s">
        <v>24</v>
      </c>
      <c r="K72">
        <f>IFERROR(IF(MATCH(LEFT(A72)&amp;"s",$A$1:A72,0),MATCH(LEFT(A72)&amp;"s",$A$1:A72,0)),K71)</f>
        <v>2</v>
      </c>
    </row>
    <row r="73" spans="2:11" ht="18">
      <c r="B73" s="6" t="s">
        <v>326</v>
      </c>
      <c r="C73" s="6" t="s">
        <v>327</v>
      </c>
      <c r="D73" s="12" t="s">
        <v>328</v>
      </c>
      <c r="E73" s="8" t="str">
        <f t="shared" si="5"/>
        <v>00:08:01.400</v>
      </c>
      <c r="F73" s="8" t="str">
        <f t="shared" si="6"/>
        <v>00:08:03.900</v>
      </c>
      <c r="G73" s="8" t="str">
        <f t="shared" ca="1" si="7"/>
        <v>00:04:49.45</v>
      </c>
      <c r="H73" s="9" t="str">
        <f t="shared" ca="1" si="4"/>
        <v>[4:49.45]Pardon me, do you have gills, ma'am?</v>
      </c>
      <c r="I73" s="10" t="s">
        <v>24</v>
      </c>
      <c r="K73">
        <f>IFERROR(IF(MATCH(LEFT(A73)&amp;"s",$A$1:A73,0),MATCH(LEFT(A73)&amp;"s",$A$1:A73,0)),K72)</f>
        <v>2</v>
      </c>
    </row>
    <row r="74" spans="2:11" ht="18">
      <c r="B74" s="6" t="s">
        <v>331</v>
      </c>
      <c r="C74" s="6" t="s">
        <v>332</v>
      </c>
      <c r="D74" s="12" t="s">
        <v>333</v>
      </c>
      <c r="E74" s="8" t="str">
        <f t="shared" si="5"/>
        <v>00:08:03.980</v>
      </c>
      <c r="F74" s="8" t="str">
        <f t="shared" si="6"/>
        <v>00:08:06.530</v>
      </c>
      <c r="G74" s="8" t="str">
        <f t="shared" ca="1" si="7"/>
        <v>00:04:52.03</v>
      </c>
      <c r="H74" s="9" t="str">
        <f t="shared" ca="1" si="4"/>
        <v>[4:52.03]So you can't breathe underwater?</v>
      </c>
      <c r="I74" s="10" t="s">
        <v>24</v>
      </c>
      <c r="K74">
        <f>IFERROR(IF(MATCH(LEFT(A74)&amp;"s",$A$1:A74,0),MATCH(LEFT(A74)&amp;"s",$A$1:A74,0)),K73)</f>
        <v>2</v>
      </c>
    </row>
    <row r="75" spans="2:11" ht="18">
      <c r="B75" s="6" t="s">
        <v>336</v>
      </c>
      <c r="C75" s="6" t="s">
        <v>337</v>
      </c>
      <c r="D75" s="12" t="s">
        <v>338</v>
      </c>
      <c r="E75" s="8" t="str">
        <f t="shared" si="5"/>
        <v>00:08:06.610</v>
      </c>
      <c r="F75" s="8" t="str">
        <f t="shared" si="6"/>
        <v>00:08:08.950</v>
      </c>
      <c r="G75" s="8" t="str">
        <f t="shared" ca="1" si="7"/>
        <v>00:04:54.66</v>
      </c>
      <c r="H75" s="9" t="str">
        <f t="shared" ca="1" si="4"/>
        <v>[4:54.66]My assistant here will demonstrate.</v>
      </c>
      <c r="I75" s="10" t="s">
        <v>24</v>
      </c>
      <c r="K75">
        <f>IFERROR(IF(MATCH(LEFT(A75)&amp;"s",$A$1:A75,0),MATCH(LEFT(A75)&amp;"s",$A$1:A75,0)),K74)</f>
        <v>2</v>
      </c>
    </row>
    <row r="76" spans="2:11" ht="18">
      <c r="B76" s="6" t="s">
        <v>341</v>
      </c>
      <c r="C76" s="6" t="s">
        <v>342</v>
      </c>
      <c r="D76" s="12" t="s">
        <v>343</v>
      </c>
      <c r="E76" s="8" t="str">
        <f t="shared" si="5"/>
        <v>00:08:09.030</v>
      </c>
      <c r="F76" s="8" t="str">
        <f t="shared" si="6"/>
        <v>00:08:11.490</v>
      </c>
      <c r="G76" s="8" t="str">
        <f t="shared" ca="1" si="7"/>
        <v>00:04:57.08</v>
      </c>
      <c r="H76" s="9" t="str">
        <f t="shared" ca="1" si="4"/>
        <v>[4:57.08]Hey, I can smell the ocean.</v>
      </c>
      <c r="I76" s="10" t="s">
        <v>24</v>
      </c>
      <c r="K76">
        <f>IFERROR(IF(MATCH(LEFT(A76)&amp;"s",$A$1:A76,0),MATCH(LEFT(A76)&amp;"s",$A$1:A76,0)),K75)</f>
        <v>2</v>
      </c>
    </row>
    <row r="77" spans="2:11" ht="18">
      <c r="B77" s="6" t="s">
        <v>346</v>
      </c>
      <c r="C77" s="6" t="s">
        <v>347</v>
      </c>
      <c r="D77" s="12" t="s">
        <v>348</v>
      </c>
      <c r="E77" s="8" t="str">
        <f t="shared" si="5"/>
        <v>00:08:11.570</v>
      </c>
      <c r="F77" s="8" t="str">
        <f t="shared" si="6"/>
        <v>00:08:14.830</v>
      </c>
      <c r="G77" s="8" t="str">
        <f t="shared" ca="1" si="7"/>
        <v>00:04:59.62</v>
      </c>
      <c r="H77" s="9" t="str">
        <f t="shared" ca="1" si="4"/>
        <v>[5:59.62]What are you doing? I can't sell that now.</v>
      </c>
      <c r="I77" s="10" t="s">
        <v>24</v>
      </c>
      <c r="K77">
        <f>IFERROR(IF(MATCH(LEFT(A77)&amp;"s",$A$1:A77,0),MATCH(LEFT(A77)&amp;"s",$A$1:A77,0)),K76)</f>
        <v>2</v>
      </c>
    </row>
    <row r="78" spans="2:11" ht="18">
      <c r="B78" s="6" t="s">
        <v>350</v>
      </c>
      <c r="C78" s="6" t="s">
        <v>351</v>
      </c>
      <c r="D78" s="12" t="s">
        <v>352</v>
      </c>
      <c r="E78" s="8" t="str">
        <f t="shared" si="5"/>
        <v>00:08:14.910</v>
      </c>
      <c r="F78" s="8" t="str">
        <f t="shared" si="6"/>
        <v>00:08:17.830</v>
      </c>
      <c r="G78" s="8" t="str">
        <f t="shared" ca="1" si="7"/>
        <v>00:05:02.96</v>
      </c>
      <c r="H78" s="9" t="str">
        <f t="shared" ca="1" si="4"/>
        <v>[5:02.96]You suck air through your mouth, you moron.</v>
      </c>
      <c r="I78" s="10" t="s">
        <v>24</v>
      </c>
      <c r="K78">
        <f>IFERROR(IF(MATCH(LEFT(A78)&amp;"s",$A$1:A78,0),MATCH(LEFT(A78)&amp;"s",$A$1:A78,0)),K77)</f>
        <v>2</v>
      </c>
    </row>
    <row r="79" spans="2:11" ht="18">
      <c r="B79" s="6" t="s">
        <v>355</v>
      </c>
      <c r="C79" s="6" t="s">
        <v>356</v>
      </c>
      <c r="D79" s="12" t="s">
        <v>357</v>
      </c>
      <c r="E79" s="8" t="str">
        <f t="shared" si="5"/>
        <v>00:08:17.910</v>
      </c>
      <c r="F79" s="8" t="str">
        <f t="shared" si="6"/>
        <v>00:08:21.040</v>
      </c>
      <c r="G79" s="8" t="str">
        <f t="shared" ca="1" si="7"/>
        <v>00:05:05.96</v>
      </c>
      <c r="H79" s="9" t="str">
        <f t="shared" ca="1" si="4"/>
        <v>[5:05.96]Through its design and sturdy construction,</v>
      </c>
      <c r="I79" s="10" t="s">
        <v>24</v>
      </c>
      <c r="K79">
        <f>IFERROR(IF(MATCH(LEFT(A79)&amp;"s",$A$1:A79,0),MATCH(LEFT(A79)&amp;"s",$A$1:A79,0)),K78)</f>
        <v>2</v>
      </c>
    </row>
    <row r="80" spans="2:11" ht="18">
      <c r="B80" s="6" t="s">
        <v>356</v>
      </c>
      <c r="C80" s="6" t="s">
        <v>360</v>
      </c>
      <c r="D80" s="12" t="s">
        <v>361</v>
      </c>
      <c r="E80" s="8" t="str">
        <f t="shared" si="5"/>
        <v>00:08:21.040</v>
      </c>
      <c r="F80" s="8" t="str">
        <f t="shared" si="6"/>
        <v>00:08:24.160</v>
      </c>
      <c r="G80" s="8" t="str">
        <f t="shared" ca="1" si="7"/>
        <v>00:05:09.09</v>
      </c>
      <c r="H80" s="9" t="str">
        <f t="shared" ca="1" si="4"/>
        <v>[5:09.09]you'll have plenty of air for eons to come.</v>
      </c>
      <c r="I80" s="10" t="s">
        <v>24</v>
      </c>
      <c r="K80">
        <f>IFERROR(IF(MATCH(LEFT(A80)&amp;"s",$A$1:A80,0),MATCH(LEFT(A80)&amp;"s",$A$1:A80,0)),K79)</f>
        <v>2</v>
      </c>
    </row>
    <row r="81" spans="2:11" ht="18">
      <c r="B81" s="6" t="s">
        <v>363</v>
      </c>
      <c r="C81" s="6" t="s">
        <v>364</v>
      </c>
      <c r="D81" s="12" t="s">
        <v>365</v>
      </c>
      <c r="E81" s="8" t="str">
        <f t="shared" si="5"/>
        <v>00:08:24.450</v>
      </c>
      <c r="F81" s="8" t="str">
        <f t="shared" si="6"/>
        <v>00:08:26.950</v>
      </c>
      <c r="G81" s="8" t="str">
        <f t="shared" ca="1" si="7"/>
        <v>00:05:12.50</v>
      </c>
      <c r="H81" s="9" t="str">
        <f t="shared" ca="1" si="4"/>
        <v>[5:12.50]Of course, results may vary.</v>
      </c>
      <c r="I81" s="10" t="s">
        <v>24</v>
      </c>
      <c r="K81">
        <f>IFERROR(IF(MATCH(LEFT(A81)&amp;"s",$A$1:A81,0),MATCH(LEFT(A81)&amp;"s",$A$1:A81,0)),K80)</f>
        <v>2</v>
      </c>
    </row>
    <row r="82" spans="2:11" ht="18">
      <c r="B82" s="6" t="s">
        <v>368</v>
      </c>
      <c r="C82" s="6" t="s">
        <v>369</v>
      </c>
      <c r="D82" s="12" t="s">
        <v>370</v>
      </c>
      <c r="E82" s="8" t="str">
        <f t="shared" si="5"/>
        <v>00:08:27.790</v>
      </c>
      <c r="F82" s="8" t="str">
        <f t="shared" si="6"/>
        <v>00:08:31.080</v>
      </c>
      <c r="G82" s="8" t="str">
        <f t="shared" ca="1" si="7"/>
        <v>00:05:15.84</v>
      </c>
      <c r="H82" s="9" t="str">
        <f t="shared" ca="1" si="4"/>
        <v>[5:15.84]Why are you scaring everybody with this doomsday stuff?</v>
      </c>
      <c r="I82" s="10" t="s">
        <v>24</v>
      </c>
      <c r="K82">
        <f>IFERROR(IF(MATCH(LEFT(A82)&amp;"s",$A$1:A82,0),MATCH(LEFT(A82)&amp;"s",$A$1:A82,0)),K81)</f>
        <v>2</v>
      </c>
    </row>
    <row r="83" spans="2:11" ht="18">
      <c r="B83" s="6" t="s">
        <v>372</v>
      </c>
      <c r="C83" s="6" t="s">
        <v>373</v>
      </c>
      <c r="D83" s="12" t="s">
        <v>374</v>
      </c>
      <c r="E83" s="8" t="str">
        <f t="shared" si="5"/>
        <v>00:08:31.170</v>
      </c>
      <c r="F83" s="8" t="str">
        <f t="shared" si="6"/>
        <v>00:08:34.000</v>
      </c>
      <c r="G83" s="8" t="str">
        <f t="shared" ca="1" si="7"/>
        <v>00:05:19.22</v>
      </c>
      <c r="H83" s="9" t="str">
        <f t="shared" ca="1" si="4"/>
        <v>[5:19.22]I'm trying to make a living here, pal.</v>
      </c>
      <c r="I83" s="10" t="s">
        <v>24</v>
      </c>
      <c r="K83">
        <f>IFERROR(IF(MATCH(LEFT(A83)&amp;"s",$A$1:A83,0),MATCH(LEFT(A83)&amp;"s",$A$1:A83,0)),K82)</f>
        <v>2</v>
      </c>
    </row>
    <row r="84" spans="2:11" ht="18">
      <c r="B84" s="6" t="s">
        <v>377</v>
      </c>
      <c r="C84" s="6" t="s">
        <v>378</v>
      </c>
      <c r="D84" s="12" t="s">
        <v>379</v>
      </c>
      <c r="E84" s="8" t="str">
        <f t="shared" si="5"/>
        <v>00:08:35.380</v>
      </c>
      <c r="F84" s="8" t="str">
        <f t="shared" si="6"/>
        <v>00:08:36.880</v>
      </c>
      <c r="G84" s="8" t="str">
        <f t="shared" ca="1" si="7"/>
        <v>00:05:23.43</v>
      </c>
      <c r="H84" s="9" t="str">
        <f t="shared" ca="1" si="4"/>
        <v>[5:23.43]It's my weather forecast.</v>
      </c>
      <c r="I84" s="10" t="s">
        <v>24</v>
      </c>
      <c r="K84">
        <f>IFERROR(IF(MATCH(LEFT(A84)&amp;"s",$A$1:A84,0),MATCH(LEFT(A84)&amp;"s",$A$1:A84,0)),K83)</f>
        <v>2</v>
      </c>
    </row>
    <row r="85" spans="2:11" ht="18">
      <c r="B85" s="6" t="s">
        <v>378</v>
      </c>
      <c r="C85" s="6" t="s">
        <v>382</v>
      </c>
      <c r="D85" s="12" t="s">
        <v>383</v>
      </c>
      <c r="E85" s="8" t="str">
        <f t="shared" si="5"/>
        <v>00:08:36.880</v>
      </c>
      <c r="F85" s="8" t="str">
        <f t="shared" si="6"/>
        <v>00:08:39.590</v>
      </c>
      <c r="G85" s="8" t="str">
        <f t="shared" ca="1" si="7"/>
        <v>00:05:24.93</v>
      </c>
      <c r="H85" s="9" t="str">
        <f t="shared" ca="1" si="4"/>
        <v>[5:24.93]The five-day outlook calls for intense flooding</v>
      </c>
      <c r="I85" s="10" t="s">
        <v>24</v>
      </c>
      <c r="K85">
        <f>IFERROR(IF(MATCH(LEFT(A85)&amp;"s",$A$1:A85,0),MATCH(LEFT(A85)&amp;"s",$A$1:A85,0)),K84)</f>
        <v>2</v>
      </c>
    </row>
    <row r="86" spans="2:11" ht="19" thickBot="1">
      <c r="B86" s="6" t="s">
        <v>386</v>
      </c>
      <c r="C86" s="6" t="s">
        <v>387</v>
      </c>
      <c r="D86" s="13" t="s">
        <v>388</v>
      </c>
      <c r="E86" s="8" t="str">
        <f t="shared" si="5"/>
        <v>00:08:39.680</v>
      </c>
      <c r="F86" s="8" t="str">
        <f t="shared" si="6"/>
        <v>00:08:42.260</v>
      </c>
      <c r="G86" s="8" t="str">
        <f t="shared" ca="1" si="7"/>
        <v>00:05:27.73</v>
      </c>
      <c r="H86" s="9" t="str">
        <f t="shared" ca="1" si="4"/>
        <v>[5:27.73]followed by the end of the world.</v>
      </c>
      <c r="I86" s="10" t="s">
        <v>24</v>
      </c>
      <c r="K86">
        <f>IFERROR(IF(MATCH(LEFT(A86)&amp;"s",$A$1:A86,0),MATCH(LEFT(A86)&amp;"s",$A$1:A86,0)),K85)</f>
        <v>2</v>
      </c>
    </row>
    <row r="87" spans="2:11" ht="18">
      <c r="B87" s="6" t="s">
        <v>390</v>
      </c>
      <c r="C87" s="6" t="s">
        <v>391</v>
      </c>
      <c r="D87" s="7" t="s">
        <v>392</v>
      </c>
      <c r="E87" s="8" t="str">
        <f t="shared" si="5"/>
        <v>00:08:43.100</v>
      </c>
      <c r="F87" s="8" t="str">
        <f t="shared" si="6"/>
        <v>00:08:46.140</v>
      </c>
      <c r="G87" s="8" t="str">
        <f t="shared" ca="1" si="7"/>
        <v>00:05:31.15</v>
      </c>
      <c r="H87" s="9" t="str">
        <f t="shared" ca="1" si="4"/>
        <v>[5:31.15]And a slight chance of patchy sunshine later in the week.</v>
      </c>
      <c r="I87" s="10" t="s">
        <v>24</v>
      </c>
      <c r="K87">
        <f>IFERROR(IF(MATCH(LEFT(A87)&amp;"s",$A$1:A87,0),MATCH(LEFT(A87)&amp;"s",$A$1:A87,0)),K86)</f>
        <v>2</v>
      </c>
    </row>
    <row r="88" spans="2:11" ht="18">
      <c r="B88" s="6" t="s">
        <v>395</v>
      </c>
      <c r="C88" s="6" t="s">
        <v>396</v>
      </c>
      <c r="D88" s="12" t="s">
        <v>397</v>
      </c>
      <c r="E88" s="8" t="str">
        <f t="shared" si="5"/>
        <v>00:08:46.220</v>
      </c>
      <c r="F88" s="8" t="str">
        <f t="shared" si="6"/>
        <v>00:08:48.010</v>
      </c>
      <c r="G88" s="8" t="str">
        <f t="shared" ca="1" si="7"/>
        <v>00:05:34.27</v>
      </c>
      <c r="H88" s="9" t="str">
        <f t="shared" ca="1" si="4"/>
        <v>[5:34.27]Come on, don't listen to him.</v>
      </c>
      <c r="I88" s="10" t="s">
        <v>24</v>
      </c>
      <c r="K88">
        <f>IFERROR(IF(MATCH(LEFT(A88)&amp;"s",$A$1:A88,0),MATCH(LEFT(A88)&amp;"s",$A$1:A88,0)),K87)</f>
        <v>2</v>
      </c>
    </row>
    <row r="89" spans="2:11" ht="18">
      <c r="B89" s="6" t="s">
        <v>396</v>
      </c>
      <c r="C89" s="6" t="s">
        <v>399</v>
      </c>
      <c r="D89" s="12" t="s">
        <v>400</v>
      </c>
      <c r="E89" s="8" t="str">
        <f t="shared" si="5"/>
        <v>00:08:48.010</v>
      </c>
      <c r="F89" s="8" t="str">
        <f t="shared" si="6"/>
        <v>00:08:51.020</v>
      </c>
      <c r="G89" s="8" t="str">
        <f t="shared" ca="1" si="7"/>
        <v>00:05:36.06</v>
      </c>
      <c r="H89" s="9" t="str">
        <f t="shared" ca="1" si="4"/>
        <v>[5:36.06]Fast Tony would sell his own mother for a grape.</v>
      </c>
      <c r="I89" s="10" t="s">
        <v>24</v>
      </c>
      <c r="K89">
        <f>IFERROR(IF(MATCH(LEFT(A89)&amp;"s",$A$1:A89,0),MATCH(LEFT(A89)&amp;"s",$A$1:A89,0)),K88)</f>
        <v>2</v>
      </c>
    </row>
    <row r="90" spans="2:11" ht="18">
      <c r="B90" s="6" t="s">
        <v>403</v>
      </c>
      <c r="C90" s="6" t="s">
        <v>404</v>
      </c>
      <c r="D90" s="12" t="s">
        <v>405</v>
      </c>
      <c r="E90" s="8" t="str">
        <f t="shared" si="5"/>
        <v>00:08:51.100</v>
      </c>
      <c r="F90" s="8" t="str">
        <f t="shared" si="6"/>
        <v>00:08:53.450</v>
      </c>
      <c r="G90" s="8" t="str">
        <f t="shared" ca="1" si="7"/>
        <v>00:05:39.15</v>
      </c>
      <c r="H90" s="9" t="str">
        <f t="shared" ca="1" si="4"/>
        <v>[5:39.15]Are you making an offer?</v>
      </c>
      <c r="I90" s="10" t="s">
        <v>24</v>
      </c>
      <c r="K90">
        <f>IFERROR(IF(MATCH(LEFT(A90)&amp;"s",$A$1:A90,0),MATCH(LEFT(A90)&amp;"s",$A$1:A90,0)),K89)</f>
        <v>2</v>
      </c>
    </row>
    <row r="91" spans="2:11" ht="18">
      <c r="B91" s="6" t="s">
        <v>404</v>
      </c>
      <c r="C91" s="6" t="s">
        <v>407</v>
      </c>
      <c r="D91" s="12" t="s">
        <v>408</v>
      </c>
      <c r="E91" s="8" t="str">
        <f t="shared" si="5"/>
        <v>00:08:53.450</v>
      </c>
      <c r="F91" s="8" t="str">
        <f t="shared" si="6"/>
        <v>00:08:55.690</v>
      </c>
      <c r="G91" s="8" t="str">
        <f t="shared" ca="1" si="7"/>
        <v>00:05:41.50</v>
      </c>
      <c r="H91" s="9" t="str">
        <f t="shared" ca="1" si="4"/>
        <v>[5:41.50]I mean, no, I would not.</v>
      </c>
      <c r="I91" s="10" t="s">
        <v>24</v>
      </c>
      <c r="K91">
        <f>IFERROR(IF(MATCH(LEFT(A91)&amp;"s",$A$1:A91,0),MATCH(LEFT(A91)&amp;"s",$A$1:A91,0)),K90)</f>
        <v>2</v>
      </c>
    </row>
    <row r="92" spans="2:11" ht="18">
      <c r="B92" s="6" t="s">
        <v>411</v>
      </c>
      <c r="C92" s="6" t="s">
        <v>412</v>
      </c>
      <c r="D92" s="12" t="s">
        <v>413</v>
      </c>
      <c r="E92" s="8" t="str">
        <f t="shared" si="5"/>
        <v>00:08:55.780</v>
      </c>
      <c r="F92" s="8" t="str">
        <f t="shared" si="6"/>
        <v>00:08:58.320</v>
      </c>
      <c r="G92" s="8" t="str">
        <f t="shared" ca="1" si="7"/>
        <v>00:05:43.83</v>
      </c>
      <c r="H92" s="9" t="str">
        <f t="shared" ca="1" si="4"/>
        <v>[5:43.83]Haven't you heard? The ice is melting.</v>
      </c>
      <c r="I92" s="10" t="s">
        <v>24</v>
      </c>
      <c r="K92">
        <f>IFERROR(IF(MATCH(LEFT(A92)&amp;"s",$A$1:A92,0),MATCH(LEFT(A92)&amp;"s",$A$1:A92,0)),K91)</f>
        <v>2</v>
      </c>
    </row>
    <row r="93" spans="2:11" ht="18">
      <c r="B93" s="6" t="s">
        <v>416</v>
      </c>
      <c r="C93" s="6" t="s">
        <v>417</v>
      </c>
      <c r="D93" s="12" t="s">
        <v>418</v>
      </c>
      <c r="E93" s="8" t="str">
        <f t="shared" si="5"/>
        <v>00:08:58.400</v>
      </c>
      <c r="F93" s="8" t="str">
        <f t="shared" si="6"/>
        <v>00:09:00.740</v>
      </c>
      <c r="G93" s="8" t="str">
        <f t="shared" ca="1" si="7"/>
        <v>00:05:46.45</v>
      </c>
      <c r="H93" s="9" t="str">
        <f t="shared" ca="1" si="4"/>
        <v>[5:46.45]You see this ground, it's covered in ice.</v>
      </c>
      <c r="I93" s="10" t="s">
        <v>24</v>
      </c>
      <c r="K93">
        <f>IFERROR(IF(MATCH(LEFT(A93)&amp;"s",$A$1:A93,0),MATCH(LEFT(A93)&amp;"s",$A$1:A93,0)),K92)</f>
        <v>2</v>
      </c>
    </row>
    <row r="94" spans="2:11" ht="18">
      <c r="B94" s="6" t="s">
        <v>420</v>
      </c>
      <c r="C94" s="6" t="s">
        <v>421</v>
      </c>
      <c r="D94" s="12" t="s">
        <v>422</v>
      </c>
      <c r="E94" s="8" t="str">
        <f t="shared" si="5"/>
        <v>00:09:00.820</v>
      </c>
      <c r="F94" s="8" t="str">
        <f t="shared" si="6"/>
        <v>00:09:03.240</v>
      </c>
      <c r="G94" s="8" t="str">
        <f t="shared" ca="1" si="7"/>
        <v>00:05:48.87</v>
      </c>
      <c r="H94" s="9" t="str">
        <f t="shared" ca="1" si="4"/>
        <v>[5:48.87]A thousand years ago, it was covered in ice.</v>
      </c>
      <c r="I94" s="10" t="s">
        <v>24</v>
      </c>
      <c r="K94">
        <f>IFERROR(IF(MATCH(LEFT(A94)&amp;"s",$A$1:A94,0),MATCH(LEFT(A94)&amp;"s",$A$1:A94,0)),K93)</f>
        <v>2</v>
      </c>
    </row>
    <row r="95" spans="2:11" ht="18">
      <c r="B95" s="6" t="s">
        <v>424</v>
      </c>
      <c r="C95" s="6" t="s">
        <v>425</v>
      </c>
      <c r="D95" s="12" t="s">
        <v>426</v>
      </c>
      <c r="E95" s="8" t="str">
        <f t="shared" si="5"/>
        <v>00:09:03.320</v>
      </c>
      <c r="F95" s="8" t="str">
        <f t="shared" si="6"/>
        <v>00:09:06.080</v>
      </c>
      <c r="G95" s="8" t="str">
        <f t="shared" ca="1" si="7"/>
        <v>00:05:51.37</v>
      </c>
      <c r="H95" s="9" t="str">
        <f t="shared" ca="1" si="4"/>
        <v>[5:51.37]A thousand years from now, it will still be ice.</v>
      </c>
      <c r="I95" s="10" t="s">
        <v>24</v>
      </c>
      <c r="K95">
        <f>IFERROR(IF(MATCH(LEFT(A95)&amp;"s",$A$1:A95,0),MATCH(LEFT(A95)&amp;"s",$A$1:A95,0)),K94)</f>
        <v>2</v>
      </c>
    </row>
    <row r="96" spans="2:11" ht="36">
      <c r="B96" s="6" t="s">
        <v>428</v>
      </c>
      <c r="C96" s="6" t="s">
        <v>429</v>
      </c>
      <c r="D96" s="12" t="s">
        <v>430</v>
      </c>
      <c r="E96" s="8" t="str">
        <f t="shared" si="5"/>
        <v>00:09:06.160</v>
      </c>
      <c r="F96" s="8" t="str">
        <f t="shared" si="6"/>
        <v>00:09:10.500</v>
      </c>
      <c r="G96" s="8" t="str">
        <f t="shared" ca="1" si="7"/>
        <v>00:05:54.21</v>
      </c>
      <c r="H96" s="9" t="str">
        <f t="shared" ca="1" si="4"/>
        <v>[5:54.21]Say, buddy, not to cast aspersions on your survival instincts or nothing,</v>
      </c>
      <c r="I96" s="10" t="s">
        <v>24</v>
      </c>
      <c r="K96">
        <f>IFERROR(IF(MATCH(LEFT(A96)&amp;"s",$A$1:A96,0),MATCH(LEFT(A96)&amp;"s",$A$1:A96,0)),K95)</f>
        <v>2</v>
      </c>
    </row>
    <row r="97" spans="2:11" ht="18">
      <c r="B97" s="6" t="s">
        <v>433</v>
      </c>
      <c r="C97" s="6" t="s">
        <v>434</v>
      </c>
      <c r="D97" s="12" t="s">
        <v>435</v>
      </c>
      <c r="E97" s="8" t="str">
        <f t="shared" si="5"/>
        <v>00:09:10.580</v>
      </c>
      <c r="F97" s="8" t="str">
        <f t="shared" si="6"/>
        <v>00:09:13.880</v>
      </c>
      <c r="G97" s="8" t="str">
        <f t="shared" ca="1" si="7"/>
        <v>00:05:58.63</v>
      </c>
      <c r="H97" s="9" t="str">
        <f t="shared" ca="1" si="4"/>
        <v>[5:58.63]but haven't mammoths pretty much gone extinct?</v>
      </c>
      <c r="I97" s="10" t="s">
        <v>24</v>
      </c>
      <c r="K97">
        <f>IFERROR(IF(MATCH(LEFT(A97)&amp;"s",$A$1:A97,0),MATCH(LEFT(A97)&amp;"s",$A$1:A97,0)),K96)</f>
        <v>2</v>
      </c>
    </row>
    <row r="98" spans="2:11" ht="36">
      <c r="B98" s="6" t="s">
        <v>438</v>
      </c>
      <c r="C98" s="6" t="s">
        <v>439</v>
      </c>
      <c r="D98" s="12" t="s">
        <v>440</v>
      </c>
      <c r="E98" s="8" t="str">
        <f t="shared" si="5"/>
        <v>00:09:13.960</v>
      </c>
      <c r="F98" s="8" t="str">
        <f t="shared" si="6"/>
        <v>00:09:18.050</v>
      </c>
      <c r="G98" s="8" t="str">
        <f t="shared" ca="1" si="7"/>
        <v>00:06:02.01</v>
      </c>
      <c r="H98" s="9" t="str">
        <f t="shared" ca="1" si="4"/>
        <v>[6:02.01]- What are you talking about? - About you being the last of your kind.</v>
      </c>
      <c r="I98" s="10" t="s">
        <v>24</v>
      </c>
      <c r="K98">
        <f>IFERROR(IF(MATCH(LEFT(A98)&amp;"s",$A$1:A98,0),MATCH(LEFT(A98)&amp;"s",$A$1:A98,0)),K97)</f>
        <v>2</v>
      </c>
    </row>
    <row r="99" spans="2:11" ht="18">
      <c r="B99" s="6" t="s">
        <v>443</v>
      </c>
      <c r="C99" s="6" t="s">
        <v>444</v>
      </c>
      <c r="D99" s="12" t="s">
        <v>445</v>
      </c>
      <c r="E99" s="8" t="str">
        <f t="shared" si="5"/>
        <v>00:09:18.130</v>
      </c>
      <c r="F99" s="8" t="str">
        <f t="shared" si="6"/>
        <v>00:09:20.970</v>
      </c>
      <c r="G99" s="8" t="str">
        <f t="shared" ca="1" si="7"/>
        <v>00:06:06.18</v>
      </c>
      <c r="H99" s="9" t="str">
        <f t="shared" ca="1" si="4"/>
        <v>[6:06.18]Your breath smells like ants.</v>
      </c>
      <c r="I99" s="10" t="s">
        <v>24</v>
      </c>
      <c r="K99">
        <f>IFERROR(IF(MATCH(LEFT(A99)&amp;"s",$A$1:A99,0),MATCH(LEFT(A99)&amp;"s",$A$1:A99,0)),K98)</f>
        <v>2</v>
      </c>
    </row>
    <row r="100" spans="2:11" ht="36">
      <c r="B100" s="6" t="s">
        <v>447</v>
      </c>
      <c r="C100" s="6" t="s">
        <v>448</v>
      </c>
      <c r="D100" s="12" t="s">
        <v>449</v>
      </c>
      <c r="E100" s="8" t="str">
        <f t="shared" si="5"/>
        <v>00:09:23.930</v>
      </c>
      <c r="F100" s="8" t="str">
        <f t="shared" si="6"/>
        <v>00:09:28.430</v>
      </c>
      <c r="G100" s="8" t="str">
        <f t="shared" ca="1" si="7"/>
        <v>00:06:11.98</v>
      </c>
      <c r="H100" s="9" t="str">
        <f t="shared" ca="1" si="4"/>
        <v>[6:11.98]Be that as it may, when's the last time you saw another mammoth?</v>
      </c>
      <c r="I100" s="10" t="s">
        <v>24</v>
      </c>
      <c r="K100">
        <f>IFERROR(IF(MATCH(LEFT(A100)&amp;"s",$A$1:A100,0),MATCH(LEFT(A100)&amp;"s",$A$1:A100,0)),K99)</f>
        <v>2</v>
      </c>
    </row>
    <row r="101" spans="2:11" ht="18">
      <c r="B101" s="6" t="s">
        <v>452</v>
      </c>
      <c r="C101" s="6" t="s">
        <v>453</v>
      </c>
      <c r="D101" s="12" t="s">
        <v>454</v>
      </c>
      <c r="E101" s="8" t="str">
        <f t="shared" si="5"/>
        <v>00:09:29.520</v>
      </c>
      <c r="F101" s="8" t="str">
        <f t="shared" si="6"/>
        <v>00:09:31.520</v>
      </c>
      <c r="G101" s="8" t="str">
        <f t="shared" ca="1" si="7"/>
        <v>00:06:17.57</v>
      </c>
      <c r="H101" s="9" t="str">
        <f t="shared" ca="1" si="4"/>
        <v>[6:17.57]Don't pay any attention to him.</v>
      </c>
      <c r="I101" s="10" t="s">
        <v>24</v>
      </c>
      <c r="K101">
        <f>IFERROR(IF(MATCH(LEFT(A101)&amp;"s",$A$1:A101,0),MATCH(LEFT(A101)&amp;"s",$A$1:A101,0)),K100)</f>
        <v>2</v>
      </c>
    </row>
    <row r="102" spans="2:11" ht="36">
      <c r="B102" s="6" t="s">
        <v>457</v>
      </c>
      <c r="C102" s="6" t="s">
        <v>458</v>
      </c>
      <c r="D102" s="12" t="s">
        <v>459</v>
      </c>
      <c r="E102" s="8" t="str">
        <f t="shared" si="5"/>
        <v>00:09:31.600</v>
      </c>
      <c r="F102" s="8" t="str">
        <f t="shared" si="6"/>
        <v>00:09:34.610</v>
      </c>
      <c r="G102" s="8" t="str">
        <f t="shared" ca="1" si="7"/>
        <v>00:06:19.65</v>
      </c>
      <c r="H102" s="9" t="str">
        <f t="shared" ca="1" si="4"/>
        <v>[6:19.65]Mammoths can't go extinct. They're the biggest things on Earth.</v>
      </c>
      <c r="I102" s="10" t="s">
        <v>24</v>
      </c>
      <c r="K102">
        <f>IFERROR(IF(MATCH(LEFT(A102)&amp;"s",$A$1:A102,0),MATCH(LEFT(A102)&amp;"s",$A$1:A102,0)),K101)</f>
        <v>2</v>
      </c>
    </row>
    <row r="103" spans="2:11" ht="18">
      <c r="B103" s="6" t="s">
        <v>462</v>
      </c>
      <c r="C103" s="6" t="s">
        <v>463</v>
      </c>
      <c r="D103" s="12" t="s">
        <v>464</v>
      </c>
      <c r="E103" s="8" t="str">
        <f t="shared" si="5"/>
        <v>00:09:34.690</v>
      </c>
      <c r="F103" s="8" t="str">
        <f t="shared" si="6"/>
        <v>00:09:36.650</v>
      </c>
      <c r="G103" s="8" t="str">
        <f t="shared" ca="1" si="7"/>
        <v>00:06:22.74</v>
      </c>
      <c r="H103" s="9" t="str">
        <f t="shared" ca="1" si="4"/>
        <v>[6:22.74]What about the dinosaurs?</v>
      </c>
      <c r="I103" s="10" t="s">
        <v>24</v>
      </c>
      <c r="K103">
        <f>IFERROR(IF(MATCH(LEFT(A103)&amp;"s",$A$1:A103,0),MATCH(LEFT(A103)&amp;"s",$A$1:A103,0)),K102)</f>
        <v>2</v>
      </c>
    </row>
    <row r="104" spans="2:11" ht="18">
      <c r="B104" s="6" t="s">
        <v>463</v>
      </c>
      <c r="C104" s="6" t="s">
        <v>466</v>
      </c>
      <c r="D104" s="12" t="s">
        <v>467</v>
      </c>
      <c r="E104" s="8" t="str">
        <f t="shared" si="5"/>
        <v>00:09:36.650</v>
      </c>
      <c r="F104" s="8" t="str">
        <f t="shared" si="6"/>
        <v>00:09:39.070</v>
      </c>
      <c r="G104" s="8" t="str">
        <f t="shared" ca="1" si="7"/>
        <v>00:06:24.70</v>
      </c>
      <c r="H104" s="9" t="str">
        <f t="shared" ca="1" si="4"/>
        <v>[6:24.70]The dinosaurs got cocky and made enemies.</v>
      </c>
      <c r="I104" s="10" t="s">
        <v>24</v>
      </c>
      <c r="K104">
        <f>IFERROR(IF(MATCH(LEFT(A104)&amp;"s",$A$1:A104,0),MATCH(LEFT(A104)&amp;"s",$A$1:A104,0)),K103)</f>
        <v>2</v>
      </c>
    </row>
    <row r="105" spans="2:11" ht="18">
      <c r="B105" s="6" t="s">
        <v>469</v>
      </c>
      <c r="C105" s="6" t="s">
        <v>470</v>
      </c>
      <c r="D105" s="12" t="s">
        <v>471</v>
      </c>
      <c r="E105" s="8" t="str">
        <f t="shared" si="5"/>
        <v>00:09:39.150</v>
      </c>
      <c r="F105" s="8" t="str">
        <f t="shared" si="6"/>
        <v>00:09:42.450</v>
      </c>
      <c r="G105" s="8" t="str">
        <f t="shared" ca="1" si="7"/>
        <v>00:06:27.20</v>
      </c>
      <c r="H105" s="9" t="str">
        <f t="shared" ca="1" si="4"/>
        <v>[6:27.20]Look. Some idiot's going down the Eviscerator.</v>
      </c>
      <c r="I105" s="10" t="s">
        <v>24</v>
      </c>
      <c r="K105">
        <f>IFERROR(IF(MATCH(LEFT(A105)&amp;"s",$A$1:A105,0),MATCH(LEFT(A105)&amp;"s",$A$1:A105,0)),K104)</f>
        <v>2</v>
      </c>
    </row>
    <row r="106" spans="2:11" ht="18">
      <c r="B106" s="6" t="s">
        <v>474</v>
      </c>
      <c r="C106" s="6" t="s">
        <v>475</v>
      </c>
      <c r="D106" s="12" t="s">
        <v>476</v>
      </c>
      <c r="E106" s="8" t="str">
        <f t="shared" si="5"/>
        <v>00:09:42.530</v>
      </c>
      <c r="F106" s="8" t="str">
        <f t="shared" si="6"/>
        <v>00:09:45.580</v>
      </c>
      <c r="G106" s="8" t="str">
        <f t="shared" ca="1" si="7"/>
        <v>00:06:30.58</v>
      </c>
      <c r="H106" s="9" t="str">
        <f t="shared" ca="1" si="4"/>
        <v>[6:30.58]Please tell me that's not our idiot.</v>
      </c>
      <c r="I106" s="10" t="s">
        <v>24</v>
      </c>
      <c r="K106">
        <f>IFERROR(IF(MATCH(LEFT(A106)&amp;"s",$A$1:A106,0),MATCH(LEFT(A106)&amp;"s",$A$1:A106,0)),K105)</f>
        <v>2</v>
      </c>
    </row>
    <row r="107" spans="2:11" ht="18">
      <c r="B107" s="6" t="s">
        <v>478</v>
      </c>
      <c r="C107" s="6" t="s">
        <v>479</v>
      </c>
      <c r="D107" s="12" t="s">
        <v>480</v>
      </c>
      <c r="E107" s="8" t="str">
        <f t="shared" si="5"/>
        <v>00:09:46.240</v>
      </c>
      <c r="F107" s="8" t="str">
        <f t="shared" si="6"/>
        <v>00:09:50.910</v>
      </c>
      <c r="G107" s="8" t="str">
        <f t="shared" ca="1" si="7"/>
        <v>00:06:34.29</v>
      </c>
      <c r="H107" s="9" t="str">
        <f t="shared" ca="1" si="4"/>
        <v>[6:34.29]OK, I'm gonna jump on the count of three.</v>
      </c>
      <c r="I107" s="10" t="s">
        <v>24</v>
      </c>
      <c r="K107">
        <f>IFERROR(IF(MATCH(LEFT(A107)&amp;"s",$A$1:A107,0),MATCH(LEFT(A107)&amp;"s",$A$1:A107,0)),K106)</f>
        <v>2</v>
      </c>
    </row>
    <row r="108" spans="2:11" ht="18">
      <c r="B108" s="6" t="s">
        <v>482</v>
      </c>
      <c r="C108" s="6" t="s">
        <v>483</v>
      </c>
      <c r="D108" s="12" t="s">
        <v>484</v>
      </c>
      <c r="E108" s="8" t="str">
        <f t="shared" si="5"/>
        <v>00:09:52.120</v>
      </c>
      <c r="F108" s="8" t="str">
        <f t="shared" si="6"/>
        <v>00:09:54.130</v>
      </c>
      <c r="G108" s="8" t="str">
        <f t="shared" ca="1" si="7"/>
        <v>00:06:40.17</v>
      </c>
      <c r="H108" s="9" t="str">
        <f t="shared" ca="1" si="4"/>
        <v>[6:40.17]One...</v>
      </c>
      <c r="I108" s="10" t="s">
        <v>24</v>
      </c>
      <c r="K108">
        <f>IFERROR(IF(MATCH(LEFT(A108)&amp;"s",$A$1:A108,0),MATCH(LEFT(A108)&amp;"s",$A$1:A108,0)),K107)</f>
        <v>2</v>
      </c>
    </row>
    <row r="109" spans="2:11" ht="19" thickBot="1">
      <c r="B109" s="6" t="s">
        <v>486</v>
      </c>
      <c r="C109" s="6" t="s">
        <v>487</v>
      </c>
      <c r="D109" s="13" t="s">
        <v>488</v>
      </c>
      <c r="E109" s="8" t="str">
        <f t="shared" si="5"/>
        <v>00:09:54.830</v>
      </c>
      <c r="F109" s="8" t="str">
        <f t="shared" si="6"/>
        <v>00:09:56.040</v>
      </c>
      <c r="G109" s="8" t="str">
        <f t="shared" ca="1" si="7"/>
        <v>00:06:42.88</v>
      </c>
      <c r="H109" s="9" t="str">
        <f t="shared" ca="1" si="4"/>
        <v>[6:42.88]Two...</v>
      </c>
      <c r="I109" s="10" t="s">
        <v>24</v>
      </c>
      <c r="K109">
        <f>IFERROR(IF(MATCH(LEFT(A109)&amp;"s",$A$1:A109,0),MATCH(LEFT(A109)&amp;"s",$A$1:A109,0)),K108)</f>
        <v>2</v>
      </c>
    </row>
    <row r="110" spans="2:11" ht="18">
      <c r="B110" s="6" t="s">
        <v>490</v>
      </c>
      <c r="C110" s="6" t="s">
        <v>491</v>
      </c>
      <c r="D110" s="7" t="s">
        <v>492</v>
      </c>
      <c r="E110" s="8" t="str">
        <f t="shared" si="5"/>
        <v>00:09:56.130</v>
      </c>
      <c r="F110" s="8" t="str">
        <f t="shared" si="6"/>
        <v>00:09:59.590</v>
      </c>
      <c r="G110" s="8" t="str">
        <f t="shared" ca="1" si="7"/>
        <v>00:06:44.18</v>
      </c>
      <c r="H110" s="9" t="str">
        <f t="shared" ca="1" si="4"/>
        <v>[6:44.18]Sid, don't move a muscle. We're coming up.</v>
      </c>
      <c r="I110" s="10" t="s">
        <v>24</v>
      </c>
      <c r="K110">
        <f>IFERROR(IF(MATCH(LEFT(A110)&amp;"s",$A$1:A110,0),MATCH(LEFT(A110)&amp;"s",$A$1:A110,0)),K109)</f>
        <v>2</v>
      </c>
    </row>
    <row r="111" spans="2:11" ht="18">
      <c r="B111" s="6" t="s">
        <v>495</v>
      </c>
      <c r="C111" s="6" t="s">
        <v>496</v>
      </c>
      <c r="D111" s="12" t="s">
        <v>497</v>
      </c>
      <c r="E111" s="8" t="str">
        <f t="shared" si="5"/>
        <v>00:09:59.670</v>
      </c>
      <c r="F111" s="8" t="str">
        <f t="shared" si="6"/>
        <v>00:10:01.420</v>
      </c>
      <c r="G111" s="8" t="str">
        <f t="shared" ca="1" si="7"/>
        <v>00:06:47.72</v>
      </c>
      <c r="H111" s="9" t="str">
        <f t="shared" ca="1" si="4"/>
        <v>[6:47.72]Jump! Jump! Jump!</v>
      </c>
      <c r="I111" s="10" t="s">
        <v>24</v>
      </c>
      <c r="K111">
        <f>IFERROR(IF(MATCH(LEFT(A111)&amp;"s",$A$1:A111,0),MATCH(LEFT(A111)&amp;"s",$A$1:A111,0)),K110)</f>
        <v>2</v>
      </c>
    </row>
    <row r="112" spans="2:11" ht="18">
      <c r="B112" s="6" t="s">
        <v>499</v>
      </c>
      <c r="C112" s="6" t="s">
        <v>500</v>
      </c>
      <c r="D112" s="12" t="s">
        <v>497</v>
      </c>
      <c r="E112" s="8" t="str">
        <f t="shared" si="5"/>
        <v>00:10:01.630</v>
      </c>
      <c r="F112" s="8" t="str">
        <f t="shared" si="6"/>
        <v>00:10:03.630</v>
      </c>
      <c r="G112" s="8" t="str">
        <f t="shared" ca="1" si="7"/>
        <v>00:06:49.68</v>
      </c>
      <c r="H112" s="9" t="str">
        <f t="shared" ca="1" si="4"/>
        <v>[6:49.68]Jump! Jump! Jump!</v>
      </c>
      <c r="I112" s="10" t="s">
        <v>24</v>
      </c>
      <c r="K112">
        <f>IFERROR(IF(MATCH(LEFT(A112)&amp;"s",$A$1:A112,0),MATCH(LEFT(A112)&amp;"s",$A$1:A112,0)),K111)</f>
        <v>2</v>
      </c>
    </row>
    <row r="113" spans="2:11" ht="18">
      <c r="B113" s="6" t="s">
        <v>501</v>
      </c>
      <c r="C113" s="6" t="s">
        <v>502</v>
      </c>
      <c r="D113" s="12" t="s">
        <v>503</v>
      </c>
      <c r="E113" s="8" t="str">
        <f t="shared" si="5"/>
        <v>00:10:03.720</v>
      </c>
      <c r="F113" s="8" t="str">
        <f t="shared" si="6"/>
        <v>00:10:05.220</v>
      </c>
      <c r="G113" s="8" t="str">
        <f t="shared" ca="1" si="7"/>
        <v>00:06:51.77</v>
      </c>
      <c r="H113" s="9" t="str">
        <f t="shared" ca="1" si="4"/>
        <v>[6:51.77]Sorry.</v>
      </c>
      <c r="I113" s="10" t="s">
        <v>24</v>
      </c>
      <c r="K113">
        <f>IFERROR(IF(MATCH(LEFT(A113)&amp;"s",$A$1:A113,0),MATCH(LEFT(A113)&amp;"s",$A$1:A113,0)),K112)</f>
        <v>2</v>
      </c>
    </row>
    <row r="114" spans="2:11" ht="36">
      <c r="B114" s="6" t="s">
        <v>505</v>
      </c>
      <c r="C114" s="6" t="s">
        <v>506</v>
      </c>
      <c r="D114" s="12" t="s">
        <v>507</v>
      </c>
      <c r="E114" s="8" t="str">
        <f t="shared" si="5"/>
        <v>00:10:05.300</v>
      </c>
      <c r="F114" s="8" t="str">
        <f t="shared" si="6"/>
        <v>00:10:09.060</v>
      </c>
      <c r="G114" s="8" t="str">
        <f t="shared" ca="1" si="7"/>
        <v>00:06:53.35</v>
      </c>
      <c r="H114" s="9" t="str">
        <f t="shared" ca="1" si="4"/>
        <v>[6:53.35]Two and three one-thousandths, two and four one-thousandths...</v>
      </c>
      <c r="I114" s="10" t="s">
        <v>24</v>
      </c>
      <c r="K114">
        <f>IFERROR(IF(MATCH(LEFT(A114)&amp;"s",$A$1:A114,0),MATCH(LEFT(A114)&amp;"s",$A$1:A114,0)),K113)</f>
        <v>2</v>
      </c>
    </row>
    <row r="115" spans="2:11" ht="18">
      <c r="B115" s="6" t="s">
        <v>509</v>
      </c>
      <c r="C115" s="6" t="s">
        <v>510</v>
      </c>
      <c r="D115" s="12" t="s">
        <v>511</v>
      </c>
      <c r="E115" s="8" t="str">
        <f t="shared" si="5"/>
        <v>00:10:09.140</v>
      </c>
      <c r="F115" s="8" t="str">
        <f t="shared" si="6"/>
        <v>00:10:11.810</v>
      </c>
      <c r="G115" s="8" t="str">
        <f t="shared" ca="1" si="7"/>
        <v>00:06:57.19</v>
      </c>
      <c r="H115" s="9" t="str">
        <f t="shared" ca="1" si="4"/>
        <v>[6:57.19]Sid, what are you doing? Get down from there.</v>
      </c>
      <c r="I115" s="10" t="s">
        <v>24</v>
      </c>
      <c r="K115">
        <f>IFERROR(IF(MATCH(LEFT(A115)&amp;"s",$A$1:A115,0),MATCH(LEFT(A115)&amp;"s",$A$1:A115,0)),K114)</f>
        <v>2</v>
      </c>
    </row>
    <row r="116" spans="2:11" ht="18">
      <c r="B116" s="6" t="s">
        <v>513</v>
      </c>
      <c r="C116" s="6" t="s">
        <v>514</v>
      </c>
      <c r="D116" s="12" t="s">
        <v>515</v>
      </c>
      <c r="E116" s="8" t="str">
        <f t="shared" si="5"/>
        <v>00:10:11.890</v>
      </c>
      <c r="F116" s="8" t="str">
        <f t="shared" si="6"/>
        <v>00:10:14.810</v>
      </c>
      <c r="G116" s="8" t="str">
        <f t="shared" ca="1" si="7"/>
        <v>00:06:59.94</v>
      </c>
      <c r="H116" s="9" t="str">
        <f t="shared" ca="1" si="4"/>
        <v>[7:59.94]No. I'm gonna be the first to jump off the Eviscerator</v>
      </c>
      <c r="I116" s="10" t="s">
        <v>24</v>
      </c>
      <c r="K116">
        <f>IFERROR(IF(MATCH(LEFT(A116)&amp;"s",$A$1:A116,0),MATCH(LEFT(A116)&amp;"s",$A$1:A116,0)),K115)</f>
        <v>2</v>
      </c>
    </row>
    <row r="117" spans="2:11" ht="36">
      <c r="B117" s="6" t="s">
        <v>517</v>
      </c>
      <c r="C117" s="6" t="s">
        <v>518</v>
      </c>
      <c r="D117" s="12" t="s">
        <v>519</v>
      </c>
      <c r="E117" s="8" t="str">
        <f t="shared" si="5"/>
        <v>00:10:14.900</v>
      </c>
      <c r="F117" s="8" t="str">
        <f t="shared" si="6"/>
        <v>00:10:18.270</v>
      </c>
      <c r="G117" s="8" t="str">
        <f t="shared" ca="1" si="7"/>
        <v>00:07:02.95</v>
      </c>
      <c r="H117" s="9" t="str">
        <f t="shared" ca="1" si="4"/>
        <v>[7:02.95]and then you guys are gonna have to show me some respect.</v>
      </c>
      <c r="I117" s="10" t="s">
        <v>24</v>
      </c>
      <c r="K117">
        <f>IFERROR(IF(MATCH(LEFT(A117)&amp;"s",$A$1:A117,0),MATCH(LEFT(A117)&amp;"s",$A$1:A117,0)),K116)</f>
        <v>2</v>
      </c>
    </row>
    <row r="118" spans="2:11" ht="18">
      <c r="B118" s="6" t="s">
        <v>521</v>
      </c>
      <c r="C118" s="6" t="s">
        <v>522</v>
      </c>
      <c r="D118" s="12" t="s">
        <v>523</v>
      </c>
      <c r="E118" s="8" t="str">
        <f t="shared" si="5"/>
        <v>00:10:18.360</v>
      </c>
      <c r="F118" s="8" t="str">
        <f t="shared" si="6"/>
        <v>00:10:21.530</v>
      </c>
      <c r="G118" s="8" t="str">
        <f t="shared" ca="1" si="7"/>
        <v>00:07:06.41</v>
      </c>
      <c r="H118" s="9" t="str">
        <f t="shared" ca="1" si="4"/>
        <v>[7:06.41]The only respect you'll get is respect for the dead.</v>
      </c>
      <c r="I118" s="10" t="s">
        <v>24</v>
      </c>
      <c r="K118">
        <f>IFERROR(IF(MATCH(LEFT(A118)&amp;"s",$A$1:A118,0),MATCH(LEFT(A118)&amp;"s",$A$1:A118,0)),K117)</f>
        <v>2</v>
      </c>
    </row>
    <row r="119" spans="2:11" ht="18">
      <c r="B119" s="6" t="s">
        <v>526</v>
      </c>
      <c r="C119" s="6" t="s">
        <v>527</v>
      </c>
      <c r="D119" s="12" t="s">
        <v>528</v>
      </c>
      <c r="E119" s="8" t="str">
        <f t="shared" si="5"/>
        <v>00:10:21.610</v>
      </c>
      <c r="F119" s="8" t="str">
        <f t="shared" si="6"/>
        <v>00:10:24.610</v>
      </c>
      <c r="G119" s="8" t="str">
        <f t="shared" ca="1" si="7"/>
        <v>00:07:09.66</v>
      </c>
      <c r="H119" s="9" t="str">
        <f t="shared" ca="1" si="4"/>
        <v>[7:09.66]Come on, Manny, he's not that stupid.</v>
      </c>
      <c r="I119" s="10" t="s">
        <v>24</v>
      </c>
      <c r="K119">
        <f>IFERROR(IF(MATCH(LEFT(A119)&amp;"s",$A$1:A119,0),MATCH(LEFT(A119)&amp;"s",$A$1:A119,0)),K118)</f>
        <v>2</v>
      </c>
    </row>
    <row r="120" spans="2:11" ht="18">
      <c r="B120" s="6" t="s">
        <v>530</v>
      </c>
      <c r="C120" s="6" t="s">
        <v>531</v>
      </c>
      <c r="D120" s="12" t="s">
        <v>532</v>
      </c>
      <c r="E120" s="8" t="str">
        <f t="shared" si="5"/>
        <v>00:10:25.660</v>
      </c>
      <c r="F120" s="8" t="str">
        <f t="shared" si="6"/>
        <v>00:10:29.120</v>
      </c>
      <c r="G120" s="8" t="str">
        <f t="shared" ca="1" si="7"/>
        <v>00:07:13.71</v>
      </c>
      <c r="H120" s="9" t="str">
        <f t="shared" ca="1" si="4"/>
        <v>[7:13.71]- But I've been wrong before. - Geronimo!</v>
      </c>
      <c r="I120" s="10" t="s">
        <v>24</v>
      </c>
      <c r="K120">
        <f>IFERROR(IF(MATCH(LEFT(A120)&amp;"s",$A$1:A120,0),MATCH(LEFT(A120)&amp;"s",$A$1:A120,0)),K119)</f>
        <v>2</v>
      </c>
    </row>
    <row r="121" spans="2:11" ht="18">
      <c r="B121" s="6" t="s">
        <v>534</v>
      </c>
      <c r="C121" s="6" t="s">
        <v>535</v>
      </c>
      <c r="D121" s="12" t="s">
        <v>536</v>
      </c>
      <c r="E121" s="8" t="str">
        <f t="shared" si="5"/>
        <v>00:10:32.750</v>
      </c>
      <c r="F121" s="8" t="str">
        <f t="shared" si="6"/>
        <v>00:10:34.620</v>
      </c>
      <c r="G121" s="8" t="str">
        <f t="shared" ca="1" si="7"/>
        <v>00:07:20.80</v>
      </c>
      <c r="H121" s="9" t="str">
        <f t="shared" ca="1" si="4"/>
        <v>[7:20.80]Hey, watch it.</v>
      </c>
      <c r="I121" s="10" t="s">
        <v>24</v>
      </c>
      <c r="K121">
        <f>IFERROR(IF(MATCH(LEFT(A121)&amp;"s",$A$1:A121,0),MATCH(LEFT(A121)&amp;"s",$A$1:A121,0)),K120)</f>
        <v>2</v>
      </c>
    </row>
    <row r="122" spans="2:11" ht="18">
      <c r="B122" s="6" t="s">
        <v>538</v>
      </c>
      <c r="C122" s="6" t="s">
        <v>539</v>
      </c>
      <c r="D122" s="12" t="s">
        <v>540</v>
      </c>
      <c r="E122" s="8" t="str">
        <f t="shared" si="5"/>
        <v>00:10:40.460</v>
      </c>
      <c r="F122" s="8" t="str">
        <f t="shared" si="6"/>
        <v>00:10:45.470</v>
      </c>
      <c r="G122" s="8" t="str">
        <f t="shared" ca="1" si="7"/>
        <v>00:07:28.51</v>
      </c>
      <c r="H122" s="9" t="str">
        <f t="shared" ca="1" si="4"/>
        <v>[7:28.51]I can't breathe. I think I just coughed up my spleen.</v>
      </c>
      <c r="I122" s="10" t="s">
        <v>24</v>
      </c>
      <c r="K122">
        <f>IFERROR(IF(MATCH(LEFT(A122)&amp;"s",$A$1:A122,0),MATCH(LEFT(A122)&amp;"s",$A$1:A122,0)),K121)</f>
        <v>2</v>
      </c>
    </row>
    <row r="123" spans="2:11" ht="18">
      <c r="B123" s="6" t="s">
        <v>543</v>
      </c>
      <c r="C123" s="6" t="s">
        <v>544</v>
      </c>
      <c r="D123" s="12" t="s">
        <v>545</v>
      </c>
      <c r="E123" s="8" t="str">
        <f t="shared" si="5"/>
        <v>00:10:59.770</v>
      </c>
      <c r="F123" s="8" t="str">
        <f t="shared" si="6"/>
        <v>00:11:04.650</v>
      </c>
      <c r="G123" s="8" t="str">
        <f t="shared" ca="1" si="7"/>
        <v>00:07:47.82</v>
      </c>
      <c r="H123" s="9" t="str">
        <f t="shared" ca="1" si="4"/>
        <v>[7:47.82]- Diego, retract the claws, please. - Right. Sorry.</v>
      </c>
      <c r="I123" s="10" t="s">
        <v>24</v>
      </c>
      <c r="K123">
        <f>IFERROR(IF(MATCH(LEFT(A123)&amp;"s",$A$1:A123,0),MATCH(LEFT(A123)&amp;"s",$A$1:A123,0)),K122)</f>
        <v>2</v>
      </c>
    </row>
    <row r="124" spans="2:11" ht="37" thickBot="1">
      <c r="B124" s="6" t="s">
        <v>548</v>
      </c>
      <c r="C124" s="6" t="s">
        <v>549</v>
      </c>
      <c r="D124" s="13" t="s">
        <v>550</v>
      </c>
      <c r="E124" s="8" t="str">
        <f t="shared" si="5"/>
        <v>00:11:04.740</v>
      </c>
      <c r="F124" s="8" t="str">
        <f t="shared" si="6"/>
        <v>00:11:09.160</v>
      </c>
      <c r="G124" s="8" t="str">
        <f t="shared" ca="1" si="7"/>
        <v>00:07:52.79</v>
      </c>
      <c r="H124" s="9" t="str">
        <f t="shared" ca="1" si="4"/>
        <v>[7:52.79]If I didn't know you better, Diego, I'd think you were afraid of the water.</v>
      </c>
      <c r="I124" s="10" t="s">
        <v>24</v>
      </c>
      <c r="K124">
        <f>IFERROR(IF(MATCH(LEFT(A124)&amp;"s",$A$1:A124,0),MATCH(LEFT(A124)&amp;"s",$A$1:A124,0)),K123)</f>
        <v>2</v>
      </c>
    </row>
    <row r="125" spans="2:11">
      <c r="B125" s="15" t="s">
        <v>552</v>
      </c>
      <c r="C125" s="15" t="s">
        <v>553</v>
      </c>
      <c r="D125" t="s">
        <v>554</v>
      </c>
      <c r="E125" s="8" t="str">
        <f t="shared" si="5"/>
        <v>00:11:09.240</v>
      </c>
      <c r="F125" s="8" t="str">
        <f t="shared" si="6"/>
        <v>00:11:11.790</v>
      </c>
      <c r="G125" s="8" t="str">
        <f t="shared" ca="1" si="7"/>
        <v>00:07:57.29</v>
      </c>
      <c r="H125" s="9" t="str">
        <f t="shared" ca="1" si="4"/>
        <v>[7:57.29]OK, OK. Good thing I know you better.</v>
      </c>
      <c r="I125" s="10" t="s">
        <v>24</v>
      </c>
      <c r="K125">
        <f>IFERROR(IF(MATCH(LEFT(A125)&amp;"s",$A$1:A125,0),MATCH(LEFT(A125)&amp;"s",$A$1:A125,0)),K124)</f>
        <v>2</v>
      </c>
    </row>
    <row r="126" spans="2:11">
      <c r="B126" s="15" t="s">
        <v>556</v>
      </c>
      <c r="C126" s="15" t="s">
        <v>557</v>
      </c>
      <c r="D126" t="s">
        <v>558</v>
      </c>
      <c r="E126" s="8" t="str">
        <f t="shared" si="5"/>
        <v>00:11:11.870</v>
      </c>
      <c r="F126" s="8" t="str">
        <f t="shared" si="6"/>
        <v>00:11:13.500</v>
      </c>
      <c r="G126" s="8" t="str">
        <f t="shared" ca="1" si="7"/>
        <v>00:07:59.92</v>
      </c>
      <c r="H126" s="9" t="str">
        <f t="shared" ca="1" si="4"/>
        <v>[8:59.92]Guys.</v>
      </c>
      <c r="I126" s="10" t="s">
        <v>24</v>
      </c>
      <c r="K126">
        <f>IFERROR(IF(MATCH(LEFT(A126)&amp;"s",$A$1:A126,0),MATCH(LEFT(A126)&amp;"s",$A$1:A126,0)),K125)</f>
        <v>2</v>
      </c>
    </row>
    <row r="127" spans="2:11">
      <c r="B127" s="15" t="s">
        <v>560</v>
      </c>
      <c r="C127" s="15" t="s">
        <v>561</v>
      </c>
      <c r="D127" t="s">
        <v>562</v>
      </c>
      <c r="E127" s="8" t="str">
        <f t="shared" si="5"/>
        <v>00:11:13.580</v>
      </c>
      <c r="F127" s="8" t="str">
        <f t="shared" si="6"/>
        <v>00:11:15.750</v>
      </c>
      <c r="G127" s="8" t="str">
        <f t="shared" ca="1" si="7"/>
        <v>00:08:01.63</v>
      </c>
      <c r="H127" s="9" t="str">
        <f t="shared" ca="1" si="4"/>
        <v>[8:01.63]Fast Tony was right.</v>
      </c>
      <c r="I127" s="10" t="s">
        <v>24</v>
      </c>
      <c r="K127">
        <f>IFERROR(IF(MATCH(LEFT(A127)&amp;"s",$A$1:A127,0),MATCH(LEFT(A127)&amp;"s",$A$1:A127,0)),K126)</f>
        <v>2</v>
      </c>
    </row>
    <row r="128" spans="2:11">
      <c r="B128" s="15" t="s">
        <v>564</v>
      </c>
      <c r="C128" s="15" t="s">
        <v>565</v>
      </c>
      <c r="D128" t="s">
        <v>566</v>
      </c>
      <c r="E128" s="8" t="str">
        <f t="shared" si="5"/>
        <v>00:11:16.870</v>
      </c>
      <c r="F128" s="8" t="str">
        <f t="shared" si="6"/>
        <v>00:11:19.500</v>
      </c>
      <c r="G128" s="8" t="str">
        <f t="shared" ca="1" si="7"/>
        <v>00:08:04.92</v>
      </c>
      <c r="H128" s="9" t="str">
        <f t="shared" ca="1" si="4"/>
        <v>[8:04.92]Everything is melting.</v>
      </c>
      <c r="I128" s="10" t="s">
        <v>24</v>
      </c>
      <c r="K128">
        <f>IFERROR(IF(MATCH(LEFT(A128)&amp;"s",$A$1:A128,0),MATCH(LEFT(A128)&amp;"s",$A$1:A128,0)),K127)</f>
        <v>2</v>
      </c>
    </row>
    <row r="129" spans="2:11">
      <c r="B129" s="15" t="s">
        <v>568</v>
      </c>
      <c r="C129" s="15" t="s">
        <v>569</v>
      </c>
      <c r="D129" t="s">
        <v>570</v>
      </c>
      <c r="E129" s="8" t="str">
        <f t="shared" si="5"/>
        <v>00:11:44.110</v>
      </c>
      <c r="F129" s="8" t="str">
        <f t="shared" si="6"/>
        <v>00:11:48.450</v>
      </c>
      <c r="G129" s="8" t="str">
        <f t="shared" ca="1" si="7"/>
        <v>00:08:32.16</v>
      </c>
      <c r="H129" s="9" t="str">
        <f t="shared" ca="1" si="4"/>
        <v>[8:32.16]It's all gonna flood. Come on, we gotta warn them.</v>
      </c>
      <c r="I129" s="10" t="s">
        <v>24</v>
      </c>
      <c r="K129">
        <f>IFERROR(IF(MATCH(LEFT(A129)&amp;"s",$A$1:A129,0),MATCH(LEFT(A129)&amp;"s",$A$1:A129,0)),K128)</f>
        <v>2</v>
      </c>
    </row>
    <row r="130" spans="2:11">
      <c r="B130" s="15" t="s">
        <v>572</v>
      </c>
      <c r="C130" s="15" t="s">
        <v>573</v>
      </c>
      <c r="D130" t="s">
        <v>574</v>
      </c>
      <c r="E130" s="8" t="str">
        <f t="shared" si="5"/>
        <v>00:11:48.530</v>
      </c>
      <c r="F130" s="8" t="str">
        <f t="shared" si="6"/>
        <v>00:11:51.450</v>
      </c>
      <c r="G130" s="8" t="str">
        <f t="shared" ca="1" si="7"/>
        <v>00:08:36.58</v>
      </c>
      <c r="H130" s="9" t="str">
        <f t="shared" ref="H130:H193" ca="1" si="8">"["&amp;HOUR(G130)*60+MINUTE(G130)&amp;RIGHT(G130,6)&amp;"]"&amp;SUBSTITUTE(D130,"\","")</f>
        <v>[8:36.58]Maybe we can rapidly evolve into water creatures.</v>
      </c>
      <c r="I130" s="10" t="s">
        <v>24</v>
      </c>
      <c r="K130">
        <f>IFERROR(IF(MATCH(LEFT(A130)&amp;"s",$A$1:A130,0),MATCH(LEFT(A130)&amp;"s",$A$1:A130,0)),K129)</f>
        <v>2</v>
      </c>
    </row>
    <row r="131" spans="2:11">
      <c r="B131" s="15" t="s">
        <v>577</v>
      </c>
      <c r="C131" s="15" t="s">
        <v>578</v>
      </c>
      <c r="D131" t="s">
        <v>579</v>
      </c>
      <c r="E131" s="8" t="str">
        <f t="shared" ref="E131:E194" si="9">IF(B131="","",TEXT(B131,"hh:mm:ss.000"))</f>
        <v>00:11:51.530</v>
      </c>
      <c r="F131" s="8" t="str">
        <f t="shared" ref="F131:F194" si="10">IF(C131="","",TEXT(C131,"hh:mm:ss.000"))</f>
        <v>00:11:55.660</v>
      </c>
      <c r="G131" s="8" t="str">
        <f t="shared" ref="G131:G194" ca="1" si="11">TEXT(E131-INDIRECT("e"&amp;K131),"hh:mm:ss.00")</f>
        <v>00:08:39.58</v>
      </c>
      <c r="H131" s="9" t="str">
        <f t="shared" ca="1" si="8"/>
        <v>[8:39.58]- That's genius, Sid. - Call me Squid.</v>
      </c>
      <c r="I131" s="10" t="s">
        <v>24</v>
      </c>
      <c r="K131">
        <f>IFERROR(IF(MATCH(LEFT(A131)&amp;"s",$A$1:A131,0),MATCH(LEFT(A131)&amp;"s",$A$1:A131,0)),K130)</f>
        <v>2</v>
      </c>
    </row>
    <row r="132" spans="2:11">
      <c r="B132" s="15" t="s">
        <v>582</v>
      </c>
      <c r="C132" s="15" t="s">
        <v>583</v>
      </c>
      <c r="D132" t="s">
        <v>584</v>
      </c>
      <c r="E132" s="8" t="str">
        <f t="shared" si="9"/>
        <v>00:11:57.000</v>
      </c>
      <c r="F132" s="8" t="str">
        <f t="shared" si="10"/>
        <v>00:12:02.420</v>
      </c>
      <c r="G132" s="8" t="str">
        <f t="shared" ca="1" si="11"/>
        <v>00:08:45.05</v>
      </c>
      <c r="H132" s="9" t="str">
        <f t="shared" ca="1" si="8"/>
        <v>[8:45.05]This whole thing's a piece ofjunk. I can't believe I live here.</v>
      </c>
      <c r="I132" s="10" t="s">
        <v>24</v>
      </c>
      <c r="K132">
        <f>IFERROR(IF(MATCH(LEFT(A132)&amp;"s",$A$1:A132,0),MATCH(LEFT(A132)&amp;"s",$A$1:A132,0)),K131)</f>
        <v>2</v>
      </c>
    </row>
    <row r="133" spans="2:11">
      <c r="B133" s="15" t="s">
        <v>586</v>
      </c>
      <c r="C133" s="15" t="s">
        <v>587</v>
      </c>
      <c r="D133" t="s">
        <v>588</v>
      </c>
      <c r="E133" s="8" t="str">
        <f t="shared" si="9"/>
        <v>00:12:03.920</v>
      </c>
      <c r="F133" s="8" t="str">
        <f t="shared" si="10"/>
        <v>00:12:05.420</v>
      </c>
      <c r="G133" s="8" t="str">
        <f t="shared" ca="1" si="11"/>
        <v>00:08:51.97</v>
      </c>
      <c r="H133" s="9" t="str">
        <f t="shared" ca="1" si="8"/>
        <v>[8:51.97]What?</v>
      </c>
      <c r="I133" s="10" t="s">
        <v>24</v>
      </c>
      <c r="K133">
        <f>IFERROR(IF(MATCH(LEFT(A133)&amp;"s",$A$1:A133,0),MATCH(LEFT(A133)&amp;"s",$A$1:A133,0)),K132)</f>
        <v>2</v>
      </c>
    </row>
    <row r="134" spans="2:11">
      <c r="B134" s="15" t="s">
        <v>590</v>
      </c>
      <c r="C134" s="15" t="s">
        <v>591</v>
      </c>
      <c r="D134" t="s">
        <v>592</v>
      </c>
      <c r="E134" s="8" t="str">
        <f t="shared" si="9"/>
        <v>00:12:11.010</v>
      </c>
      <c r="F134" s="8" t="str">
        <f t="shared" si="10"/>
        <v>00:12:16.020</v>
      </c>
      <c r="G134" s="8" t="str">
        <f t="shared" ca="1" si="11"/>
        <v>00:08:59.06</v>
      </c>
      <c r="H134" s="9" t="str">
        <f t="shared" ca="1" si="8"/>
        <v>[8:59.06]Forget reeds. I present you with this revolutionary gizmo we call bark.</v>
      </c>
      <c r="I134" s="10" t="s">
        <v>24</v>
      </c>
      <c r="K134">
        <f>IFERROR(IF(MATCH(LEFT(A134)&amp;"s",$A$1:A134,0),MATCH(LEFT(A134)&amp;"s",$A$1:A134,0)),K133)</f>
        <v>2</v>
      </c>
    </row>
    <row r="135" spans="2:11">
      <c r="B135" s="15" t="s">
        <v>595</v>
      </c>
      <c r="C135" s="15" t="s">
        <v>596</v>
      </c>
      <c r="D135" t="s">
        <v>597</v>
      </c>
      <c r="E135" s="8" t="str">
        <f t="shared" si="9"/>
        <v>00:12:16.100</v>
      </c>
      <c r="F135" s="8" t="str">
        <f t="shared" si="10"/>
        <v>00:12:21.440</v>
      </c>
      <c r="G135" s="8" t="str">
        <f t="shared" ca="1" si="11"/>
        <v>00:09:04.15</v>
      </c>
      <c r="H135" s="9" t="str">
        <f t="shared" ca="1" si="8"/>
        <v>[9:04.15]- It's so buoyant, it actually floats. - I'll show you something that floats.</v>
      </c>
      <c r="I135" s="10" t="s">
        <v>24</v>
      </c>
      <c r="K135">
        <f>IFERROR(IF(MATCH(LEFT(A135)&amp;"s",$A$1:A135,0),MATCH(LEFT(A135)&amp;"s",$A$1:A135,0)),K134)</f>
        <v>2</v>
      </c>
    </row>
    <row r="136" spans="2:11">
      <c r="B136" s="15" t="s">
        <v>600</v>
      </c>
      <c r="C136" s="15" t="s">
        <v>601</v>
      </c>
      <c r="D136" t="s">
        <v>602</v>
      </c>
      <c r="E136" s="8" t="str">
        <f t="shared" si="9"/>
        <v>00:12:21.810</v>
      </c>
      <c r="F136" s="8" t="str">
        <f t="shared" si="10"/>
        <v>00:12:24.610</v>
      </c>
      <c r="G136" s="8" t="str">
        <f t="shared" ca="1" si="11"/>
        <v>00:09:09.86</v>
      </c>
      <c r="H136" s="9" t="str">
        <f t="shared" ca="1" si="8"/>
        <v>[9:09.86]All right, it's your funeral.</v>
      </c>
      <c r="I136" s="10" t="s">
        <v>24</v>
      </c>
      <c r="K136">
        <f>IFERROR(IF(MATCH(LEFT(A136)&amp;"s",$A$1:A136,0),MATCH(LEFT(A136)&amp;"s",$A$1:A136,0)),K135)</f>
        <v>2</v>
      </c>
    </row>
    <row r="137" spans="2:11">
      <c r="B137" s="15" t="s">
        <v>605</v>
      </c>
      <c r="C137" s="15" t="s">
        <v>606</v>
      </c>
      <c r="D137" t="s">
        <v>607</v>
      </c>
      <c r="E137" s="8" t="str">
        <f t="shared" si="9"/>
        <v>00:12:34.240</v>
      </c>
      <c r="F137" s="8" t="str">
        <f t="shared" si="10"/>
        <v>00:12:36.910</v>
      </c>
      <c r="G137" s="8" t="str">
        <f t="shared" ca="1" si="11"/>
        <v>00:09:22.29</v>
      </c>
      <c r="H137" s="9" t="str">
        <f t="shared" ca="1" si="8"/>
        <v>[9:22.29]See? This is exactly what I'm talking about.</v>
      </c>
      <c r="I137" s="10" t="s">
        <v>24</v>
      </c>
      <c r="K137">
        <f>IFERROR(IF(MATCH(LEFT(A137)&amp;"s",$A$1:A137,0),MATCH(LEFT(A137)&amp;"s",$A$1:A137,0)),K136)</f>
        <v>2</v>
      </c>
    </row>
    <row r="138" spans="2:11">
      <c r="B138" s="15" t="s">
        <v>610</v>
      </c>
      <c r="C138" s="15" t="s">
        <v>611</v>
      </c>
      <c r="D138" t="s">
        <v>612</v>
      </c>
      <c r="E138" s="8" t="str">
        <f t="shared" si="9"/>
        <v>00:12:37.000</v>
      </c>
      <c r="F138" s="8" t="str">
        <f t="shared" si="10"/>
        <v>00:12:40.960</v>
      </c>
      <c r="G138" s="8" t="str">
        <f t="shared" ca="1" si="11"/>
        <v>00:09:25.05</v>
      </c>
      <c r="H138" s="9" t="str">
        <f t="shared" ca="1" si="8"/>
        <v>[9:25.05]Giants balls of furry lava the size of mammoths raining from the sky.</v>
      </c>
      <c r="I138" s="10" t="s">
        <v>24</v>
      </c>
      <c r="K138">
        <f>IFERROR(IF(MATCH(LEFT(A138)&amp;"s",$A$1:A138,0),MATCH(LEFT(A138)&amp;"s",$A$1:A138,0)),K137)</f>
        <v>2</v>
      </c>
    </row>
    <row r="139" spans="2:11">
      <c r="B139" s="15" t="s">
        <v>615</v>
      </c>
      <c r="C139" s="15" t="s">
        <v>616</v>
      </c>
      <c r="D139" t="s">
        <v>617</v>
      </c>
      <c r="E139" s="8" t="str">
        <f t="shared" si="9"/>
        <v>00:12:41.040</v>
      </c>
      <c r="F139" s="8" t="str">
        <f t="shared" si="10"/>
        <v>00:12:43.800</v>
      </c>
      <c r="G139" s="8" t="str">
        <f t="shared" ca="1" si="11"/>
        <v>00:09:29.09</v>
      </c>
      <c r="H139" s="9" t="str">
        <f t="shared" ca="1" si="8"/>
        <v>[9:29.09]Go suck air through a reed.</v>
      </c>
      <c r="I139" s="10" t="s">
        <v>24</v>
      </c>
      <c r="K139">
        <f>IFERROR(IF(MATCH(LEFT(A139)&amp;"s",$A$1:A139,0),MATCH(LEFT(A139)&amp;"s",$A$1:A139,0)),K138)</f>
        <v>2</v>
      </c>
    </row>
    <row r="140" spans="2:11">
      <c r="B140" s="15" t="s">
        <v>620</v>
      </c>
      <c r="C140" s="15" t="s">
        <v>621</v>
      </c>
      <c r="D140" t="s">
        <v>622</v>
      </c>
      <c r="E140" s="8" t="str">
        <f t="shared" si="9"/>
        <v>00:12:43.880</v>
      </c>
      <c r="F140" s="8" t="str">
        <f t="shared" si="10"/>
        <v>00:12:47.260</v>
      </c>
      <c r="G140" s="8" t="str">
        <f t="shared" ca="1" si="11"/>
        <v>00:09:31.93</v>
      </c>
      <c r="H140" s="9" t="str">
        <f t="shared" ca="1" si="8"/>
        <v>[9:31.93]Listen to him. He's right about the flood.</v>
      </c>
      <c r="I140" s="10" t="s">
        <v>24</v>
      </c>
      <c r="K140">
        <f>IFERROR(IF(MATCH(LEFT(A140)&amp;"s",$A$1:A140,0),MATCH(LEFT(A140)&amp;"s",$A$1:A140,0)),K139)</f>
        <v>2</v>
      </c>
    </row>
    <row r="141" spans="2:11">
      <c r="B141" s="15" t="s">
        <v>621</v>
      </c>
      <c r="C141" s="15" t="s">
        <v>624</v>
      </c>
      <c r="D141" t="s">
        <v>625</v>
      </c>
      <c r="E141" s="8" t="str">
        <f t="shared" si="9"/>
        <v>00:12:47.260</v>
      </c>
      <c r="F141" s="8" t="str">
        <f t="shared" si="10"/>
        <v>00:12:49.430</v>
      </c>
      <c r="G141" s="8" t="str">
        <f t="shared" ca="1" si="11"/>
        <v>00:09:35.31</v>
      </c>
      <c r="H141" s="9" t="str">
        <f t="shared" ca="1" si="8"/>
        <v>[9:35.31]I am? I mean, yes, I am.</v>
      </c>
      <c r="I141" s="10" t="s">
        <v>24</v>
      </c>
      <c r="K141">
        <f>IFERROR(IF(MATCH(LEFT(A141)&amp;"s",$A$1:A141,0),MATCH(LEFT(A141)&amp;"s",$A$1:A141,0)),K140)</f>
        <v>2</v>
      </c>
    </row>
    <row r="142" spans="2:11">
      <c r="B142" s="15" t="s">
        <v>627</v>
      </c>
      <c r="C142" s="15" t="s">
        <v>628</v>
      </c>
      <c r="D142" t="s">
        <v>629</v>
      </c>
      <c r="E142" s="8" t="str">
        <f t="shared" si="9"/>
        <v>00:12:49.510</v>
      </c>
      <c r="F142" s="8" t="str">
        <f t="shared" si="10"/>
        <v>00:12:52.100</v>
      </c>
      <c r="G142" s="8" t="str">
        <f t="shared" ca="1" si="11"/>
        <v>00:09:37.56</v>
      </c>
      <c r="H142" s="9" t="str">
        <f t="shared" ca="1" si="8"/>
        <v>[9:37.56]Wait. You said there wasn't going to be a flood.</v>
      </c>
      <c r="I142" s="10" t="s">
        <v>24</v>
      </c>
      <c r="K142">
        <f>IFERROR(IF(MATCH(LEFT(A142)&amp;"s",$A$1:A142,0),MATCH(LEFT(A142)&amp;"s",$A$1:A142,0)),K141)</f>
        <v>2</v>
      </c>
    </row>
    <row r="143" spans="2:11">
      <c r="B143" s="15" t="s">
        <v>628</v>
      </c>
      <c r="C143" s="15" t="s">
        <v>631</v>
      </c>
      <c r="D143" t="s">
        <v>632</v>
      </c>
      <c r="E143" s="8" t="str">
        <f t="shared" si="9"/>
        <v>00:12:52.100</v>
      </c>
      <c r="F143" s="8" t="str">
        <f t="shared" si="10"/>
        <v>00:12:54.100</v>
      </c>
      <c r="G143" s="8" t="str">
        <f t="shared" ca="1" si="11"/>
        <v>00:09:40.15</v>
      </c>
      <c r="H143" s="9" t="str">
        <f t="shared" ca="1" si="8"/>
        <v>[9:40.15]Why should we listen to you?</v>
      </c>
      <c r="I143" s="10" t="s">
        <v>24</v>
      </c>
      <c r="K143">
        <f>IFERROR(IF(MATCH(LEFT(A143)&amp;"s",$A$1:A143,0),MATCH(LEFT(A143)&amp;"s",$A$1:A143,0)),K142)</f>
        <v>2</v>
      </c>
    </row>
    <row r="144" spans="2:11">
      <c r="B144" s="15" t="s">
        <v>634</v>
      </c>
      <c r="C144" s="15" t="s">
        <v>635</v>
      </c>
      <c r="D144" t="s">
        <v>636</v>
      </c>
      <c r="E144" s="8" t="str">
        <f t="shared" si="9"/>
        <v>00:12:54.180</v>
      </c>
      <c r="F144" s="8" t="str">
        <f t="shared" si="10"/>
        <v>00:12:58.230</v>
      </c>
      <c r="G144" s="8" t="str">
        <f t="shared" ca="1" si="11"/>
        <v>00:09:42.23</v>
      </c>
      <c r="H144" s="9" t="str">
        <f t="shared" ca="1" si="8"/>
        <v>[9:42.23]Because we saw what's up there. The dam's gonna break.</v>
      </c>
      <c r="I144" s="10" t="s">
        <v>24</v>
      </c>
      <c r="K144">
        <f>IFERROR(IF(MATCH(LEFT(A144)&amp;"s",$A$1:A144,0),MATCH(LEFT(A144)&amp;"s",$A$1:A144,0)),K143)</f>
        <v>2</v>
      </c>
    </row>
    <row r="145" spans="2:11">
      <c r="B145" s="15" t="s">
        <v>635</v>
      </c>
      <c r="C145" s="15" t="s">
        <v>639</v>
      </c>
      <c r="D145" t="s">
        <v>640</v>
      </c>
      <c r="E145" s="8" t="str">
        <f t="shared" si="9"/>
        <v>00:12:58.230</v>
      </c>
      <c r="F145" s="8" t="str">
        <f t="shared" si="10"/>
        <v>00:13:00.230</v>
      </c>
      <c r="G145" s="8" t="str">
        <f t="shared" ca="1" si="11"/>
        <v>00:09:46.28</v>
      </c>
      <c r="H145" s="9" t="str">
        <f t="shared" ca="1" si="8"/>
        <v>[9:46.28]The entire valley's gonna flood.</v>
      </c>
      <c r="I145" s="10" t="s">
        <v>24</v>
      </c>
      <c r="K145">
        <f>IFERROR(IF(MATCH(LEFT(A145)&amp;"s",$A$1:A145,0),MATCH(LEFT(A145)&amp;"s",$A$1:A145,0)),K144)</f>
        <v>2</v>
      </c>
    </row>
    <row r="146" spans="2:11">
      <c r="B146" s="15" t="s">
        <v>643</v>
      </c>
      <c r="C146" s="15" t="s">
        <v>644</v>
      </c>
      <c r="D146" t="s">
        <v>645</v>
      </c>
      <c r="E146" s="8" t="str">
        <f t="shared" si="9"/>
        <v>00:13:02.650</v>
      </c>
      <c r="F146" s="8" t="str">
        <f t="shared" si="10"/>
        <v>00:13:06.440</v>
      </c>
      <c r="G146" s="8" t="str">
        <f t="shared" ca="1" si="11"/>
        <v>00:09:50.70</v>
      </c>
      <c r="H146" s="9" t="str">
        <f t="shared" ca="1" si="8"/>
        <v>[9:50.70]Flood's real, all right. And it's coming fast.</v>
      </c>
      <c r="I146" s="10" t="s">
        <v>24</v>
      </c>
      <c r="K146">
        <f>IFERROR(IF(MATCH(LEFT(A146)&amp;"s",$A$1:A146,0),MATCH(LEFT(A146)&amp;"s",$A$1:A146,0)),K145)</f>
        <v>2</v>
      </c>
    </row>
    <row r="147" spans="2:11">
      <c r="B147" s="15" t="s">
        <v>648</v>
      </c>
      <c r="C147" s="15" t="s">
        <v>649</v>
      </c>
      <c r="D147" t="s">
        <v>650</v>
      </c>
      <c r="E147" s="8" t="str">
        <f t="shared" si="9"/>
        <v>00:13:06.530</v>
      </c>
      <c r="F147" s="8" t="str">
        <f t="shared" si="10"/>
        <v>00:13:09.610</v>
      </c>
      <c r="G147" s="8" t="str">
        <f t="shared" ca="1" si="11"/>
        <v>00:09:54.58</v>
      </c>
      <c r="H147" s="9" t="str">
        <f t="shared" ca="1" si="8"/>
        <v>[9:54.58]Look around. You're in a bowl.</v>
      </c>
      <c r="I147" s="10" t="s">
        <v>24</v>
      </c>
      <c r="K147">
        <f>IFERROR(IF(MATCH(LEFT(A147)&amp;"s",$A$1:A147,0),MATCH(LEFT(A147)&amp;"s",$A$1:A147,0)),K146)</f>
        <v>2</v>
      </c>
    </row>
    <row r="148" spans="2:11">
      <c r="B148" s="15" t="s">
        <v>652</v>
      </c>
      <c r="C148" s="15" t="s">
        <v>653</v>
      </c>
      <c r="D148" t="s">
        <v>654</v>
      </c>
      <c r="E148" s="8" t="str">
        <f t="shared" si="9"/>
        <v>00:13:10.910</v>
      </c>
      <c r="F148" s="8" t="str">
        <f t="shared" si="10"/>
        <v>00:13:14.910</v>
      </c>
      <c r="G148" s="8" t="str">
        <f t="shared" ca="1" si="11"/>
        <v>00:09:58.96</v>
      </c>
      <c r="H148" s="9" t="str">
        <f t="shared" ca="1" si="8"/>
        <v>[9:58.96]Bowl's gonna fill up. Ain't no way out.</v>
      </c>
      <c r="I148" s="10" t="s">
        <v>24</v>
      </c>
      <c r="K148">
        <f>IFERROR(IF(MATCH(LEFT(A148)&amp;"s",$A$1:A148,0),MATCH(LEFT(A148)&amp;"s",$A$1:A148,0)),K147)</f>
        <v>2</v>
      </c>
    </row>
    <row r="149" spans="2:11">
      <c r="B149" s="15" t="s">
        <v>656</v>
      </c>
      <c r="C149" s="15" t="s">
        <v>657</v>
      </c>
      <c r="D149" t="s">
        <v>658</v>
      </c>
      <c r="E149" s="8" t="str">
        <f t="shared" si="9"/>
        <v>00:13:15.740</v>
      </c>
      <c r="F149" s="8" t="str">
        <f t="shared" si="10"/>
        <v>00:13:17.950</v>
      </c>
      <c r="G149" s="8" t="str">
        <f t="shared" ca="1" si="11"/>
        <v>00:10:03.79</v>
      </c>
      <c r="H149" s="9" t="str">
        <f t="shared" ca="1" si="8"/>
        <v>[10:03.79]What are we gonna do?</v>
      </c>
      <c r="I149" s="10" t="s">
        <v>24</v>
      </c>
      <c r="K149">
        <f>IFERROR(IF(MATCH(LEFT(A149)&amp;"s",$A$1:A149,0),MATCH(LEFT(A149)&amp;"s",$A$1:A149,0)),K148)</f>
        <v>2</v>
      </c>
    </row>
    <row r="150" spans="2:11">
      <c r="B150" s="15" t="s">
        <v>657</v>
      </c>
      <c r="C150" s="15" t="s">
        <v>660</v>
      </c>
      <c r="D150" t="s">
        <v>661</v>
      </c>
      <c r="E150" s="8" t="str">
        <f t="shared" si="9"/>
        <v>00:13:17.950</v>
      </c>
      <c r="F150" s="8" t="str">
        <f t="shared" si="10"/>
        <v>00:13:20.620</v>
      </c>
      <c r="G150" s="8" t="str">
        <f t="shared" ca="1" si="11"/>
        <v>00:10:06.00</v>
      </c>
      <c r="H150" s="9" t="str">
        <f t="shared" ca="1" si="8"/>
        <v>[10:06.00]Unless you make it to the end of the valley.</v>
      </c>
      <c r="I150" s="10" t="s">
        <v>24</v>
      </c>
      <c r="K150">
        <f>IFERROR(IF(MATCH(LEFT(A150)&amp;"s",$A$1:A150,0),MATCH(LEFT(A150)&amp;"s",$A$1:A150,0)),K149)</f>
        <v>2</v>
      </c>
    </row>
    <row r="151" spans="2:11">
      <c r="B151" s="15" t="s">
        <v>664</v>
      </c>
      <c r="C151" s="15" t="s">
        <v>665</v>
      </c>
      <c r="D151" t="s">
        <v>666</v>
      </c>
      <c r="E151" s="8" t="str">
        <f t="shared" si="9"/>
        <v>00:13:20.710</v>
      </c>
      <c r="F151" s="8" t="str">
        <f t="shared" si="10"/>
        <v>00:13:23.460</v>
      </c>
      <c r="G151" s="8" t="str">
        <f t="shared" ca="1" si="11"/>
        <v>00:10:08.76</v>
      </c>
      <c r="H151" s="9" t="str">
        <f t="shared" ca="1" si="8"/>
        <v>[10:08.76]There's a boat. It can save you.</v>
      </c>
      <c r="I151" s="10" t="s">
        <v>24</v>
      </c>
      <c r="K151">
        <f>IFERROR(IF(MATCH(LEFT(A151)&amp;"s",$A$1:A151,0),MATCH(LEFT(A151)&amp;"s",$A$1:A151,0)),K150)</f>
        <v>2</v>
      </c>
    </row>
    <row r="152" spans="2:11">
      <c r="B152" s="15" t="s">
        <v>669</v>
      </c>
      <c r="C152" s="15" t="s">
        <v>670</v>
      </c>
      <c r="D152" t="s">
        <v>671</v>
      </c>
      <c r="E152" s="8" t="str">
        <f t="shared" si="9"/>
        <v>00:13:23.540</v>
      </c>
      <c r="F152" s="8" t="str">
        <f t="shared" si="10"/>
        <v>00:13:26.500</v>
      </c>
      <c r="G152" s="8" t="str">
        <f t="shared" ca="1" si="11"/>
        <v>00:10:11.59</v>
      </c>
      <c r="H152" s="9" t="str">
        <f t="shared" ca="1" si="8"/>
        <v>[10:11.59]- I don't see anything. - But</v>
      </c>
      <c r="I152" s="10" t="s">
        <v>24</v>
      </c>
      <c r="K152">
        <f>IFERROR(IF(MATCH(LEFT(A152)&amp;"s",$A$1:A152,0),MATCH(LEFT(A152)&amp;"s",$A$1:A152,0)),K151)</f>
        <v>2</v>
      </c>
    </row>
    <row r="153" spans="2:11">
      <c r="B153" s="15" t="s">
        <v>673</v>
      </c>
      <c r="C153" s="15" t="s">
        <v>674</v>
      </c>
      <c r="D153" t="s">
        <v>675</v>
      </c>
      <c r="E153" s="8" t="str">
        <f t="shared" si="9"/>
        <v>00:13:26.590</v>
      </c>
      <c r="F153" s="8" t="str">
        <f t="shared" si="10"/>
        <v>00:13:28.910</v>
      </c>
      <c r="G153" s="8" t="str">
        <f t="shared" ca="1" si="11"/>
        <v>00:10:14.64</v>
      </c>
      <c r="H153" s="9" t="str">
        <f t="shared" ca="1" si="8"/>
        <v>[10:14.64]y'all better hurry.</v>
      </c>
      <c r="I153" s="10" t="s">
        <v>24</v>
      </c>
      <c r="K153">
        <f>IFERROR(IF(MATCH(LEFT(A153)&amp;"s",$A$1:A153,0),MATCH(LEFT(A153)&amp;"s",$A$1:A153,0)),K152)</f>
        <v>2</v>
      </c>
    </row>
    <row r="154" spans="2:11">
      <c r="B154" s="15" t="s">
        <v>677</v>
      </c>
      <c r="C154" s="15" t="s">
        <v>678</v>
      </c>
      <c r="D154" t="s">
        <v>679</v>
      </c>
      <c r="E154" s="8" t="str">
        <f t="shared" si="9"/>
        <v>00:13:29.000</v>
      </c>
      <c r="F154" s="8" t="str">
        <f t="shared" si="10"/>
        <v>00:13:33.500</v>
      </c>
      <c r="G154" s="8" t="str">
        <f t="shared" ca="1" si="11"/>
        <v>00:10:17.05</v>
      </c>
      <c r="H154" s="9" t="str">
        <f t="shared" ca="1" si="8"/>
        <v>[10:17.05]Ground's melting, walls tumbling, rocks crumbling.</v>
      </c>
      <c r="I154" s="10" t="s">
        <v>24</v>
      </c>
      <c r="K154">
        <f>IFERROR(IF(MATCH(LEFT(A154)&amp;"s",$A$1:A154,0),MATCH(LEFT(A154)&amp;"s",$A$1:A154,0)),K153)</f>
        <v>2</v>
      </c>
    </row>
    <row r="155" spans="2:11">
      <c r="B155" s="15" t="s">
        <v>681</v>
      </c>
      <c r="C155" s="15" t="s">
        <v>682</v>
      </c>
      <c r="D155" t="s">
        <v>683</v>
      </c>
      <c r="E155" s="8" t="str">
        <f t="shared" si="9"/>
        <v>00:13:33.580</v>
      </c>
      <c r="F155" s="8" t="str">
        <f t="shared" si="10"/>
        <v>00:13:36.590</v>
      </c>
      <c r="G155" s="8" t="str">
        <f t="shared" ca="1" si="11"/>
        <v>00:10:21.63</v>
      </c>
      <c r="H155" s="9" t="str">
        <f t="shared" ca="1" si="8"/>
        <v>[10:21.63]Survive that and you'll be racing the water,</v>
      </c>
      <c r="I155" s="10" t="s">
        <v>24</v>
      </c>
      <c r="K155">
        <f>IFERROR(IF(MATCH(LEFT(A155)&amp;"s",$A$1:A155,0),MATCH(LEFT(A155)&amp;"s",$A$1:A155,0)),K154)</f>
        <v>2</v>
      </c>
    </row>
    <row r="156" spans="2:11">
      <c r="B156" s="15" t="s">
        <v>686</v>
      </c>
      <c r="C156" s="15" t="s">
        <v>687</v>
      </c>
      <c r="D156" t="s">
        <v>688</v>
      </c>
      <c r="E156" s="8" t="str">
        <f t="shared" si="9"/>
        <v>00:13:36.670</v>
      </c>
      <c r="F156" s="8" t="str">
        <f t="shared" si="10"/>
        <v>00:13:41.010</v>
      </c>
      <c r="G156" s="8" t="str">
        <f t="shared" ca="1" si="11"/>
        <v>00:10:24.72</v>
      </c>
      <c r="H156" s="9" t="str">
        <f t="shared" ca="1" si="8"/>
        <v>[10:24.72]cos in three days' time, it's gonna hit the geyser fields.</v>
      </c>
      <c r="I156" s="10" t="s">
        <v>24</v>
      </c>
      <c r="K156">
        <f>IFERROR(IF(MATCH(LEFT(A156)&amp;"s",$A$1:A156,0),MATCH(LEFT(A156)&amp;"s",$A$1:A156,0)),K155)</f>
        <v>2</v>
      </c>
    </row>
    <row r="157" spans="2:11">
      <c r="B157" s="15" t="s">
        <v>691</v>
      </c>
      <c r="C157" s="15" t="s">
        <v>692</v>
      </c>
      <c r="D157" t="s">
        <v>693</v>
      </c>
      <c r="E157" s="8" t="str">
        <f t="shared" si="9"/>
        <v>00:13:41.090</v>
      </c>
      <c r="F157" s="8" t="str">
        <f t="shared" si="10"/>
        <v>00:13:43.090</v>
      </c>
      <c r="G157" s="8" t="str">
        <f t="shared" ca="1" si="11"/>
        <v>00:10:29.14</v>
      </c>
      <c r="H157" s="9" t="str">
        <f t="shared" ca="1" si="8"/>
        <v>[10:29.14]Boom!</v>
      </c>
      <c r="I157" s="10" t="s">
        <v>24</v>
      </c>
      <c r="K157">
        <f>IFERROR(IF(MATCH(LEFT(A157)&amp;"s",$A$1:A157,0),MATCH(LEFT(A157)&amp;"s",$A$1:A157,0)),K156)</f>
        <v>2</v>
      </c>
    </row>
    <row r="158" spans="2:11">
      <c r="B158" s="15" t="s">
        <v>696</v>
      </c>
      <c r="C158" s="15" t="s">
        <v>697</v>
      </c>
      <c r="D158" t="s">
        <v>698</v>
      </c>
      <c r="E158" s="8" t="str">
        <f t="shared" si="9"/>
        <v>00:13:44.140</v>
      </c>
      <c r="F158" s="8" t="str">
        <f t="shared" si="10"/>
        <v>00:13:46.760</v>
      </c>
      <c r="G158" s="8" t="str">
        <f t="shared" ca="1" si="11"/>
        <v>00:10:32.19</v>
      </c>
      <c r="H158" s="9" t="str">
        <f t="shared" ca="1" si="8"/>
        <v>[10:32.19]There is some good news, though.</v>
      </c>
      <c r="I158" s="10" t="s">
        <v>24</v>
      </c>
      <c r="K158">
        <f>IFERROR(IF(MATCH(LEFT(A158)&amp;"s",$A$1:A158,0),MATCH(LEFT(A158)&amp;"s",$A$1:A158,0)),K157)</f>
        <v>2</v>
      </c>
    </row>
    <row r="159" spans="2:11">
      <c r="B159" s="15" t="s">
        <v>700</v>
      </c>
      <c r="C159" s="15" t="s">
        <v>701</v>
      </c>
      <c r="D159" t="s">
        <v>702</v>
      </c>
      <c r="E159" s="8" t="str">
        <f t="shared" si="9"/>
        <v>00:13:46.850</v>
      </c>
      <c r="F159" s="8" t="str">
        <f t="shared" si="10"/>
        <v>00:13:48.890</v>
      </c>
      <c r="G159" s="8" t="str">
        <f t="shared" ca="1" si="11"/>
        <v>00:10:34.90</v>
      </c>
      <c r="H159" s="9" t="str">
        <f t="shared" ca="1" si="8"/>
        <v>[10:34.90]The more of you die,</v>
      </c>
      <c r="I159" s="10" t="s">
        <v>24</v>
      </c>
      <c r="K159">
        <f>IFERROR(IF(MATCH(LEFT(A159)&amp;"s",$A$1:A159,0),MATCH(LEFT(A159)&amp;"s",$A$1:A159,0)),K158)</f>
        <v>2</v>
      </c>
    </row>
    <row r="160" spans="2:11">
      <c r="B160" s="15" t="s">
        <v>705</v>
      </c>
      <c r="C160" s="15" t="s">
        <v>706</v>
      </c>
      <c r="D160" t="s">
        <v>707</v>
      </c>
      <c r="E160" s="8" t="str">
        <f t="shared" si="9"/>
        <v>00:13:48.980</v>
      </c>
      <c r="F160" s="8" t="str">
        <f t="shared" si="10"/>
        <v>00:13:50.980</v>
      </c>
      <c r="G160" s="8" t="str">
        <f t="shared" ca="1" si="11"/>
        <v>00:10:37.03</v>
      </c>
      <c r="H160" s="9" t="str">
        <f t="shared" ca="1" si="8"/>
        <v>[10:37.03]the better I eat.</v>
      </c>
      <c r="I160" s="10" t="s">
        <v>24</v>
      </c>
      <c r="K160">
        <f>IFERROR(IF(MATCH(LEFT(A160)&amp;"s",$A$1:A160,0),MATCH(LEFT(A160)&amp;"s",$A$1:A160,0)),K159)</f>
        <v>2</v>
      </c>
    </row>
    <row r="161" spans="2:11">
      <c r="B161" s="15" t="s">
        <v>709</v>
      </c>
      <c r="C161" s="15" t="s">
        <v>710</v>
      </c>
      <c r="D161" t="s">
        <v>711</v>
      </c>
      <c r="E161" s="8" t="str">
        <f t="shared" si="9"/>
        <v>00:13:52.270</v>
      </c>
      <c r="F161" s="8" t="str">
        <f t="shared" si="10"/>
        <v>00:13:55.770</v>
      </c>
      <c r="G161" s="8" t="str">
        <f t="shared" ca="1" si="11"/>
        <v>00:10:40.32</v>
      </c>
      <c r="H161" s="9" t="str">
        <f t="shared" ca="1" si="8"/>
        <v>[10:40.32]I didn't say it was good news for you.</v>
      </c>
      <c r="I161" s="10" t="s">
        <v>24</v>
      </c>
      <c r="K161">
        <f>IFERROR(IF(MATCH(LEFT(A161)&amp;"s",$A$1:A161,0),MATCH(LEFT(A161)&amp;"s",$A$1:A161,0)),K160)</f>
        <v>2</v>
      </c>
    </row>
    <row r="162" spans="2:11">
      <c r="B162" s="15" t="s">
        <v>713</v>
      </c>
      <c r="C162" s="15" t="s">
        <v>714</v>
      </c>
      <c r="D162" t="s">
        <v>715</v>
      </c>
      <c r="E162" s="8" t="str">
        <f t="shared" si="9"/>
        <v>00:13:58.940</v>
      </c>
      <c r="F162" s="8" t="str">
        <f t="shared" si="10"/>
        <v>00:14:02.700</v>
      </c>
      <c r="G162" s="8" t="str">
        <f t="shared" ca="1" si="11"/>
        <v>00:10:46.99</v>
      </c>
      <c r="H162" s="9" t="str">
        <f t="shared" ca="1" si="8"/>
        <v>[10:46.99]He must have been a real pleasure to have in class.</v>
      </c>
      <c r="I162" s="10" t="s">
        <v>24</v>
      </c>
      <c r="K162">
        <f>IFERROR(IF(MATCH(LEFT(A162)&amp;"s",$A$1:A162,0),MATCH(LEFT(A162)&amp;"s",$A$1:A162,0)),K161)</f>
        <v>2</v>
      </c>
    </row>
    <row r="163" spans="2:11">
      <c r="B163" s="15" t="s">
        <v>718</v>
      </c>
      <c r="C163" s="15" t="s">
        <v>719</v>
      </c>
      <c r="D163" t="s">
        <v>720</v>
      </c>
      <c r="E163" s="8" t="str">
        <f t="shared" si="9"/>
        <v>00:14:26.760</v>
      </c>
      <c r="F163" s="8" t="str">
        <f t="shared" si="10"/>
        <v>00:14:28.390</v>
      </c>
      <c r="G163" s="8" t="str">
        <f t="shared" ca="1" si="11"/>
        <v>00:11:14.81</v>
      </c>
      <c r="H163" s="9" t="str">
        <f t="shared" ca="1" si="8"/>
        <v>[11:14.81]Dam.</v>
      </c>
      <c r="I163" s="10" t="s">
        <v>24</v>
      </c>
      <c r="K163">
        <f>IFERROR(IF(MATCH(LEFT(A163)&amp;"s",$A$1:A163,0),MATCH(LEFT(A163)&amp;"s",$A$1:A163,0)),K162)</f>
        <v>2</v>
      </c>
    </row>
    <row r="164" spans="2:11">
      <c r="B164" s="15" t="s">
        <v>723</v>
      </c>
      <c r="C164" s="15" t="s">
        <v>724</v>
      </c>
      <c r="D164" t="s">
        <v>725</v>
      </c>
      <c r="E164" s="8" t="str">
        <f t="shared" si="9"/>
        <v>00:14:28.810</v>
      </c>
      <c r="F164" s="8" t="str">
        <f t="shared" si="10"/>
        <v>00:14:33.230</v>
      </c>
      <c r="G164" s="8" t="str">
        <f t="shared" ca="1" si="11"/>
        <v>00:11:16.86</v>
      </c>
      <c r="H164" s="9" t="str">
        <f t="shared" ca="1" si="8"/>
        <v>[11:16.86]All right, you heard the scary vulture. Let's move out.</v>
      </c>
      <c r="I164" s="10" t="s">
        <v>24</v>
      </c>
      <c r="K164">
        <f>IFERROR(IF(MATCH(LEFT(A164)&amp;"s",$A$1:A164,0),MATCH(LEFT(A164)&amp;"s",$A$1:A164,0)),K163)</f>
        <v>2</v>
      </c>
    </row>
    <row r="165" spans="2:11">
      <c r="B165" s="15" t="s">
        <v>728</v>
      </c>
      <c r="C165" s="15" t="s">
        <v>729</v>
      </c>
      <c r="D165" t="s">
        <v>730</v>
      </c>
      <c r="E165" s="8" t="str">
        <f t="shared" si="9"/>
        <v>00:14:33.310</v>
      </c>
      <c r="F165" s="8" t="str">
        <f t="shared" si="10"/>
        <v>00:14:35.810</v>
      </c>
      <c r="G165" s="8" t="str">
        <f t="shared" ca="1" si="11"/>
        <v>00:11:21.36</v>
      </c>
      <c r="H165" s="9" t="str">
        <f t="shared" ca="1" si="8"/>
        <v>[11:21.36]Manny, you really think there's a boat?</v>
      </c>
      <c r="I165" s="10" t="s">
        <v>24</v>
      </c>
      <c r="K165">
        <f>IFERROR(IF(MATCH(LEFT(A165)&amp;"s",$A$1:A165,0),MATCH(LEFT(A165)&amp;"s",$A$1:A165,0)),K164)</f>
        <v>2</v>
      </c>
    </row>
    <row r="166" spans="2:11">
      <c r="B166" s="15" t="s">
        <v>732</v>
      </c>
      <c r="C166" s="15" t="s">
        <v>733</v>
      </c>
      <c r="D166" t="s">
        <v>734</v>
      </c>
      <c r="E166" s="8" t="str">
        <f t="shared" si="9"/>
        <v>00:14:35.900</v>
      </c>
      <c r="F166" s="8" t="str">
        <f t="shared" si="10"/>
        <v>00:14:39.530</v>
      </c>
      <c r="G166" s="8" t="str">
        <f t="shared" ca="1" si="11"/>
        <v>00:11:23.95</v>
      </c>
      <c r="H166" s="9" t="str">
        <f t="shared" ca="1" si="8"/>
        <v>[11:23.95]I don't know, but in a few days, this place is gonna be underwater.</v>
      </c>
      <c r="I166" s="10" t="s">
        <v>24</v>
      </c>
      <c r="K166">
        <f>IFERROR(IF(MATCH(LEFT(A166)&amp;"s",$A$1:A166,0),MATCH(LEFT(A166)&amp;"s",$A$1:A166,0)),K165)</f>
        <v>2</v>
      </c>
    </row>
    <row r="167" spans="2:11">
      <c r="B167" s="15" t="s">
        <v>737</v>
      </c>
      <c r="C167" s="15" t="s">
        <v>738</v>
      </c>
      <c r="D167" t="s">
        <v>739</v>
      </c>
      <c r="E167" s="8" t="str">
        <f t="shared" si="9"/>
        <v>00:14:39.610</v>
      </c>
      <c r="F167" s="8" t="str">
        <f t="shared" si="10"/>
        <v>00:14:42.610</v>
      </c>
      <c r="G167" s="8" t="str">
        <f t="shared" ca="1" si="11"/>
        <v>00:11:27.66</v>
      </c>
      <c r="H167" s="9" t="str">
        <f t="shared" ca="1" si="8"/>
        <v>[11:27.66]If there's any hope, it's that way.</v>
      </c>
      <c r="I167" s="10" t="s">
        <v>24</v>
      </c>
      <c r="K167">
        <f>IFERROR(IF(MATCH(LEFT(A167)&amp;"s",$A$1:A167,0),MATCH(LEFT(A167)&amp;"s",$A$1:A167,0)),K166)</f>
        <v>2</v>
      </c>
    </row>
    <row r="168" spans="2:11">
      <c r="B168" s="15" t="s">
        <v>741</v>
      </c>
      <c r="C168" s="15" t="s">
        <v>742</v>
      </c>
      <c r="D168" t="s">
        <v>743</v>
      </c>
      <c r="E168" s="8" t="str">
        <f t="shared" si="9"/>
        <v>00:15:03.260</v>
      </c>
      <c r="F168" s="8" t="str">
        <f t="shared" si="10"/>
        <v>00:15:05.430</v>
      </c>
      <c r="G168" s="8" t="str">
        <f t="shared" ca="1" si="11"/>
        <v>00:11:51.31</v>
      </c>
      <c r="H168" s="9" t="str">
        <f t="shared" ca="1" si="8"/>
        <v>[11:51.31]Manny, let's go.</v>
      </c>
      <c r="I168" s="10" t="s">
        <v>24</v>
      </c>
      <c r="K168">
        <f>IFERROR(IF(MATCH(LEFT(A168)&amp;"s",$A$1:A168,0),MATCH(LEFT(A168)&amp;"s",$A$1:A168,0)),K167)</f>
        <v>2</v>
      </c>
    </row>
    <row r="169" spans="2:11">
      <c r="B169" s="15" t="s">
        <v>745</v>
      </c>
      <c r="C169" s="15" t="s">
        <v>746</v>
      </c>
      <c r="D169" t="s">
        <v>747</v>
      </c>
      <c r="E169" s="8" t="str">
        <f t="shared" si="9"/>
        <v>00:15:26.610</v>
      </c>
      <c r="F169" s="8" t="str">
        <f t="shared" si="10"/>
        <v>00:15:29.160</v>
      </c>
      <c r="G169" s="8" t="str">
        <f t="shared" ca="1" si="11"/>
        <v>00:12:14.66</v>
      </c>
      <c r="H169" s="9" t="str">
        <f t="shared" ca="1" si="8"/>
        <v>[12:14.66]Overturned glyptodont in the far right lane.</v>
      </c>
      <c r="I169" s="10" t="s">
        <v>24</v>
      </c>
      <c r="K169">
        <f>IFERROR(IF(MATCH(LEFT(A169)&amp;"s",$A$1:A169,0),MATCH(LEFT(A169)&amp;"s",$A$1:A169,0)),K168)</f>
        <v>2</v>
      </c>
    </row>
    <row r="170" spans="2:11">
      <c r="B170" s="15" t="s">
        <v>746</v>
      </c>
      <c r="C170" s="15" t="s">
        <v>750</v>
      </c>
      <c r="D170" t="s">
        <v>751</v>
      </c>
      <c r="E170" s="8" t="str">
        <f t="shared" si="9"/>
        <v>00:15:29.160</v>
      </c>
      <c r="F170" s="8" t="str">
        <f t="shared" si="10"/>
        <v>00:15:31.740</v>
      </c>
      <c r="G170" s="8" t="str">
        <f t="shared" ca="1" si="11"/>
        <v>00:12:17.21</v>
      </c>
      <c r="H170" s="9" t="str">
        <f t="shared" ca="1" si="8"/>
        <v>[12:17.21]Traffic backed up as far as the eye can see.</v>
      </c>
      <c r="I170" s="10" t="s">
        <v>24</v>
      </c>
      <c r="K170">
        <f>IFERROR(IF(MATCH(LEFT(A170)&amp;"s",$A$1:A170,0),MATCH(LEFT(A170)&amp;"s",$A$1:A170,0)),K169)</f>
        <v>2</v>
      </c>
    </row>
    <row r="171" spans="2:11">
      <c r="B171" s="15" t="s">
        <v>754</v>
      </c>
      <c r="C171" s="15" t="s">
        <v>755</v>
      </c>
      <c r="D171" t="s">
        <v>756</v>
      </c>
      <c r="E171" s="8" t="str">
        <f t="shared" si="9"/>
        <v>00:15:31.830</v>
      </c>
      <c r="F171" s="8" t="str">
        <f t="shared" si="10"/>
        <v>00:15:35.370</v>
      </c>
      <c r="G171" s="8" t="str">
        <f t="shared" ca="1" si="11"/>
        <v>00:12:19.88</v>
      </c>
      <c r="H171" s="9" t="str">
        <f t="shared" ca="1" si="8"/>
        <v>[12:19.88]And it looks like there might be a fatality.</v>
      </c>
      <c r="I171" s="10" t="s">
        <v>24</v>
      </c>
      <c r="K171">
        <f>IFERROR(IF(MATCH(LEFT(A171)&amp;"s",$A$1:A171,0),MATCH(LEFT(A171)&amp;"s",$A$1:A171,0)),K170)</f>
        <v>2</v>
      </c>
    </row>
    <row r="172" spans="2:11">
      <c r="B172" s="15" t="s">
        <v>759</v>
      </c>
      <c r="C172" s="15" t="s">
        <v>760</v>
      </c>
      <c r="D172" t="s">
        <v>761</v>
      </c>
      <c r="E172" s="8" t="str">
        <f t="shared" si="9"/>
        <v>00:15:35.460</v>
      </c>
      <c r="F172" s="8" t="str">
        <f t="shared" si="10"/>
        <v>00:15:37.420</v>
      </c>
      <c r="G172" s="8" t="str">
        <f t="shared" ca="1" si="11"/>
        <v>00:12:23.51</v>
      </c>
      <c r="H172" s="9" t="str">
        <f t="shared" ca="1" si="8"/>
        <v>[12:23.51]I call the dark meat.</v>
      </c>
      <c r="I172" s="10" t="s">
        <v>24</v>
      </c>
      <c r="K172">
        <f>IFERROR(IF(MATCH(LEFT(A172)&amp;"s",$A$1:A172,0),MATCH(LEFT(A172)&amp;"s",$A$1:A172,0)),K171)</f>
        <v>2</v>
      </c>
    </row>
    <row r="173" spans="2:11">
      <c r="B173" s="15" t="s">
        <v>763</v>
      </c>
      <c r="C173" s="15" t="s">
        <v>764</v>
      </c>
      <c r="D173" t="s">
        <v>765</v>
      </c>
      <c r="E173" s="8" t="str">
        <f t="shared" si="9"/>
        <v>00:15:38.250</v>
      </c>
      <c r="F173" s="8" t="str">
        <f t="shared" si="10"/>
        <v>00:15:43.630</v>
      </c>
      <c r="G173" s="8" t="str">
        <f t="shared" ca="1" si="11"/>
        <v>00:12:26.30</v>
      </c>
      <c r="H173" s="9" t="str">
        <f t="shared" ca="1" si="8"/>
        <v>[12:26.30]Come on, everybody, let's go. Come on, come, come, come. Get in.</v>
      </c>
      <c r="I173" s="10" t="s">
        <v>24</v>
      </c>
      <c r="K173">
        <f>IFERROR(IF(MATCH(LEFT(A173)&amp;"s",$A$1:A173,0),MATCH(LEFT(A173)&amp;"s",$A$1:A173,0)),K172)</f>
        <v>2</v>
      </c>
    </row>
    <row r="174" spans="2:11">
      <c r="B174" s="15" t="s">
        <v>767</v>
      </c>
      <c r="C174" s="15" t="s">
        <v>768</v>
      </c>
      <c r="D174" t="s">
        <v>769</v>
      </c>
      <c r="E174" s="8" t="str">
        <f t="shared" si="9"/>
        <v>00:15:44.510</v>
      </c>
      <c r="F174" s="8" t="str">
        <f t="shared" si="10"/>
        <v>00:15:48.050</v>
      </c>
      <c r="G174" s="8" t="str">
        <f t="shared" ca="1" si="11"/>
        <v>00:12:32.56</v>
      </c>
      <c r="H174" s="9" t="str">
        <f t="shared" ca="1" si="8"/>
        <v>[12:32.56]- Come on, Grandpa, come on. - We have to go.</v>
      </c>
      <c r="I174" s="10" t="s">
        <v>24</v>
      </c>
      <c r="K174">
        <f>IFERROR(IF(MATCH(LEFT(A174)&amp;"s",$A$1:A174,0),MATCH(LEFT(A174)&amp;"s",$A$1:A174,0)),K173)</f>
        <v>2</v>
      </c>
    </row>
    <row r="175" spans="2:11">
      <c r="B175" s="15" t="s">
        <v>771</v>
      </c>
      <c r="C175" s="15" t="s">
        <v>772</v>
      </c>
      <c r="D175" t="s">
        <v>773</v>
      </c>
      <c r="E175" s="8" t="str">
        <f t="shared" si="9"/>
        <v>00:15:48.140</v>
      </c>
      <c r="F175" s="8" t="str">
        <f t="shared" si="10"/>
        <v>00:15:54.140</v>
      </c>
      <c r="G175" s="8" t="str">
        <f t="shared" ca="1" si="11"/>
        <v>00:12:36.19</v>
      </c>
      <c r="H175" s="9" t="str">
        <f t="shared" ca="1" si="8"/>
        <v>[12:36.19]Well, I'm not leaving. I was born in this hole and I'll die in this hole.</v>
      </c>
      <c r="I175" s="10" t="s">
        <v>24</v>
      </c>
      <c r="K175">
        <f>IFERROR(IF(MATCH(LEFT(A175)&amp;"s",$A$1:A175,0),MATCH(LEFT(A175)&amp;"s",$A$1:A175,0)),K174)</f>
        <v>2</v>
      </c>
    </row>
    <row r="176" spans="2:11">
      <c r="B176" s="15" t="s">
        <v>775</v>
      </c>
      <c r="C176" s="15" t="s">
        <v>776</v>
      </c>
      <c r="D176" t="s">
        <v>777</v>
      </c>
      <c r="E176" s="8" t="str">
        <f t="shared" si="9"/>
        <v>00:16:00.980</v>
      </c>
      <c r="F176" s="8" t="str">
        <f t="shared" si="10"/>
        <v>00:16:03.650</v>
      </c>
      <c r="G176" s="8" t="str">
        <f t="shared" ca="1" si="11"/>
        <v>00:12:49.03</v>
      </c>
      <c r="H176" s="9" t="str">
        <f t="shared" ca="1" si="8"/>
        <v>[12:49.03]Do we have to bring this crap?</v>
      </c>
      <c r="I176" s="10" t="s">
        <v>24</v>
      </c>
      <c r="K176">
        <f>IFERROR(IF(MATCH(LEFT(A176)&amp;"s",$A$1:A176,0),MATCH(LEFT(A176)&amp;"s",$A$1:A176,0)),K175)</f>
        <v>2</v>
      </c>
    </row>
    <row r="177" spans="2:11">
      <c r="B177" s="15" t="s">
        <v>779</v>
      </c>
      <c r="C177" s="15" t="s">
        <v>780</v>
      </c>
      <c r="D177" t="s">
        <v>781</v>
      </c>
      <c r="E177" s="8" t="str">
        <f t="shared" si="9"/>
        <v>00:16:03.740</v>
      </c>
      <c r="F177" s="8" t="str">
        <f t="shared" si="10"/>
        <v>00:16:09.070</v>
      </c>
      <c r="G177" s="8" t="str">
        <f t="shared" ca="1" si="11"/>
        <v>00:12:51.79</v>
      </c>
      <c r="H177" s="9" t="str">
        <f t="shared" ca="1" si="8"/>
        <v>[12:51.79]- I'm sure there's crap where we're going. - This was a gift from my mother.</v>
      </c>
      <c r="I177" s="10" t="s">
        <v>24</v>
      </c>
      <c r="K177">
        <f>IFERROR(IF(MATCH(LEFT(A177)&amp;"s",$A$1:A177,0),MATCH(LEFT(A177)&amp;"s",$A$1:A177,0)),K176)</f>
        <v>2</v>
      </c>
    </row>
    <row r="178" spans="2:11">
      <c r="B178" s="15" t="s">
        <v>783</v>
      </c>
      <c r="C178" s="15" t="s">
        <v>784</v>
      </c>
      <c r="D178" t="s">
        <v>785</v>
      </c>
      <c r="E178" s="8" t="str">
        <f t="shared" si="9"/>
        <v>00:16:09.160</v>
      </c>
      <c r="F178" s="8" t="str">
        <f t="shared" si="10"/>
        <v>00:16:11.200</v>
      </c>
      <c r="G178" s="8" t="str">
        <f t="shared" ca="1" si="11"/>
        <v>00:12:57.21</v>
      </c>
      <c r="H178" s="9" t="str">
        <f t="shared" ca="1" si="8"/>
        <v>[12:57.21]OK, keep it moving, keep it moving.</v>
      </c>
      <c r="I178" s="10" t="s">
        <v>24</v>
      </c>
      <c r="K178">
        <f>IFERROR(IF(MATCH(LEFT(A178)&amp;"s",$A$1:A178,0),MATCH(LEFT(A178)&amp;"s",$A$1:A178,0)),K177)</f>
        <v>2</v>
      </c>
    </row>
    <row r="179" spans="2:11">
      <c r="B179" s="15" t="s">
        <v>787</v>
      </c>
      <c r="C179" s="15" t="s">
        <v>788</v>
      </c>
      <c r="D179" t="s">
        <v>789</v>
      </c>
      <c r="E179" s="8" t="str">
        <f t="shared" si="9"/>
        <v>00:16:11.280</v>
      </c>
      <c r="F179" s="8" t="str">
        <f t="shared" si="10"/>
        <v>00:16:14.080</v>
      </c>
      <c r="G179" s="8" t="str">
        <f t="shared" ca="1" si="11"/>
        <v>00:12:59.33</v>
      </c>
      <c r="H179" s="9" t="str">
        <f t="shared" ca="1" si="8"/>
        <v>[12:59.33]Manny, I just heard you're going extinct.</v>
      </c>
      <c r="I179" s="10" t="s">
        <v>24</v>
      </c>
      <c r="K179">
        <f>IFERROR(IF(MATCH(LEFT(A179)&amp;"s",$A$1:A179,0),MATCH(LEFT(A179)&amp;"s",$A$1:A179,0)),K178)</f>
        <v>2</v>
      </c>
    </row>
    <row r="180" spans="2:11">
      <c r="B180" s="15" t="s">
        <v>791</v>
      </c>
      <c r="C180" s="15" t="s">
        <v>792</v>
      </c>
      <c r="D180" t="s">
        <v>793</v>
      </c>
      <c r="E180" s="8" t="str">
        <f t="shared" si="9"/>
        <v>00:16:14.160</v>
      </c>
      <c r="F180" s="8" t="str">
        <f t="shared" si="10"/>
        <v>00:16:18.080</v>
      </c>
      <c r="G180" s="8" t="str">
        <f t="shared" ca="1" si="11"/>
        <v>00:13:02.21</v>
      </c>
      <c r="H180" s="9" t="str">
        <f t="shared" ca="1" si="8"/>
        <v>[13:02.21]Hey, if you ever master hygiene, try working on sensitivity.</v>
      </c>
      <c r="I180" s="10" t="s">
        <v>24</v>
      </c>
      <c r="K180">
        <f>IFERROR(IF(MATCH(LEFT(A180)&amp;"s",$A$1:A180,0),MATCH(LEFT(A180)&amp;"s",$A$1:A180,0)),K179)</f>
        <v>2</v>
      </c>
    </row>
    <row r="181" spans="2:11">
      <c r="B181" s="15" t="s">
        <v>796</v>
      </c>
      <c r="C181" s="15" t="s">
        <v>797</v>
      </c>
      <c r="D181" t="s">
        <v>798</v>
      </c>
      <c r="E181" s="8" t="str">
        <f t="shared" si="9"/>
        <v>00:16:18.170</v>
      </c>
      <c r="F181" s="8" t="str">
        <f t="shared" si="10"/>
        <v>00:16:23.670</v>
      </c>
      <c r="G181" s="8" t="str">
        <f t="shared" ca="1" si="11"/>
        <v>00:13:06.22</v>
      </c>
      <c r="H181" s="9" t="str">
        <f t="shared" ca="1" si="8"/>
        <v>[13:06.22]- I'm not going extinct. - Kids, look. The last mammoth.</v>
      </c>
      <c r="I181" s="10" t="s">
        <v>24</v>
      </c>
      <c r="K181">
        <f>IFERROR(IF(MATCH(LEFT(A181)&amp;"s",$A$1:A181,0),MATCH(LEFT(A181)&amp;"s",$A$1:A181,0)),K180)</f>
        <v>2</v>
      </c>
    </row>
    <row r="182" spans="2:11">
      <c r="B182" s="15" t="s">
        <v>801</v>
      </c>
      <c r="C182" s="15" t="s">
        <v>802</v>
      </c>
      <c r="D182" t="s">
        <v>803</v>
      </c>
      <c r="E182" s="8" t="str">
        <f t="shared" si="9"/>
        <v>00:16:25.510</v>
      </c>
      <c r="F182" s="8" t="str">
        <f t="shared" si="10"/>
        <v>00:16:28.760</v>
      </c>
      <c r="G182" s="8" t="str">
        <f t="shared" ca="1" si="11"/>
        <v>00:13:13.56</v>
      </c>
      <c r="H182" s="9" t="str">
        <f t="shared" ca="1" si="8"/>
        <v>[13:13.56]Well, you probably won't see another one of those again.</v>
      </c>
      <c r="I182" s="10" t="s">
        <v>24</v>
      </c>
      <c r="K182">
        <f>IFERROR(IF(MATCH(LEFT(A182)&amp;"s",$A$1:A182,0),MATCH(LEFT(A182)&amp;"s",$A$1:A182,0)),K181)</f>
        <v>2</v>
      </c>
    </row>
    <row r="183" spans="2:11">
      <c r="B183" s="15" t="s">
        <v>805</v>
      </c>
      <c r="C183" s="15" t="s">
        <v>806</v>
      </c>
      <c r="D183" t="s">
        <v>807</v>
      </c>
      <c r="E183" s="8" t="str">
        <f t="shared" si="9"/>
        <v>00:16:28.840</v>
      </c>
      <c r="F183" s="8" t="str">
        <f t="shared" si="10"/>
        <v>00:16:30.090</v>
      </c>
      <c r="G183" s="8" t="str">
        <f t="shared" ca="1" si="11"/>
        <v>00:13:16.89</v>
      </c>
      <c r="H183" s="9" t="str">
        <f t="shared" ca="1" si="8"/>
        <v>[13:16.89]See?</v>
      </c>
      <c r="I183" s="10" t="s">
        <v>24</v>
      </c>
      <c r="K183">
        <f>IFERROR(IF(MATCH(LEFT(A183)&amp;"s",$A$1:A183,0),MATCH(LEFT(A183)&amp;"s",$A$1:A183,0)),K182)</f>
        <v>2</v>
      </c>
    </row>
    <row r="184" spans="2:11">
      <c r="B184" s="15" t="s">
        <v>809</v>
      </c>
      <c r="C184" s="15" t="s">
        <v>810</v>
      </c>
      <c r="D184" t="s">
        <v>811</v>
      </c>
      <c r="E184" s="8" t="str">
        <f t="shared" si="9"/>
        <v>00:16:30.180</v>
      </c>
      <c r="F184" s="8" t="str">
        <f t="shared" si="10"/>
        <v>00:16:33.810</v>
      </c>
      <c r="G184" s="8" t="str">
        <f t="shared" ca="1" si="11"/>
        <v>00:13:18.23</v>
      </c>
      <c r="H184" s="9" t="str">
        <f t="shared" ca="1" si="8"/>
        <v>[13:18.23]OK, one, two, three... Where is James?</v>
      </c>
      <c r="I184" s="10" t="s">
        <v>24</v>
      </c>
      <c r="K184">
        <f>IFERROR(IF(MATCH(LEFT(A184)&amp;"s",$A$1:A184,0),MATCH(LEFT(A184)&amp;"s",$A$1:A184,0)),K183)</f>
        <v>2</v>
      </c>
    </row>
    <row r="185" spans="2:11">
      <c r="B185" s="15" t="s">
        <v>813</v>
      </c>
      <c r="C185" s="15" t="s">
        <v>814</v>
      </c>
      <c r="D185" t="s">
        <v>815</v>
      </c>
      <c r="E185" s="8" t="str">
        <f t="shared" si="9"/>
        <v>00:17:12.300</v>
      </c>
      <c r="F185" s="8" t="str">
        <f t="shared" si="10"/>
        <v>00:17:14.680</v>
      </c>
      <c r="G185" s="8" t="str">
        <f t="shared" ca="1" si="11"/>
        <v>00:14:00.35</v>
      </c>
      <c r="H185" s="9" t="str">
        <f t="shared" ca="1" si="8"/>
        <v>[14:00.35]Stu. Come on, Stu.</v>
      </c>
      <c r="I185" s="10" t="s">
        <v>24</v>
      </c>
      <c r="K185">
        <f>IFERROR(IF(MATCH(LEFT(A185)&amp;"s",$A$1:A185,0),MATCH(LEFT(A185)&amp;"s",$A$1:A185,0)),K184)</f>
        <v>2</v>
      </c>
    </row>
    <row r="186" spans="2:11">
      <c r="B186" s="15" t="s">
        <v>817</v>
      </c>
      <c r="C186" s="15" t="s">
        <v>818</v>
      </c>
      <c r="D186" t="s">
        <v>819</v>
      </c>
      <c r="E186" s="8" t="str">
        <f t="shared" si="9"/>
        <v>00:17:14.760</v>
      </c>
      <c r="F186" s="8" t="str">
        <f t="shared" si="10"/>
        <v>00:17:17.520</v>
      </c>
      <c r="G186" s="8" t="str">
        <f t="shared" ca="1" si="11"/>
        <v>00:14:02.81</v>
      </c>
      <c r="H186" s="9" t="str">
        <f t="shared" ca="1" si="8"/>
        <v>[14:02.81]Let's blow this ice-cube stand.</v>
      </c>
      <c r="I186" s="10" t="s">
        <v>24</v>
      </c>
      <c r="K186">
        <f>IFERROR(IF(MATCH(LEFT(A186)&amp;"s",$A$1:A186,0),MATCH(LEFT(A186)&amp;"s",$A$1:A186,0)),K185)</f>
        <v>2</v>
      </c>
    </row>
    <row r="187" spans="2:11">
      <c r="B187" s="15" t="s">
        <v>822</v>
      </c>
      <c r="C187" s="15" t="s">
        <v>823</v>
      </c>
      <c r="D187" t="s">
        <v>824</v>
      </c>
      <c r="E187" s="8" t="str">
        <f t="shared" si="9"/>
        <v>00:17:18.980</v>
      </c>
      <c r="F187" s="8" t="str">
        <f t="shared" si="10"/>
        <v>00:17:20.650</v>
      </c>
      <c r="G187" s="8" t="str">
        <f t="shared" ca="1" si="11"/>
        <v>00:14:07.03</v>
      </c>
      <c r="H187" s="9" t="str">
        <f t="shared" ca="1" si="8"/>
        <v>[14:07.03]Stu.</v>
      </c>
      <c r="I187" s="10" t="s">
        <v>24</v>
      </c>
      <c r="K187">
        <f>IFERROR(IF(MATCH(LEFT(A187)&amp;"s",$A$1:A187,0),MATCH(LEFT(A187)&amp;"s",$A$1:A187,0)),K186)</f>
        <v>2</v>
      </c>
    </row>
    <row r="188" spans="2:11">
      <c r="B188" s="15" t="s">
        <v>826</v>
      </c>
      <c r="C188" s="15" t="s">
        <v>827</v>
      </c>
      <c r="D188" t="s">
        <v>828</v>
      </c>
      <c r="E188" s="8" t="str">
        <f t="shared" si="9"/>
        <v>00:17:26.150</v>
      </c>
      <c r="F188" s="8" t="str">
        <f t="shared" si="10"/>
        <v>00:17:31.490</v>
      </c>
      <c r="G188" s="8" t="str">
        <f t="shared" ca="1" si="11"/>
        <v>00:14:14.20</v>
      </c>
      <c r="H188" s="9" t="str">
        <f t="shared" ca="1" si="8"/>
        <v>[14:14.20]Folks, be the first in the valley to have your very own mobile home.</v>
      </c>
      <c r="I188" s="10" t="s">
        <v>24</v>
      </c>
      <c r="K188">
        <f>IFERROR(IF(MATCH(LEFT(A188)&amp;"s",$A$1:A188,0),MATCH(LEFT(A188)&amp;"s",$A$1:A188,0)),K187)</f>
        <v>2</v>
      </c>
    </row>
    <row r="189" spans="2:11">
      <c r="B189" s="15" t="s">
        <v>831</v>
      </c>
      <c r="C189" s="15" t="s">
        <v>832</v>
      </c>
      <c r="D189" t="s">
        <v>833</v>
      </c>
      <c r="E189" s="8" t="str">
        <f t="shared" si="9"/>
        <v>00:19:39.040</v>
      </c>
      <c r="F189" s="8" t="str">
        <f t="shared" si="10"/>
        <v>00:19:42.920</v>
      </c>
      <c r="G189" s="8" t="str">
        <f t="shared" ca="1" si="11"/>
        <v>00:16:27.09</v>
      </c>
      <c r="H189" s="9" t="str">
        <f t="shared" ca="1" si="8"/>
        <v>[16:27.09]∮ Some day, when you're gonna sing ∮</v>
      </c>
      <c r="I189" s="10" t="s">
        <v>24</v>
      </c>
      <c r="K189">
        <f>IFERROR(IF(MATCH(LEFT(A189)&amp;"s",$A$1:A189,0),MATCH(LEFT(A189)&amp;"s",$A$1:A189,0)),K188)</f>
        <v>2</v>
      </c>
    </row>
    <row r="190" spans="2:11">
      <c r="B190" s="15" t="s">
        <v>835</v>
      </c>
      <c r="C190" s="15" t="s">
        <v>836</v>
      </c>
      <c r="D190" t="s">
        <v>837</v>
      </c>
      <c r="E190" s="8" t="str">
        <f t="shared" si="9"/>
        <v>00:19:43.290</v>
      </c>
      <c r="F190" s="8" t="str">
        <f t="shared" si="10"/>
        <v>00:19:45.200</v>
      </c>
      <c r="G190" s="8" t="str">
        <f t="shared" ca="1" si="11"/>
        <v>00:16:31.34</v>
      </c>
      <c r="H190" s="9" t="str">
        <f t="shared" ca="1" si="8"/>
        <v>[16:31.34]∮ When you make us sing ∮</v>
      </c>
      <c r="I190" s="10" t="s">
        <v>24</v>
      </c>
      <c r="K190">
        <f>IFERROR(IF(MATCH(LEFT(A190)&amp;"s",$A$1:A190,0),MATCH(LEFT(A190)&amp;"s",$A$1:A190,0)),K189)</f>
        <v>2</v>
      </c>
    </row>
    <row r="191" spans="2:11">
      <c r="B191" s="15" t="s">
        <v>836</v>
      </c>
      <c r="C191" s="15" t="s">
        <v>839</v>
      </c>
      <c r="D191" t="s">
        <v>840</v>
      </c>
      <c r="E191" s="8" t="str">
        <f t="shared" si="9"/>
        <v>00:19:45.200</v>
      </c>
      <c r="F191" s="8" t="str">
        <f t="shared" si="10"/>
        <v>00:19:47.490</v>
      </c>
      <c r="G191" s="8" t="str">
        <f t="shared" ca="1" si="11"/>
        <v>00:16:33.25</v>
      </c>
      <c r="H191" s="9" t="str">
        <f t="shared" ca="1" si="8"/>
        <v>[16:33.25]- Shut up, Sid. - OK.</v>
      </c>
      <c r="I191" s="10" t="s">
        <v>24</v>
      </c>
      <c r="K191">
        <f>IFERROR(IF(MATCH(LEFT(A191)&amp;"s",$A$1:A191,0),MATCH(LEFT(A191)&amp;"s",$A$1:A191,0)),K190)</f>
        <v>2</v>
      </c>
    </row>
    <row r="192" spans="2:11">
      <c r="B192" s="15" t="s">
        <v>842</v>
      </c>
      <c r="C192" s="15" t="s">
        <v>843</v>
      </c>
      <c r="D192" t="s">
        <v>844</v>
      </c>
      <c r="E192" s="8" t="str">
        <f t="shared" si="9"/>
        <v>00:19:48.880</v>
      </c>
      <c r="F192" s="8" t="str">
        <f t="shared" si="10"/>
        <v>00:19:52.580</v>
      </c>
      <c r="G192" s="8" t="str">
        <f t="shared" ca="1" si="11"/>
        <v>00:16:36.93</v>
      </c>
      <c r="H192" s="9" t="str">
        <f t="shared" ca="1" si="8"/>
        <v>[16:36.93]∮Stop, hey-hey...What's that sound..? All the mammoths are in the ground. ∮</v>
      </c>
      <c r="I192" s="10" t="s">
        <v>24</v>
      </c>
      <c r="K192">
        <f>IFERROR(IF(MATCH(LEFT(A192)&amp;"s",$A$1:A192,0),MATCH(LEFT(A192)&amp;"s",$A$1:A192,0)),K191)</f>
        <v>2</v>
      </c>
    </row>
    <row r="193" spans="2:11">
      <c r="B193" s="15" t="s">
        <v>843</v>
      </c>
      <c r="C193" s="15" t="s">
        <v>847</v>
      </c>
      <c r="D193" t="s">
        <v>848</v>
      </c>
      <c r="E193" s="8" t="str">
        <f t="shared" si="9"/>
        <v>00:19:52.580</v>
      </c>
      <c r="F193" s="8" t="str">
        <f t="shared" si="10"/>
        <v>00:19:54.910</v>
      </c>
      <c r="G193" s="8" t="str">
        <f t="shared" ca="1" si="11"/>
        <v>00:16:40.63</v>
      </c>
      <c r="H193" s="9" t="str">
        <f t="shared" ca="1" si="8"/>
        <v>[16:40.63]Stop singing, Sid.</v>
      </c>
      <c r="I193" s="10" t="s">
        <v>24</v>
      </c>
      <c r="K193">
        <f>IFERROR(IF(MATCH(LEFT(A193)&amp;"s",$A$1:A193,0),MATCH(LEFT(A193)&amp;"s",$A$1:A193,0)),K192)</f>
        <v>2</v>
      </c>
    </row>
    <row r="194" spans="2:11">
      <c r="B194" s="15" t="s">
        <v>850</v>
      </c>
      <c r="C194" s="15" t="s">
        <v>851</v>
      </c>
      <c r="D194" t="s">
        <v>24</v>
      </c>
      <c r="E194" s="8" t="str">
        <f t="shared" si="9"/>
        <v>00:19:55.430</v>
      </c>
      <c r="F194" s="8" t="str">
        <f t="shared" si="10"/>
        <v>00:19:59.230</v>
      </c>
      <c r="G194" s="8" t="str">
        <f t="shared" ca="1" si="11"/>
        <v>00:16:43.48</v>
      </c>
      <c r="H194" s="9" t="str">
        <f t="shared" ref="H194:H257" ca="1" si="12">"["&amp;HOUR(G194)*60+MINUTE(G194)&amp;RIGHT(G194,6)&amp;"]"&amp;SUBSTITUTE(D194,"\","")</f>
        <v>[16:43.48]</v>
      </c>
      <c r="I194" s="10" t="s">
        <v>24</v>
      </c>
      <c r="K194">
        <f>IFERROR(IF(MATCH(LEFT(A194)&amp;"s",$A$1:A194,0),MATCH(LEFT(A194)&amp;"s",$A$1:A194,0)),K193)</f>
        <v>2</v>
      </c>
    </row>
    <row r="195" spans="2:11">
      <c r="B195" s="15" t="s">
        <v>851</v>
      </c>
      <c r="C195" s="15" t="s">
        <v>853</v>
      </c>
      <c r="D195" t="s">
        <v>24</v>
      </c>
      <c r="E195" s="8" t="str">
        <f t="shared" ref="E195:E258" si="13">IF(B195="","",TEXT(B195,"hh:mm:ss.000"))</f>
        <v>00:19:59.230</v>
      </c>
      <c r="F195" s="8" t="str">
        <f t="shared" ref="F195:F258" si="14">IF(C195="","",TEXT(C195,"hh:mm:ss.000"))</f>
        <v>00:20:00.090</v>
      </c>
      <c r="G195" s="8" t="str">
        <f t="shared" ref="G195:G258" ca="1" si="15">TEXT(E195-INDIRECT("e"&amp;K195),"hh:mm:ss.00")</f>
        <v>00:16:47.28</v>
      </c>
      <c r="H195" s="9" t="str">
        <f t="shared" ca="1" si="12"/>
        <v>[16:47.28]</v>
      </c>
      <c r="I195" s="10" t="s">
        <v>24</v>
      </c>
      <c r="K195">
        <f>IFERROR(IF(MATCH(LEFT(A195)&amp;"s",$A$1:A195,0),MATCH(LEFT(A195)&amp;"s",$A$1:A195,0)),K194)</f>
        <v>2</v>
      </c>
    </row>
    <row r="196" spans="2:11">
      <c r="B196" s="15" t="s">
        <v>853</v>
      </c>
      <c r="C196" s="15" t="s">
        <v>855</v>
      </c>
      <c r="D196" t="s">
        <v>856</v>
      </c>
      <c r="E196" s="8" t="str">
        <f t="shared" si="13"/>
        <v>00:20:00.090</v>
      </c>
      <c r="F196" s="8" t="str">
        <f t="shared" si="14"/>
        <v>00:20:03.760</v>
      </c>
      <c r="G196" s="8" t="str">
        <f t="shared" ca="1" si="15"/>
        <v>00:16:48.14</v>
      </c>
      <c r="H196" s="9" t="str">
        <f t="shared" ca="1" si="12"/>
        <v>[16:48.14]Sid, I'm going to fall on you again and this time I will kill you.</v>
      </c>
      <c r="I196" s="10" t="s">
        <v>24</v>
      </c>
      <c r="K196">
        <f>IFERROR(IF(MATCH(LEFT(A196)&amp;"s",$A$1:A196,0),MATCH(LEFT(A196)&amp;"s",$A$1:A196,0)),K195)</f>
        <v>2</v>
      </c>
    </row>
    <row r="197" spans="2:11">
      <c r="B197" s="15" t="s">
        <v>858</v>
      </c>
      <c r="C197" s="15" t="s">
        <v>859</v>
      </c>
      <c r="D197" t="s">
        <v>860</v>
      </c>
      <c r="E197" s="8" t="str">
        <f t="shared" si="13"/>
        <v>00:20:03.840</v>
      </c>
      <c r="F197" s="8" t="str">
        <f t="shared" si="14"/>
        <v>00:20:07.050</v>
      </c>
      <c r="G197" s="8" t="str">
        <f t="shared" ca="1" si="15"/>
        <v>00:16:51.89</v>
      </c>
      <c r="H197" s="9" t="str">
        <f t="shared" ca="1" si="12"/>
        <v>[16:51.89]OK, someone doesn't like the classics.</v>
      </c>
      <c r="I197" s="10" t="s">
        <v>24</v>
      </c>
      <c r="K197">
        <f>IFERROR(IF(MATCH(LEFT(A197)&amp;"s",$A$1:A197,0),MATCH(LEFT(A197)&amp;"s",$A$1:A197,0)),K196)</f>
        <v>2</v>
      </c>
    </row>
    <row r="198" spans="2:11">
      <c r="B198" s="15" t="s">
        <v>862</v>
      </c>
      <c r="C198" s="15" t="s">
        <v>863</v>
      </c>
      <c r="D198" t="s">
        <v>864</v>
      </c>
      <c r="E198" s="8" t="str">
        <f t="shared" si="13"/>
        <v>00:20:17.770</v>
      </c>
      <c r="F198" s="8" t="str">
        <f t="shared" si="14"/>
        <v>00:20:19.860</v>
      </c>
      <c r="G198" s="8" t="str">
        <f t="shared" ca="1" si="15"/>
        <v>00:17:05.82</v>
      </c>
      <c r="H198" s="9" t="str">
        <f t="shared" ca="1" si="12"/>
        <v>[17:05.82]What if you're right?</v>
      </c>
      <c r="I198" s="10" t="s">
        <v>24</v>
      </c>
      <c r="K198">
        <f>IFERROR(IF(MATCH(LEFT(A198)&amp;"s",$A$1:A198,0),MATCH(LEFT(A198)&amp;"s",$A$1:A198,0)),K197)</f>
        <v>2</v>
      </c>
    </row>
    <row r="199" spans="2:11">
      <c r="B199" s="15" t="s">
        <v>866</v>
      </c>
      <c r="C199" s="15" t="s">
        <v>867</v>
      </c>
      <c r="D199" t="s">
        <v>868</v>
      </c>
      <c r="E199" s="8" t="str">
        <f t="shared" si="13"/>
        <v>00:20:19.940</v>
      </c>
      <c r="F199" s="8" t="str">
        <f t="shared" si="14"/>
        <v>00:20:21.940</v>
      </c>
      <c r="G199" s="8" t="str">
        <f t="shared" ca="1" si="15"/>
        <v>00:17:07.99</v>
      </c>
      <c r="H199" s="9" t="str">
        <f t="shared" ca="1" si="12"/>
        <v>[17:07.99]What if I am the last mammoth?</v>
      </c>
      <c r="I199" s="10" t="s">
        <v>24</v>
      </c>
      <c r="K199">
        <f>IFERROR(IF(MATCH(LEFT(A199)&amp;"s",$A$1:A199,0),MATCH(LEFT(A199)&amp;"s",$A$1:A199,0)),K198)</f>
        <v>2</v>
      </c>
    </row>
    <row r="200" spans="2:11">
      <c r="B200" s="15" t="s">
        <v>871</v>
      </c>
      <c r="C200" s="15" t="s">
        <v>872</v>
      </c>
      <c r="D200" t="s">
        <v>873</v>
      </c>
      <c r="E200" s="8" t="str">
        <f t="shared" si="13"/>
        <v>00:20:22.020</v>
      </c>
      <c r="F200" s="8" t="str">
        <f t="shared" si="14"/>
        <v>00:20:25.320</v>
      </c>
      <c r="G200" s="8" t="str">
        <f t="shared" ca="1" si="15"/>
        <v>00:17:10.07</v>
      </c>
      <c r="H200" s="9" t="str">
        <f t="shared" ca="1" si="12"/>
        <v>[17:10.07]But Manny, look at the bright side, you have us.</v>
      </c>
      <c r="I200" s="10" t="s">
        <v>24</v>
      </c>
      <c r="K200">
        <f>IFERROR(IF(MATCH(LEFT(A200)&amp;"s",$A$1:A200,0),MATCH(LEFT(A200)&amp;"s",$A$1:A200,0)),K199)</f>
        <v>2</v>
      </c>
    </row>
    <row r="201" spans="2:11">
      <c r="B201" s="15" t="s">
        <v>876</v>
      </c>
      <c r="C201" s="15" t="s">
        <v>877</v>
      </c>
      <c r="D201" t="s">
        <v>878</v>
      </c>
      <c r="E201" s="8" t="str">
        <f t="shared" si="13"/>
        <v>00:20:25.400</v>
      </c>
      <c r="F201" s="8" t="str">
        <f t="shared" si="14"/>
        <v>00:20:28.780</v>
      </c>
      <c r="G201" s="8" t="str">
        <f t="shared" ca="1" si="15"/>
        <v>00:17:13.45</v>
      </c>
      <c r="H201" s="9" t="str">
        <f t="shared" ca="1" si="12"/>
        <v>[17:13.45]Not your most persuasive argument, Sid.</v>
      </c>
      <c r="I201" s="10" t="s">
        <v>24</v>
      </c>
      <c r="K201">
        <f>IFERROR(IF(MATCH(LEFT(A201)&amp;"s",$A$1:A201,0),MATCH(LEFT(A201)&amp;"s",$A$1:A201,0)),K200)</f>
        <v>2</v>
      </c>
    </row>
    <row r="202" spans="2:11">
      <c r="B202" s="15" t="s">
        <v>881</v>
      </c>
      <c r="C202" s="15" t="s">
        <v>882</v>
      </c>
      <c r="D202" t="s">
        <v>883</v>
      </c>
      <c r="E202" s="8" t="str">
        <f t="shared" si="13"/>
        <v>00:20:32.870</v>
      </c>
      <c r="F202" s="8" t="str">
        <f t="shared" si="14"/>
        <v>00:20:35.500</v>
      </c>
      <c r="G202" s="8" t="str">
        <f t="shared" ca="1" si="15"/>
        <v>00:17:20.92</v>
      </c>
      <c r="H202" s="9" t="str">
        <f t="shared" ca="1" si="12"/>
        <v>[17:20.92]- Mammoths? - I knew I couldn't be the last one.</v>
      </c>
      <c r="I202" s="10" t="s">
        <v>24</v>
      </c>
      <c r="K202">
        <f>IFERROR(IF(MATCH(LEFT(A202)&amp;"s",$A$1:A202,0),MATCH(LEFT(A202)&amp;"s",$A$1:A202,0)),K201)</f>
        <v>2</v>
      </c>
    </row>
    <row r="203" spans="2:11">
      <c r="B203" s="15" t="s">
        <v>885</v>
      </c>
      <c r="C203" s="15" t="s">
        <v>886</v>
      </c>
      <c r="D203" t="s">
        <v>887</v>
      </c>
      <c r="E203" s="8" t="str">
        <f t="shared" si="13"/>
        <v>00:20:35.580</v>
      </c>
      <c r="F203" s="8" t="str">
        <f t="shared" si="14"/>
        <v>00:20:38.080</v>
      </c>
      <c r="G203" s="8" t="str">
        <f t="shared" ca="1" si="15"/>
        <v>00:17:23.63</v>
      </c>
      <c r="H203" s="9" t="str">
        <f t="shared" ca="1" si="12"/>
        <v>[17:23.63]I felt it in my gut.</v>
      </c>
      <c r="I203" s="10" t="s">
        <v>24</v>
      </c>
      <c r="K203">
        <f>IFERROR(IF(MATCH(LEFT(A203)&amp;"s",$A$1:A203,0),MATCH(LEFT(A203)&amp;"s",$A$1:A203,0)),K202)</f>
        <v>2</v>
      </c>
    </row>
    <row r="204" spans="2:11">
      <c r="B204" s="15" t="s">
        <v>889</v>
      </c>
      <c r="C204" s="15" t="s">
        <v>890</v>
      </c>
      <c r="D204" t="s">
        <v>891</v>
      </c>
      <c r="E204" s="8" t="str">
        <f t="shared" si="13"/>
        <v>00:20:49.590</v>
      </c>
      <c r="F204" s="8" t="str">
        <f t="shared" si="14"/>
        <v>00:20:51.760</v>
      </c>
      <c r="G204" s="8" t="str">
        <f t="shared" ca="1" si="15"/>
        <v>00:17:37.64</v>
      </c>
      <c r="H204" s="9" t="str">
        <f t="shared" ca="1" si="12"/>
        <v>[17:37.64]Extinct? Come on.</v>
      </c>
      <c r="I204" s="10" t="s">
        <v>24</v>
      </c>
      <c r="K204">
        <f>IFERROR(IF(MATCH(LEFT(A204)&amp;"s",$A$1:A204,0),MATCH(LEFT(A204)&amp;"s",$A$1:A204,0)),K203)</f>
        <v>2</v>
      </c>
    </row>
    <row r="205" spans="2:11">
      <c r="B205" s="15" t="s">
        <v>893</v>
      </c>
      <c r="C205" s="15" t="s">
        <v>894</v>
      </c>
      <c r="D205" t="s">
        <v>895</v>
      </c>
      <c r="E205" s="8" t="str">
        <f t="shared" si="13"/>
        <v>00:20:55.350</v>
      </c>
      <c r="F205" s="8" t="str">
        <f t="shared" si="14"/>
        <v>00:20:58.440</v>
      </c>
      <c r="G205" s="8" t="str">
        <f t="shared" ca="1" si="15"/>
        <v>00:17:43.40</v>
      </c>
      <c r="H205" s="9" t="str">
        <f t="shared" ca="1" si="12"/>
        <v>[17:43.40]He's up by a couple of fifths, ahead by a tusk.</v>
      </c>
      <c r="I205" s="10" t="s">
        <v>24</v>
      </c>
      <c r="K205">
        <f>IFERROR(IF(MATCH(LEFT(A205)&amp;"s",$A$1:A205,0),MATCH(LEFT(A205)&amp;"s",$A$1:A205,0)),K204)</f>
        <v>2</v>
      </c>
    </row>
    <row r="206" spans="2:11">
      <c r="B206" s="15" t="s">
        <v>898</v>
      </c>
      <c r="C206" s="15" t="s">
        <v>899</v>
      </c>
      <c r="D206" t="s">
        <v>900</v>
      </c>
      <c r="E206" s="8" t="str">
        <f t="shared" si="13"/>
        <v>00:20:58.520</v>
      </c>
      <c r="F206" s="8" t="str">
        <f t="shared" si="14"/>
        <v>00:21:02.480</v>
      </c>
      <c r="G206" s="8" t="str">
        <f t="shared" ca="1" si="15"/>
        <v>00:17:46.57</v>
      </c>
      <c r="H206" s="9" t="str">
        <f t="shared" ca="1" si="12"/>
        <v>[17:46.57]And he's beating Diego as Diego's coming round the corner.</v>
      </c>
      <c r="I206" s="10" t="s">
        <v>24</v>
      </c>
      <c r="K206">
        <f>IFERROR(IF(MATCH(LEFT(A206)&amp;"s",$A$1:A206,0),MATCH(LEFT(A206)&amp;"s",$A$1:A206,0)),K205)</f>
        <v>2</v>
      </c>
    </row>
    <row r="207" spans="2:11">
      <c r="B207" s="15" t="s">
        <v>902</v>
      </c>
      <c r="C207" s="15" t="s">
        <v>903</v>
      </c>
      <c r="D207" t="s">
        <v>904</v>
      </c>
      <c r="E207" s="8" t="str">
        <f t="shared" si="13"/>
        <v>00:21:09.280</v>
      </c>
      <c r="F207" s="8" t="str">
        <f t="shared" si="14"/>
        <v>00:21:13.200</v>
      </c>
      <c r="G207" s="8" t="str">
        <f t="shared" ca="1" si="15"/>
        <v>00:17:57.33</v>
      </c>
      <c r="H207" s="9" t="str">
        <f t="shared" ca="1" si="12"/>
        <v>[17:57.33]Sorry. My stomach hates me.</v>
      </c>
      <c r="I207" s="10" t="s">
        <v>24</v>
      </c>
      <c r="K207">
        <f>IFERROR(IF(MATCH(LEFT(A207)&amp;"s",$A$1:A207,0),MATCH(LEFT(A207)&amp;"s",$A$1:A207,0)),K206)</f>
        <v>2</v>
      </c>
    </row>
    <row r="208" spans="2:11">
      <c r="B208" s="15" t="s">
        <v>907</v>
      </c>
      <c r="C208" s="15" t="s">
        <v>908</v>
      </c>
      <c r="D208" t="s">
        <v>909</v>
      </c>
      <c r="E208" s="8" t="str">
        <f t="shared" si="13"/>
        <v>00:21:15.750</v>
      </c>
      <c r="F208" s="8" t="str">
        <f t="shared" si="14"/>
        <v>00:21:19.620</v>
      </c>
      <c r="G208" s="8" t="str">
        <f t="shared" ca="1" si="15"/>
        <v>00:18:03.80</v>
      </c>
      <c r="H208" s="9" t="str">
        <f t="shared" ca="1" si="12"/>
        <v>[18:03.80]Well, don't that put the "stink" in extinction?</v>
      </c>
      <c r="I208" s="10" t="s">
        <v>24</v>
      </c>
      <c r="K208">
        <f>IFERROR(IF(MATCH(LEFT(A208)&amp;"s",$A$1:A208,0),MATCH(LEFT(A208)&amp;"s",$A$1:A208,0)),K207)</f>
        <v>2</v>
      </c>
    </row>
    <row r="209" spans="2:11">
      <c r="B209" s="15" t="s">
        <v>912</v>
      </c>
      <c r="C209" s="15" t="s">
        <v>913</v>
      </c>
      <c r="D209" t="s">
        <v>914</v>
      </c>
      <c r="E209" s="8" t="str">
        <f t="shared" si="13"/>
        <v>00:21:21.330</v>
      </c>
      <c r="F209" s="8" t="str">
        <f t="shared" si="14"/>
        <v>00:21:23.340</v>
      </c>
      <c r="G209" s="8" t="str">
        <f t="shared" ca="1" si="15"/>
        <v>00:18:09.38</v>
      </c>
      <c r="H209" s="9" t="str">
        <f t="shared" ca="1" si="12"/>
        <v>[18:09.38]Nasty.</v>
      </c>
      <c r="I209" s="10" t="s">
        <v>24</v>
      </c>
      <c r="K209">
        <f>IFERROR(IF(MATCH(LEFT(A209)&amp;"s",$A$1:A209,0),MATCH(LEFT(A209)&amp;"s",$A$1:A209,0)),K208)</f>
        <v>2</v>
      </c>
    </row>
    <row r="210" spans="2:11">
      <c r="B210" s="15" t="s">
        <v>917</v>
      </c>
      <c r="C210" s="15" t="s">
        <v>918</v>
      </c>
      <c r="D210" t="s">
        <v>7</v>
      </c>
      <c r="E210" s="8" t="str">
        <f t="shared" si="13"/>
        <v>00:21:25.130</v>
      </c>
      <c r="F210" s="8" t="str">
        <f t="shared" si="14"/>
        <v>00:21:27.170</v>
      </c>
      <c r="G210" s="8" t="str">
        <f t="shared" ca="1" si="15"/>
        <v>00:18:13.18</v>
      </c>
      <c r="H210" s="9" t="str">
        <f t="shared" ca="1" si="12"/>
        <v>[18:13.18]Manny.</v>
      </c>
      <c r="I210" s="10" t="s">
        <v>24</v>
      </c>
      <c r="K210">
        <f>IFERROR(IF(MATCH(LEFT(A210)&amp;"s",$A$1:A210,0),MATCH(LEFT(A210)&amp;"s",$A$1:A210,0)),K209)</f>
        <v>2</v>
      </c>
    </row>
    <row r="211" spans="2:11">
      <c r="B211" s="15" t="s">
        <v>920</v>
      </c>
      <c r="C211" s="15" t="s">
        <v>921</v>
      </c>
      <c r="D211" t="s">
        <v>922</v>
      </c>
      <c r="E211" s="8" t="str">
        <f t="shared" si="13"/>
        <v>00:21:29.010</v>
      </c>
      <c r="F211" s="8" t="str">
        <f t="shared" si="14"/>
        <v>00:21:31.590</v>
      </c>
      <c r="G211" s="8" t="str">
        <f t="shared" ca="1" si="15"/>
        <v>00:18:17.06</v>
      </c>
      <c r="H211" s="9" t="str">
        <f t="shared" ca="1" si="12"/>
        <v>[18:17.06]I need to be alone for a while.</v>
      </c>
      <c r="I211" s="10" t="s">
        <v>24</v>
      </c>
      <c r="K211">
        <f>IFERROR(IF(MATCH(LEFT(A211)&amp;"s",$A$1:A211,0),MATCH(LEFT(A211)&amp;"s",$A$1:A211,0)),K210)</f>
        <v>2</v>
      </c>
    </row>
    <row r="212" spans="2:11">
      <c r="B212" s="15" t="s">
        <v>925</v>
      </c>
      <c r="C212" s="15" t="s">
        <v>926</v>
      </c>
      <c r="D212" t="s">
        <v>927</v>
      </c>
      <c r="E212" s="8" t="str">
        <f t="shared" si="13"/>
        <v>00:21:31.680</v>
      </c>
      <c r="F212" s="8" t="str">
        <f t="shared" si="14"/>
        <v>00:21:34.470</v>
      </c>
      <c r="G212" s="8" t="str">
        <f t="shared" ca="1" si="15"/>
        <v>00:18:19.73</v>
      </c>
      <c r="H212" s="9" t="str">
        <f t="shared" ca="1" si="12"/>
        <v>[18:19.73]You go on ahead. I'll catch up.</v>
      </c>
      <c r="I212" s="10" t="s">
        <v>24</v>
      </c>
      <c r="K212">
        <f>IFERROR(IF(MATCH(LEFT(A212)&amp;"s",$A$1:A212,0),MATCH(LEFT(A212)&amp;"s",$A$1:A212,0)),K211)</f>
        <v>2</v>
      </c>
    </row>
    <row r="213" spans="2:11">
      <c r="B213" s="15" t="s">
        <v>929</v>
      </c>
      <c r="C213" s="15" t="s">
        <v>930</v>
      </c>
      <c r="D213" t="s">
        <v>931</v>
      </c>
      <c r="E213" s="8" t="str">
        <f t="shared" si="13"/>
        <v>00:21:41.480</v>
      </c>
      <c r="F213" s="8" t="str">
        <f t="shared" si="14"/>
        <v>00:21:44.360</v>
      </c>
      <c r="G213" s="8" t="str">
        <f t="shared" ca="1" si="15"/>
        <v>00:18:29.53</v>
      </c>
      <c r="H213" s="9" t="str">
        <f t="shared" ca="1" si="12"/>
        <v>[18:29.53]One truly is the loneliest number.</v>
      </c>
      <c r="I213" s="10" t="s">
        <v>24</v>
      </c>
      <c r="K213">
        <f>IFERROR(IF(MATCH(LEFT(A213)&amp;"s",$A$1:A213,0),MATCH(LEFT(A213)&amp;"s",$A$1:A213,0)),K212)</f>
        <v>2</v>
      </c>
    </row>
    <row r="214" spans="2:11">
      <c r="B214" s="15" t="s">
        <v>934</v>
      </c>
      <c r="C214" s="15" t="s">
        <v>935</v>
      </c>
      <c r="D214" t="s">
        <v>936</v>
      </c>
      <c r="E214" s="8" t="str">
        <f t="shared" si="13"/>
        <v>00:21:47.940</v>
      </c>
      <c r="F214" s="8" t="str">
        <f t="shared" si="14"/>
        <v>00:21:50.150</v>
      </c>
      <c r="G214" s="8" t="str">
        <f t="shared" ca="1" si="15"/>
        <v>00:18:35.99</v>
      </c>
      <c r="H214" s="9" t="str">
        <f t="shared" ca="1" si="12"/>
        <v>[18:35.99]These work great.</v>
      </c>
      <c r="I214" s="10" t="s">
        <v>24</v>
      </c>
      <c r="K214">
        <f>IFERROR(IF(MATCH(LEFT(A214)&amp;"s",$A$1:A214,0),MATCH(LEFT(A214)&amp;"s",$A$1:A214,0)),K213)</f>
        <v>2</v>
      </c>
    </row>
    <row r="215" spans="2:11">
      <c r="B215" s="15" t="s">
        <v>938</v>
      </c>
      <c r="C215" s="15" t="s">
        <v>939</v>
      </c>
      <c r="D215" t="s">
        <v>940</v>
      </c>
      <c r="E215" s="8" t="str">
        <f t="shared" si="13"/>
        <v>00:21:50.950</v>
      </c>
      <c r="F215" s="8" t="str">
        <f t="shared" si="14"/>
        <v>00:21:52.820</v>
      </c>
      <c r="G215" s="8" t="str">
        <f t="shared" ca="1" si="15"/>
        <v>00:18:39.00</v>
      </c>
      <c r="H215" s="9" t="str">
        <f t="shared" ca="1" si="12"/>
        <v>[18:39.00]Cool.</v>
      </c>
      <c r="I215" s="10" t="s">
        <v>24</v>
      </c>
      <c r="K215">
        <f>IFERROR(IF(MATCH(LEFT(A215)&amp;"s",$A$1:A215,0),MATCH(LEFT(A215)&amp;"s",$A$1:A215,0)),K214)</f>
        <v>2</v>
      </c>
    </row>
    <row r="216" spans="2:11">
      <c r="B216" s="15" t="s">
        <v>942</v>
      </c>
      <c r="C216" s="15" t="s">
        <v>3</v>
      </c>
      <c r="D216" t="s">
        <v>943</v>
      </c>
      <c r="E216" s="8" t="str">
        <f t="shared" si="13"/>
        <v>00:21:53.950</v>
      </c>
      <c r="F216" s="8" t="str">
        <f t="shared" si="14"/>
        <v>00:21:57.830</v>
      </c>
      <c r="G216" s="8" t="str">
        <f t="shared" ca="1" si="15"/>
        <v>00:18:42.00</v>
      </c>
      <c r="H216" s="9" t="str">
        <f t="shared" ca="1" si="12"/>
        <v>[18:42.00]- Missed me, now you gotta kiss me. - I'll get 'em.</v>
      </c>
      <c r="I216" s="10" t="s">
        <v>24</v>
      </c>
      <c r="K216">
        <f>IFERROR(IF(MATCH(LEFT(A216)&amp;"s",$A$1:A216,0),MATCH(LEFT(A216)&amp;"s",$A$1:A216,0)),K215)</f>
        <v>2</v>
      </c>
    </row>
    <row r="217" spans="2:11">
      <c r="B217" s="15" t="s">
        <v>945</v>
      </c>
      <c r="C217" s="15" t="s">
        <v>946</v>
      </c>
      <c r="D217" t="s">
        <v>947</v>
      </c>
      <c r="E217" s="8" t="str">
        <f t="shared" si="13"/>
        <v>00:21:58.830</v>
      </c>
      <c r="F217" s="8" t="str">
        <f t="shared" si="14"/>
        <v>00:22:02.130</v>
      </c>
      <c r="G217" s="8" t="str">
        <f t="shared" ca="1" si="15"/>
        <v>00:18:46.88</v>
      </c>
      <c r="H217" s="9" t="str">
        <f t="shared" ca="1" si="12"/>
        <v>[18:46.88]- Which end is up? - I'd hide that face too.</v>
      </c>
      <c r="I217" s="10" t="s">
        <v>24</v>
      </c>
      <c r="K217">
        <f>IFERROR(IF(MATCH(LEFT(A217)&amp;"s",$A$1:A217,0),MATCH(LEFT(A217)&amp;"s",$A$1:A217,0)),K216)</f>
        <v>2</v>
      </c>
    </row>
    <row r="218" spans="2:11">
      <c r="B218" s="15" t="s">
        <v>950</v>
      </c>
      <c r="C218" s="15" t="s">
        <v>951</v>
      </c>
      <c r="D218" t="s">
        <v>952</v>
      </c>
      <c r="E218" s="8" t="str">
        <f t="shared" si="13"/>
        <v>00:22:02.500</v>
      </c>
      <c r="F218" s="8" t="str">
        <f t="shared" si="14"/>
        <v>00:22:06.050</v>
      </c>
      <c r="G218" s="8" t="str">
        <f t="shared" ca="1" si="15"/>
        <v>00:18:50.55</v>
      </c>
      <c r="H218" s="9" t="str">
        <f t="shared" ca="1" si="12"/>
        <v>[18:50.55]- Hey, ugly. - I gotta sit on that.</v>
      </c>
      <c r="I218" s="10" t="s">
        <v>24</v>
      </c>
      <c r="K218">
        <f>IFERROR(IF(MATCH(LEFT(A218)&amp;"s",$A$1:A218,0),MATCH(LEFT(A218)&amp;"s",$A$1:A218,0)),K217)</f>
        <v>2</v>
      </c>
    </row>
    <row r="219" spans="2:11">
      <c r="B219" s="15" t="s">
        <v>955</v>
      </c>
      <c r="C219" s="15" t="s">
        <v>956</v>
      </c>
      <c r="D219" t="s">
        <v>957</v>
      </c>
      <c r="E219" s="8" t="str">
        <f t="shared" si="13"/>
        <v>00:22:10.720</v>
      </c>
      <c r="F219" s="8" t="str">
        <f t="shared" si="14"/>
        <v>00:22:12.300</v>
      </c>
      <c r="G219" s="8" t="str">
        <f t="shared" ca="1" si="15"/>
        <v>00:18:58.77</v>
      </c>
      <c r="H219" s="9" t="str">
        <f t="shared" ca="1" si="12"/>
        <v>[18:58.77]Gotcha.</v>
      </c>
      <c r="I219" s="10" t="s">
        <v>24</v>
      </c>
      <c r="K219">
        <f>IFERROR(IF(MATCH(LEFT(A219)&amp;"s",$A$1:A219,0),MATCH(LEFT(A219)&amp;"s",$A$1:A219,0)),K218)</f>
        <v>2</v>
      </c>
    </row>
    <row r="220" spans="2:11">
      <c r="B220" s="15" t="s">
        <v>959</v>
      </c>
      <c r="C220" s="15" t="s">
        <v>960</v>
      </c>
      <c r="D220" t="s">
        <v>961</v>
      </c>
      <c r="E220" s="8" t="str">
        <f t="shared" si="13"/>
        <v>00:22:19.020</v>
      </c>
      <c r="F220" s="8" t="str">
        <f t="shared" si="14"/>
        <v>00:22:20.980</v>
      </c>
      <c r="G220" s="8" t="str">
        <f t="shared" ca="1" si="15"/>
        <v>00:19:07.07</v>
      </c>
      <c r="H220" s="9" t="str">
        <f t="shared" ca="1" si="12"/>
        <v>[19:07.07]OK, I'm going in.</v>
      </c>
      <c r="I220" s="10" t="s">
        <v>24</v>
      </c>
      <c r="K220">
        <f>IFERROR(IF(MATCH(LEFT(A220)&amp;"s",$A$1:A220,0),MATCH(LEFT(A220)&amp;"s",$A$1:A220,0)),K219)</f>
        <v>2</v>
      </c>
    </row>
    <row r="221" spans="2:11">
      <c r="B221" s="15" t="s">
        <v>963</v>
      </c>
      <c r="C221" s="15" t="s">
        <v>964</v>
      </c>
      <c r="D221" t="s">
        <v>965</v>
      </c>
      <c r="E221" s="8" t="str">
        <f t="shared" si="13"/>
        <v>00:22:21.850</v>
      </c>
      <c r="F221" s="8" t="str">
        <f t="shared" si="14"/>
        <v>00:22:24.190</v>
      </c>
      <c r="G221" s="8" t="str">
        <f t="shared" ca="1" si="15"/>
        <v>00:19:09.90</v>
      </c>
      <c r="H221" s="9" t="str">
        <f t="shared" ca="1" si="12"/>
        <v>[19:09.90]- Sid. - What?</v>
      </c>
      <c r="I221" s="10" t="s">
        <v>24</v>
      </c>
      <c r="K221">
        <f>IFERROR(IF(MATCH(LEFT(A221)&amp;"s",$A$1:A221,0),MATCH(LEFT(A221)&amp;"s",$A$1:A221,0)),K220)</f>
        <v>2</v>
      </c>
    </row>
    <row r="222" spans="2:11">
      <c r="B222" s="15" t="s">
        <v>967</v>
      </c>
      <c r="C222" s="15" t="s">
        <v>968</v>
      </c>
      <c r="D222" t="s">
        <v>969</v>
      </c>
      <c r="E222" s="8" t="str">
        <f t="shared" si="13"/>
        <v>00:22:24.270</v>
      </c>
      <c r="F222" s="8" t="str">
        <f t="shared" si="14"/>
        <v>00:22:26.070</v>
      </c>
      <c r="G222" s="8" t="str">
        <f t="shared" ca="1" si="15"/>
        <v>00:19:12.32</v>
      </c>
      <c r="H222" s="9" t="str">
        <f t="shared" ca="1" si="12"/>
        <v>[19:12.32]- Nice miss. - Cover your side.</v>
      </c>
      <c r="I222" s="10" t="s">
        <v>24</v>
      </c>
      <c r="K222">
        <f>IFERROR(IF(MATCH(LEFT(A222)&amp;"s",$A$1:A222,0),MATCH(LEFT(A222)&amp;"s",$A$1:A222,0)),K221)</f>
        <v>2</v>
      </c>
    </row>
    <row r="223" spans="2:11">
      <c r="B223" s="15" t="s">
        <v>972</v>
      </c>
      <c r="C223" s="15" t="s">
        <v>973</v>
      </c>
      <c r="D223" t="s">
        <v>974</v>
      </c>
      <c r="E223" s="8" t="str">
        <f t="shared" si="13"/>
        <v>00:22:26.150</v>
      </c>
      <c r="F223" s="8" t="str">
        <f t="shared" si="14"/>
        <v>00:22:29.030</v>
      </c>
      <c r="G223" s="8" t="str">
        <f t="shared" ca="1" si="15"/>
        <v>00:19:14.20</v>
      </c>
      <c r="H223" s="9" t="str">
        <f t="shared" ca="1" si="12"/>
        <v>[19:14.20]- I felt some breeze in that one. - Smile.</v>
      </c>
      <c r="I223" s="10" t="s">
        <v>24</v>
      </c>
      <c r="K223">
        <f>IFERROR(IF(MATCH(LEFT(A223)&amp;"s",$A$1:A223,0),MATCH(LEFT(A223)&amp;"s",$A$1:A223,0)),K222)</f>
        <v>2</v>
      </c>
    </row>
    <row r="224" spans="2:11">
      <c r="B224" s="15" t="s">
        <v>977</v>
      </c>
      <c r="C224" s="15" t="s">
        <v>978</v>
      </c>
      <c r="D224" t="s">
        <v>979</v>
      </c>
      <c r="E224" s="8" t="str">
        <f t="shared" si="13"/>
        <v>00:22:33.950</v>
      </c>
      <c r="F224" s="8" t="str">
        <f t="shared" si="14"/>
        <v>00:22:34.960</v>
      </c>
      <c r="G224" s="8" t="str">
        <f t="shared" ca="1" si="15"/>
        <v>00:19:22.00</v>
      </c>
      <c r="H224" s="9" t="str">
        <f t="shared" ca="1" si="12"/>
        <v>[19:22.00]- Out of my way. - Hello.</v>
      </c>
      <c r="I224" s="10" t="s">
        <v>24</v>
      </c>
      <c r="K224">
        <f>IFERROR(IF(MATCH(LEFT(A224)&amp;"s",$A$1:A224,0),MATCH(LEFT(A224)&amp;"s",$A$1:A224,0)),K223)</f>
        <v>2</v>
      </c>
    </row>
    <row r="225" spans="2:11">
      <c r="B225" s="15" t="s">
        <v>978</v>
      </c>
      <c r="C225" s="15" t="s">
        <v>981</v>
      </c>
      <c r="D225" t="s">
        <v>982</v>
      </c>
      <c r="E225" s="8" t="str">
        <f t="shared" si="13"/>
        <v>00:22:34.960</v>
      </c>
      <c r="F225" s="8" t="str">
        <f t="shared" si="14"/>
        <v>00:22:35.670</v>
      </c>
      <c r="G225" s="8" t="str">
        <f t="shared" ca="1" si="15"/>
        <v>00:19:23.01</v>
      </c>
      <c r="H225" s="9" t="str">
        <f t="shared" ca="1" si="12"/>
        <v>[19:23.01]Sid</v>
      </c>
      <c r="I225" s="10" t="s">
        <v>24</v>
      </c>
      <c r="K225">
        <f>IFERROR(IF(MATCH(LEFT(A225)&amp;"s",$A$1:A225,0),MATCH(LEFT(A225)&amp;"s",$A$1:A225,0)),K224)</f>
        <v>2</v>
      </c>
    </row>
    <row r="226" spans="2:11">
      <c r="B226" s="15" t="s">
        <v>984</v>
      </c>
      <c r="C226" s="15" t="s">
        <v>985</v>
      </c>
      <c r="D226" t="s">
        <v>5</v>
      </c>
      <c r="E226" s="8" t="str">
        <f t="shared" si="13"/>
        <v>00:22:36.910</v>
      </c>
      <c r="F226" s="8" t="str">
        <f t="shared" si="14"/>
        <v>00:22:38.910</v>
      </c>
      <c r="G226" s="8" t="str">
        <f t="shared" ca="1" si="15"/>
        <v>00:19:24.96</v>
      </c>
      <c r="H226" s="9" t="str">
        <f t="shared" ca="1" si="12"/>
        <v>[19:24.96]Over here.</v>
      </c>
      <c r="I226" s="10" t="s">
        <v>24</v>
      </c>
      <c r="K226">
        <f>IFERROR(IF(MATCH(LEFT(A226)&amp;"s",$A$1:A226,0),MATCH(LEFT(A226)&amp;"s",$A$1:A226,0)),K225)</f>
        <v>2</v>
      </c>
    </row>
    <row r="227" spans="2:11">
      <c r="B227" s="15" t="s">
        <v>987</v>
      </c>
      <c r="C227" s="15" t="s">
        <v>988</v>
      </c>
      <c r="D227" t="s">
        <v>989</v>
      </c>
      <c r="E227" s="8" t="str">
        <f t="shared" si="13"/>
        <v>00:22:40.540</v>
      </c>
      <c r="F227" s="8" t="str">
        <f t="shared" si="14"/>
        <v>00:22:42.290</v>
      </c>
      <c r="G227" s="8" t="str">
        <f t="shared" ca="1" si="15"/>
        <v>00:19:28.59</v>
      </c>
      <c r="H227" s="9" t="str">
        <f t="shared" ca="1" si="12"/>
        <v>[19:28.59]- Surrender? - Never.</v>
      </c>
      <c r="I227" s="10" t="s">
        <v>24</v>
      </c>
      <c r="K227">
        <f>IFERROR(IF(MATCH(LEFT(A227)&amp;"s",$A$1:A227,0),MATCH(LEFT(A227)&amp;"s",$A$1:A227,0)),K226)</f>
        <v>2</v>
      </c>
    </row>
    <row r="228" spans="2:11">
      <c r="B228" s="15" t="s">
        <v>992</v>
      </c>
      <c r="C228" s="15" t="s">
        <v>993</v>
      </c>
      <c r="D228" t="s">
        <v>940</v>
      </c>
      <c r="E228" s="8" t="str">
        <f t="shared" si="13"/>
        <v>00:22:42.370</v>
      </c>
      <c r="F228" s="8" t="str">
        <f t="shared" si="14"/>
        <v>00:22:44.080</v>
      </c>
      <c r="G228" s="8" t="str">
        <f t="shared" ca="1" si="15"/>
        <v>00:19:30.42</v>
      </c>
      <c r="H228" s="9" t="str">
        <f t="shared" ca="1" si="12"/>
        <v>[19:30.42]Cool.</v>
      </c>
      <c r="I228" s="10" t="s">
        <v>24</v>
      </c>
      <c r="K228">
        <f>IFERROR(IF(MATCH(LEFT(A228)&amp;"s",$A$1:A228,0),MATCH(LEFT(A228)&amp;"s",$A$1:A228,0)),K227)</f>
        <v>2</v>
      </c>
    </row>
    <row r="229" spans="2:11">
      <c r="B229" s="15" t="s">
        <v>994</v>
      </c>
      <c r="C229" s="15" t="s">
        <v>995</v>
      </c>
      <c r="D229" t="s">
        <v>996</v>
      </c>
      <c r="E229" s="8" t="str">
        <f t="shared" si="13"/>
        <v>00:22:44.750</v>
      </c>
      <c r="F229" s="8" t="str">
        <f t="shared" si="14"/>
        <v>00:22:46.250</v>
      </c>
      <c r="G229" s="8" t="str">
        <f t="shared" ca="1" si="15"/>
        <v>00:19:32.80</v>
      </c>
      <c r="H229" s="9" t="str">
        <f t="shared" ca="1" si="12"/>
        <v>[19:32.80]Smoke them.</v>
      </c>
      <c r="I229" s="10" t="s">
        <v>24</v>
      </c>
      <c r="K229">
        <f>IFERROR(IF(MATCH(LEFT(A229)&amp;"s",$A$1:A229,0),MATCH(LEFT(A229)&amp;"s",$A$1:A229,0)),K228)</f>
        <v>2</v>
      </c>
    </row>
    <row r="230" spans="2:11">
      <c r="B230" s="15" t="s">
        <v>998</v>
      </c>
      <c r="C230" s="15" t="s">
        <v>999</v>
      </c>
      <c r="D230" t="s">
        <v>1000</v>
      </c>
      <c r="E230" s="8" t="str">
        <f t="shared" si="13"/>
        <v>00:22:53.220</v>
      </c>
      <c r="F230" s="8" t="str">
        <f t="shared" si="14"/>
        <v>00:22:58.310</v>
      </c>
      <c r="G230" s="8" t="str">
        <f t="shared" ca="1" si="15"/>
        <v>00:19:41.27</v>
      </c>
      <c r="H230" s="9" t="str">
        <f t="shared" ca="1" si="12"/>
        <v>[19:41.27]If anyone asks, there were 50 of 'em and they were rattlesnakes.</v>
      </c>
      <c r="I230" s="10" t="s">
        <v>24</v>
      </c>
      <c r="K230">
        <f>IFERROR(IF(MATCH(LEFT(A230)&amp;"s",$A$1:A230,0),MATCH(LEFT(A230)&amp;"s",$A$1:A230,0)),K229)</f>
        <v>2</v>
      </c>
    </row>
    <row r="231" spans="2:11">
      <c r="B231" s="15" t="s">
        <v>1002</v>
      </c>
      <c r="C231" s="15" t="s">
        <v>1003</v>
      </c>
      <c r="D231" t="s">
        <v>1004</v>
      </c>
      <c r="E231" s="8" t="str">
        <f t="shared" si="13"/>
        <v>00:22:58.970</v>
      </c>
      <c r="F231" s="8" t="str">
        <f t="shared" si="14"/>
        <v>00:23:02.020</v>
      </c>
      <c r="G231" s="8" t="str">
        <f t="shared" ca="1" si="15"/>
        <v>00:19:47.02</v>
      </c>
      <c r="H231" s="9" t="str">
        <f t="shared" ca="1" si="12"/>
        <v>[19:47.02]- Here, kitty, kitty. - Big mistake, you miscreants.</v>
      </c>
      <c r="I231" s="10" t="s">
        <v>24</v>
      </c>
      <c r="K231">
        <f>IFERROR(IF(MATCH(LEFT(A231)&amp;"s",$A$1:A231,0),MATCH(LEFT(A231)&amp;"s",$A$1:A231,0)),K230)</f>
        <v>2</v>
      </c>
    </row>
    <row r="232" spans="2:11">
      <c r="B232" s="15" t="s">
        <v>1006</v>
      </c>
      <c r="C232" s="15" t="s">
        <v>1007</v>
      </c>
      <c r="D232" t="s">
        <v>1008</v>
      </c>
      <c r="E232" s="8" t="str">
        <f t="shared" si="13"/>
        <v>00:23:02.100</v>
      </c>
      <c r="F232" s="8" t="str">
        <f t="shared" si="14"/>
        <v>00:23:04.600</v>
      </c>
      <c r="G232" s="8" t="str">
        <f t="shared" ca="1" si="15"/>
        <v>00:19:50.15</v>
      </c>
      <c r="H232" s="9" t="str">
        <f t="shared" ca="1" si="12"/>
        <v>[19:50.15]Miscreants?</v>
      </c>
      <c r="I232" s="10" t="s">
        <v>24</v>
      </c>
      <c r="K232">
        <f>IFERROR(IF(MATCH(LEFT(A232)&amp;"s",$A$1:A232,0),MATCH(LEFT(A232)&amp;"s",$A$1:A232,0)),K231)</f>
        <v>2</v>
      </c>
    </row>
    <row r="233" spans="2:11">
      <c r="B233" s="15" t="s">
        <v>1010</v>
      </c>
      <c r="C233" s="15" t="s">
        <v>1011</v>
      </c>
      <c r="D233" t="s">
        <v>1012</v>
      </c>
      <c r="E233" s="8" t="str">
        <f t="shared" si="13"/>
        <v>00:23:04.690</v>
      </c>
      <c r="F233" s="8" t="str">
        <f t="shared" si="14"/>
        <v>00:23:06.980</v>
      </c>
      <c r="G233" s="8" t="str">
        <f t="shared" ca="1" si="15"/>
        <v>00:19:52.74</v>
      </c>
      <c r="H233" s="9" t="str">
        <f t="shared" ca="1" si="12"/>
        <v>[19:52.74]Diego, they're possums.</v>
      </c>
      <c r="I233" s="10" t="s">
        <v>24</v>
      </c>
      <c r="K233">
        <f>IFERROR(IF(MATCH(LEFT(A233)&amp;"s",$A$1:A233,0),MATCH(LEFT(A233)&amp;"s",$A$1:A233,0)),K232)</f>
        <v>2</v>
      </c>
    </row>
    <row r="234" spans="2:11">
      <c r="B234" s="15" t="s">
        <v>1014</v>
      </c>
      <c r="C234" s="15" t="s">
        <v>1015</v>
      </c>
      <c r="D234" t="s">
        <v>1016</v>
      </c>
      <c r="E234" s="8" t="str">
        <f t="shared" si="13"/>
        <v>00:23:10.400</v>
      </c>
      <c r="F234" s="8" t="str">
        <f t="shared" si="14"/>
        <v>00:23:12.400</v>
      </c>
      <c r="G234" s="8" t="str">
        <f t="shared" ca="1" si="15"/>
        <v>00:19:58.45</v>
      </c>
      <c r="H234" s="9" t="str">
        <f t="shared" ca="1" si="12"/>
        <v>[19:58.45]Retreat.</v>
      </c>
      <c r="I234" s="10" t="s">
        <v>24</v>
      </c>
      <c r="K234">
        <f>IFERROR(IF(MATCH(LEFT(A234)&amp;"s",$A$1:A234,0),MATCH(LEFT(A234)&amp;"s",$A$1:A234,0)),K233)</f>
        <v>2</v>
      </c>
    </row>
    <row r="235" spans="2:11">
      <c r="B235" s="15" t="s">
        <v>1019</v>
      </c>
      <c r="C235" s="15" t="s">
        <v>1020</v>
      </c>
      <c r="D235" t="s">
        <v>1021</v>
      </c>
      <c r="E235" s="8" t="str">
        <f t="shared" si="13"/>
        <v>00:23:38.340</v>
      </c>
      <c r="F235" s="8" t="str">
        <f t="shared" si="14"/>
        <v>00:23:41.010</v>
      </c>
      <c r="G235" s="8" t="str">
        <f t="shared" ca="1" si="15"/>
        <v>00:20:26.39</v>
      </c>
      <c r="H235" s="9" t="str">
        <f t="shared" ca="1" si="12"/>
        <v>[20:26.39]I guess it's just you and me now.</v>
      </c>
      <c r="I235" s="10" t="s">
        <v>24</v>
      </c>
      <c r="K235">
        <f>IFERROR(IF(MATCH(LEFT(A235)&amp;"s",$A$1:A235,0),MATCH(LEFT(A235)&amp;"s",$A$1:A235,0)),K234)</f>
        <v>2</v>
      </c>
    </row>
    <row r="236" spans="2:11">
      <c r="B236" s="15" t="s">
        <v>1023</v>
      </c>
      <c r="C236" s="15" t="s">
        <v>1024</v>
      </c>
      <c r="D236" t="s">
        <v>1025</v>
      </c>
      <c r="E236" s="8" t="str">
        <f t="shared" si="13"/>
        <v>00:23:52.980</v>
      </c>
      <c r="F236" s="8" t="str">
        <f t="shared" si="14"/>
        <v>00:23:55.810</v>
      </c>
      <c r="G236" s="8" t="str">
        <f t="shared" ca="1" si="15"/>
        <v>00:20:41.03</v>
      </c>
      <c r="H236" s="9" t="str">
        <f t="shared" ca="1" si="12"/>
        <v>[20:41.03]I knew it. I knew I wasn't the only one.</v>
      </c>
      <c r="I236" s="10" t="s">
        <v>24</v>
      </c>
      <c r="K236">
        <f>IFERROR(IF(MATCH(LEFT(A236)&amp;"s",$A$1:A236,0),MATCH(LEFT(A236)&amp;"s",$A$1:A236,0)),K235)</f>
        <v>2</v>
      </c>
    </row>
    <row r="237" spans="2:11">
      <c r="B237" s="15" t="s">
        <v>1027</v>
      </c>
      <c r="C237" s="15" t="s">
        <v>1028</v>
      </c>
      <c r="D237" t="s">
        <v>1029</v>
      </c>
      <c r="E237" s="8" t="str">
        <f t="shared" si="13"/>
        <v>00:23:55.900</v>
      </c>
      <c r="F237" s="8" t="str">
        <f t="shared" si="14"/>
        <v>00:24:00.020</v>
      </c>
      <c r="G237" s="8" t="str">
        <f t="shared" ca="1" si="15"/>
        <v>00:20:43.95</v>
      </c>
      <c r="H237" s="9" t="str">
        <f t="shared" ca="1" si="12"/>
        <v>[20:43.95]Everyone falls out of the tree now and then. They just don't admit it.</v>
      </c>
      <c r="I237" s="10" t="s">
        <v>24</v>
      </c>
      <c r="K237">
        <f>IFERROR(IF(MATCH(LEFT(A237)&amp;"s",$A$1:A237,0),MATCH(LEFT(A237)&amp;"s",$A$1:A237,0)),K236)</f>
        <v>2</v>
      </c>
    </row>
    <row r="238" spans="2:11">
      <c r="B238" s="15" t="s">
        <v>1032</v>
      </c>
      <c r="C238" s="15" t="s">
        <v>1033</v>
      </c>
      <c r="D238" t="s">
        <v>1034</v>
      </c>
      <c r="E238" s="8" t="str">
        <f t="shared" si="13"/>
        <v>00:24:00.110</v>
      </c>
      <c r="F238" s="8" t="str">
        <f t="shared" si="14"/>
        <v>00:24:01.690</v>
      </c>
      <c r="G238" s="8" t="str">
        <f t="shared" ca="1" si="15"/>
        <v>00:20:48.16</v>
      </c>
      <c r="H238" s="9" t="str">
        <f t="shared" ca="1" si="12"/>
        <v>[20:48.16]Wait. What?</v>
      </c>
      <c r="I238" s="10" t="s">
        <v>24</v>
      </c>
      <c r="K238">
        <f>IFERROR(IF(MATCH(LEFT(A238)&amp;"s",$A$1:A238,0),MATCH(LEFT(A238)&amp;"s",$A$1:A238,0)),K237)</f>
        <v>2</v>
      </c>
    </row>
    <row r="239" spans="2:11">
      <c r="B239" s="15" t="s">
        <v>1036</v>
      </c>
      <c r="C239" s="15" t="s">
        <v>1037</v>
      </c>
      <c r="D239" t="s">
        <v>1038</v>
      </c>
      <c r="E239" s="8" t="str">
        <f t="shared" si="13"/>
        <v>00:24:01.780</v>
      </c>
      <c r="F239" s="8" t="str">
        <f t="shared" si="14"/>
        <v>00:24:04.450</v>
      </c>
      <c r="G239" s="8" t="str">
        <f t="shared" ca="1" si="15"/>
        <v>00:20:49.83</v>
      </c>
      <c r="H239" s="9" t="str">
        <f t="shared" ca="1" si="12"/>
        <v>[20:49.83]Some of us have a tough time holding on to branches.</v>
      </c>
      <c r="I239" s="10" t="s">
        <v>24</v>
      </c>
      <c r="K239">
        <f>IFERROR(IF(MATCH(LEFT(A239)&amp;"s",$A$1:A239,0),MATCH(LEFT(A239)&amp;"s",$A$1:A239,0)),K238)</f>
        <v>2</v>
      </c>
    </row>
    <row r="240" spans="2:11">
      <c r="B240" s="15" t="s">
        <v>1041</v>
      </c>
      <c r="C240" s="15" t="s">
        <v>1042</v>
      </c>
      <c r="D240" t="s">
        <v>1043</v>
      </c>
      <c r="E240" s="8" t="str">
        <f t="shared" si="13"/>
        <v>00:24:04.530</v>
      </c>
      <c r="F240" s="8" t="str">
        <f t="shared" si="14"/>
        <v>00:24:08.620</v>
      </c>
      <c r="G240" s="8" t="str">
        <f t="shared" ca="1" si="15"/>
        <v>00:20:52.58</v>
      </c>
      <c r="H240" s="9" t="str">
        <f t="shared" ca="1" si="12"/>
        <v>[20:52.58]It's not like we're bats or something. We don't have wings to keep us up.</v>
      </c>
      <c r="I240" s="10" t="s">
        <v>24</v>
      </c>
      <c r="K240">
        <f>IFERROR(IF(MATCH(LEFT(A240)&amp;"s",$A$1:A240,0),MATCH(LEFT(A240)&amp;"s",$A$1:A240,0)),K239)</f>
        <v>2</v>
      </c>
    </row>
    <row r="241" spans="2:11">
      <c r="B241" s="15" t="s">
        <v>1045</v>
      </c>
      <c r="C241" s="15" t="s">
        <v>1046</v>
      </c>
      <c r="D241" t="s">
        <v>1047</v>
      </c>
      <c r="E241" s="8" t="str">
        <f t="shared" si="13"/>
        <v>00:24:08.700</v>
      </c>
      <c r="F241" s="8" t="str">
        <f t="shared" si="14"/>
        <v>00:24:12.910</v>
      </c>
      <c r="G241" s="8" t="str">
        <f t="shared" ca="1" si="15"/>
        <v>00:20:56.75</v>
      </c>
      <c r="H241" s="9" t="str">
        <f t="shared" ca="1" si="12"/>
        <v>[20:56.75]And you were in the tree because...?</v>
      </c>
      <c r="I241" s="10" t="s">
        <v>24</v>
      </c>
      <c r="K241">
        <f>IFERROR(IF(MATCH(LEFT(A241)&amp;"s",$A$1:A241,0),MATCH(LEFT(A241)&amp;"s",$A$1:A241,0)),K240)</f>
        <v>2</v>
      </c>
    </row>
    <row r="242" spans="2:11">
      <c r="B242" s="15" t="s">
        <v>1049</v>
      </c>
      <c r="C242" s="15" t="s">
        <v>1050</v>
      </c>
      <c r="D242" t="s">
        <v>1051</v>
      </c>
      <c r="E242" s="8" t="str">
        <f t="shared" si="13"/>
        <v>00:24:13.000</v>
      </c>
      <c r="F242" s="8" t="str">
        <f t="shared" si="14"/>
        <v>00:24:16.420</v>
      </c>
      <c r="G242" s="8" t="str">
        <f t="shared" ca="1" si="15"/>
        <v>00:21:01.05</v>
      </c>
      <c r="H242" s="9" t="str">
        <f t="shared" ca="1" si="12"/>
        <v>[21:01.05]I was looking for my brothers. They are always in trouble.</v>
      </c>
      <c r="I242" s="10" t="s">
        <v>24</v>
      </c>
      <c r="K242">
        <f>IFERROR(IF(MATCH(LEFT(A242)&amp;"s",$A$1:A242,0),MATCH(LEFT(A242)&amp;"s",$A$1:A242,0)),K241)</f>
        <v>2</v>
      </c>
    </row>
    <row r="243" spans="2:11">
      <c r="B243" s="15" t="s">
        <v>1054</v>
      </c>
      <c r="C243" s="15" t="s">
        <v>1055</v>
      </c>
      <c r="D243" t="s">
        <v>1056</v>
      </c>
      <c r="E243" s="8" t="str">
        <f t="shared" si="13"/>
        <v>00:24:16.500</v>
      </c>
      <c r="F243" s="8" t="str">
        <f t="shared" si="14"/>
        <v>00:24:19.040</v>
      </c>
      <c r="G243" s="8" t="str">
        <f t="shared" ca="1" si="15"/>
        <v>00:21:04.55</v>
      </c>
      <c r="H243" s="9" t="str">
        <f t="shared" ca="1" si="12"/>
        <v>[21:04.55]Brothers? You mean there's more?</v>
      </c>
      <c r="I243" s="10" t="s">
        <v>24</v>
      </c>
      <c r="K243">
        <f>IFERROR(IF(MATCH(LEFT(A243)&amp;"s",$A$1:A243,0),MATCH(LEFT(A243)&amp;"s",$A$1:A243,0)),K242)</f>
        <v>2</v>
      </c>
    </row>
    <row r="244" spans="2:11">
      <c r="B244" s="15" t="s">
        <v>1058</v>
      </c>
      <c r="C244" s="15" t="s">
        <v>1059</v>
      </c>
      <c r="D244" t="s">
        <v>1060</v>
      </c>
      <c r="E244" s="8" t="str">
        <f t="shared" si="13"/>
        <v>00:24:19.130</v>
      </c>
      <c r="F244" s="8" t="str">
        <f t="shared" si="14"/>
        <v>00:24:21.130</v>
      </c>
      <c r="G244" s="8" t="str">
        <f t="shared" ca="1" si="15"/>
        <v>00:21:07.18</v>
      </c>
      <c r="H244" s="9" t="str">
        <f t="shared" ca="1" si="12"/>
        <v>[21:07.18]Sure.</v>
      </c>
      <c r="I244" s="10" t="s">
        <v>24</v>
      </c>
      <c r="K244">
        <f>IFERROR(IF(MATCH(LEFT(A244)&amp;"s",$A$1:A244,0),MATCH(LEFT(A244)&amp;"s",$A$1:A244,0)),K243)</f>
        <v>2</v>
      </c>
    </row>
    <row r="245" spans="2:11">
      <c r="B245" s="15" t="s">
        <v>1062</v>
      </c>
      <c r="C245" s="15" t="s">
        <v>1063</v>
      </c>
      <c r="D245" t="s">
        <v>1064</v>
      </c>
      <c r="E245" s="8" t="str">
        <f t="shared" si="13"/>
        <v>00:24:21.920</v>
      </c>
      <c r="F245" s="8" t="str">
        <f t="shared" si="14"/>
        <v>00:24:24.010</v>
      </c>
      <c r="G245" s="8" t="str">
        <f t="shared" ca="1" si="15"/>
        <v>00:21:09.97</v>
      </c>
      <c r="H245" s="9" t="str">
        <f t="shared" ca="1" si="12"/>
        <v>[21:09.97]- There's lots of us. - Where?</v>
      </c>
      <c r="I245" s="10" t="s">
        <v>24</v>
      </c>
      <c r="K245">
        <f>IFERROR(IF(MATCH(LEFT(A245)&amp;"s",$A$1:A245,0),MATCH(LEFT(A245)&amp;"s",$A$1:A245,0)),K244)</f>
        <v>2</v>
      </c>
    </row>
    <row r="246" spans="2:11">
      <c r="B246" s="15" t="s">
        <v>1066</v>
      </c>
      <c r="C246" s="15" t="s">
        <v>1067</v>
      </c>
      <c r="D246" t="s">
        <v>1068</v>
      </c>
      <c r="E246" s="8" t="str">
        <f t="shared" si="13"/>
        <v>00:24:24.840</v>
      </c>
      <c r="F246" s="8" t="str">
        <f t="shared" si="14"/>
        <v>00:24:28.220</v>
      </c>
      <c r="G246" s="8" t="str">
        <f t="shared" ca="1" si="15"/>
        <v>00:21:12.89</v>
      </c>
      <c r="H246" s="9" t="str">
        <f t="shared" ca="1" si="12"/>
        <v>[21:12.89]Everywhere. Under rocks. In holes in the ground.</v>
      </c>
      <c r="I246" s="10" t="s">
        <v>24</v>
      </c>
      <c r="K246">
        <f>IFERROR(IF(MATCH(LEFT(A246)&amp;"s",$A$1:A246,0),MATCH(LEFT(A246)&amp;"s",$A$1:A246,0)),K245)</f>
        <v>2</v>
      </c>
    </row>
    <row r="247" spans="2:11">
      <c r="B247" s="15" t="s">
        <v>1070</v>
      </c>
      <c r="C247" s="15" t="s">
        <v>1071</v>
      </c>
      <c r="D247" t="s">
        <v>1072</v>
      </c>
      <c r="E247" s="8" t="str">
        <f t="shared" si="13"/>
        <v>00:24:28.300</v>
      </c>
      <c r="F247" s="8" t="str">
        <f t="shared" si="14"/>
        <v>00:24:31.510</v>
      </c>
      <c r="G247" s="8" t="str">
        <f t="shared" ca="1" si="15"/>
        <v>00:21:16.35</v>
      </c>
      <c r="H247" s="9" t="str">
        <f t="shared" ca="1" si="12"/>
        <v>[21:16.35]Usually we come out at night so birds don't carry us off.</v>
      </c>
      <c r="I247" s="10" t="s">
        <v>24</v>
      </c>
      <c r="K247">
        <f>IFERROR(IF(MATCH(LEFT(A247)&amp;"s",$A$1:A247,0),MATCH(LEFT(A247)&amp;"s",$A$1:A247,0)),K246)</f>
        <v>2</v>
      </c>
    </row>
    <row r="248" spans="2:11">
      <c r="B248" s="15" t="s">
        <v>1075</v>
      </c>
      <c r="C248" s="15" t="s">
        <v>1076</v>
      </c>
      <c r="D248" t="s">
        <v>1077</v>
      </c>
      <c r="E248" s="8" t="str">
        <f t="shared" si="13"/>
        <v>00:24:31.600</v>
      </c>
      <c r="F248" s="8" t="str">
        <f t="shared" si="14"/>
        <v>00:24:33.770</v>
      </c>
      <c r="G248" s="8" t="str">
        <f t="shared" ca="1" si="15"/>
        <v>00:21:19.65</v>
      </c>
      <c r="H248" s="9" t="str">
        <f t="shared" ca="1" si="12"/>
        <v>[21:19.65]Help! Help!</v>
      </c>
      <c r="I248" s="10" t="s">
        <v>24</v>
      </c>
      <c r="K248">
        <f>IFERROR(IF(MATCH(LEFT(A248)&amp;"s",$A$1:A248,0),MATCH(LEFT(A248)&amp;"s",$A$1:A248,0)),K247)</f>
        <v>2</v>
      </c>
    </row>
    <row r="249" spans="2:11">
      <c r="B249" s="15" t="s">
        <v>1079</v>
      </c>
      <c r="C249" s="15" t="s">
        <v>1080</v>
      </c>
      <c r="D249" t="s">
        <v>1081</v>
      </c>
      <c r="E249" s="8" t="str">
        <f t="shared" si="13"/>
        <v>00:24:33.850</v>
      </c>
      <c r="F249" s="8" t="str">
        <f t="shared" si="14"/>
        <v>00:24:35.850</v>
      </c>
      <c r="G249" s="8" t="str">
        <f t="shared" ca="1" si="15"/>
        <v>00:21:21.90</v>
      </c>
      <c r="H249" s="9" t="str">
        <f t="shared" ca="1" si="12"/>
        <v>[21:21.90]Help!</v>
      </c>
      <c r="I249" s="10" t="s">
        <v>24</v>
      </c>
      <c r="K249">
        <f>IFERROR(IF(MATCH(LEFT(A249)&amp;"s",$A$1:A249,0),MATCH(LEFT(A249)&amp;"s",$A$1:A249,0)),K248)</f>
        <v>2</v>
      </c>
    </row>
    <row r="250" spans="2:11">
      <c r="B250" s="15" t="s">
        <v>1082</v>
      </c>
      <c r="C250" s="15" t="s">
        <v>1083</v>
      </c>
      <c r="D250" t="s">
        <v>1084</v>
      </c>
      <c r="E250" s="8" t="str">
        <f t="shared" si="13"/>
        <v>00:24:40.060</v>
      </c>
      <c r="F250" s="8" t="str">
        <f t="shared" si="14"/>
        <v>00:24:44.400</v>
      </c>
      <c r="G250" s="8" t="str">
        <f t="shared" ca="1" si="15"/>
        <v>00:21:28.11</v>
      </c>
      <c r="H250" s="9" t="str">
        <f t="shared" ca="1" si="12"/>
        <v>[21:28.11]Well, shave me down and call me a mole rat. You found another mammoth.</v>
      </c>
      <c r="I250" s="10" t="s">
        <v>24</v>
      </c>
      <c r="K250">
        <f>IFERROR(IF(MATCH(LEFT(A250)&amp;"s",$A$1:A250,0),MATCH(LEFT(A250)&amp;"s",$A$1:A250,0)),K249)</f>
        <v>2</v>
      </c>
    </row>
    <row r="251" spans="2:11">
      <c r="B251" s="15" t="s">
        <v>1087</v>
      </c>
      <c r="C251" s="15" t="s">
        <v>1088</v>
      </c>
      <c r="D251" t="s">
        <v>1089</v>
      </c>
      <c r="E251" s="8" t="str">
        <f t="shared" si="13"/>
        <v>00:24:44.490</v>
      </c>
      <c r="F251" s="8" t="str">
        <f t="shared" si="14"/>
        <v>00:24:48.200</v>
      </c>
      <c r="G251" s="8" t="str">
        <f t="shared" ca="1" si="15"/>
        <v>00:21:32.54</v>
      </c>
      <c r="H251" s="9" t="str">
        <f t="shared" ca="1" si="12"/>
        <v>[21:32.54]Where? Wait a minute. I thought mammoths were extinct.</v>
      </c>
      <c r="I251" s="10" t="s">
        <v>24</v>
      </c>
      <c r="K251">
        <f>IFERROR(IF(MATCH(LEFT(A251)&amp;"s",$A$1:A251,0),MATCH(LEFT(A251)&amp;"s",$A$1:A251,0)),K250)</f>
        <v>2</v>
      </c>
    </row>
    <row r="252" spans="2:11">
      <c r="B252" s="15" t="s">
        <v>1092</v>
      </c>
      <c r="C252" s="15" t="s">
        <v>1093</v>
      </c>
      <c r="D252" t="s">
        <v>1094</v>
      </c>
      <c r="E252" s="8" t="str">
        <f t="shared" si="13"/>
        <v>00:24:49.870</v>
      </c>
      <c r="F252" s="8" t="str">
        <f t="shared" si="14"/>
        <v>00:24:54.620</v>
      </c>
      <c r="G252" s="8" t="str">
        <f t="shared" ca="1" si="15"/>
        <v>00:21:37.92</v>
      </c>
      <c r="H252" s="9" t="str">
        <f t="shared" ca="1" si="12"/>
        <v>[21:37.92]- What are you looking at me for? - I don't know. Because you're a mammoth.</v>
      </c>
      <c r="I252" s="10" t="s">
        <v>24</v>
      </c>
      <c r="K252">
        <f>IFERROR(IF(MATCH(LEFT(A252)&amp;"s",$A$1:A252,0),MATCH(LEFT(A252)&amp;"s",$A$1:A252,0)),K251)</f>
        <v>2</v>
      </c>
    </row>
    <row r="253" spans="2:11">
      <c r="B253" s="15" t="s">
        <v>1096</v>
      </c>
      <c r="C253" s="15" t="s">
        <v>1097</v>
      </c>
      <c r="D253" t="s">
        <v>1098</v>
      </c>
      <c r="E253" s="8" t="str">
        <f t="shared" si="13"/>
        <v>00:24:54.700</v>
      </c>
      <c r="F253" s="8" t="str">
        <f t="shared" si="14"/>
        <v>00:24:59.250</v>
      </c>
      <c r="G253" s="8" t="str">
        <f t="shared" ca="1" si="15"/>
        <v>00:21:42.75</v>
      </c>
      <c r="H253" s="9" t="str">
        <f t="shared" ca="1" si="12"/>
        <v>[21:42.75]Me? Don't be ridiculous. I'm not a mammoth. I'm a possum.</v>
      </c>
      <c r="I253" s="10" t="s">
        <v>24</v>
      </c>
      <c r="K253">
        <f>IFERROR(IF(MATCH(LEFT(A253)&amp;"s",$A$1:A253,0),MATCH(LEFT(A253)&amp;"s",$A$1:A253,0)),K252)</f>
        <v>2</v>
      </c>
    </row>
    <row r="254" spans="2:11">
      <c r="B254" s="15" t="s">
        <v>1101</v>
      </c>
      <c r="C254" s="15" t="s">
        <v>1102</v>
      </c>
      <c r="D254" t="s">
        <v>1103</v>
      </c>
      <c r="E254" s="8" t="str">
        <f t="shared" si="13"/>
        <v>00:24:59.330</v>
      </c>
      <c r="F254" s="8" t="str">
        <f t="shared" si="14"/>
        <v>00:25:03.340</v>
      </c>
      <c r="G254" s="8" t="str">
        <f t="shared" ca="1" si="15"/>
        <v>00:21:47.38</v>
      </c>
      <c r="H254" s="9" t="str">
        <f t="shared" ca="1" si="12"/>
        <v>[21:47.38]Right. Good one. I'm a newt. This is my friend, the badger.</v>
      </c>
      <c r="I254" s="10" t="s">
        <v>24</v>
      </c>
      <c r="K254">
        <f>IFERROR(IF(MATCH(LEFT(A254)&amp;"s",$A$1:A254,0),MATCH(LEFT(A254)&amp;"s",$A$1:A254,0)),K253)</f>
        <v>2</v>
      </c>
    </row>
    <row r="255" spans="2:11">
      <c r="B255" s="15" t="s">
        <v>1106</v>
      </c>
      <c r="C255" s="15" t="s">
        <v>1107</v>
      </c>
      <c r="D255" t="s">
        <v>1108</v>
      </c>
      <c r="E255" s="8" t="str">
        <f t="shared" si="13"/>
        <v>00:25:03.420</v>
      </c>
      <c r="F255" s="8" t="str">
        <f t="shared" si="14"/>
        <v>00:25:05.470</v>
      </c>
      <c r="G255" s="8" t="str">
        <f t="shared" ca="1" si="15"/>
        <v>00:21:51.47</v>
      </c>
      <c r="H255" s="9" t="str">
        <f t="shared" ca="1" si="12"/>
        <v>[21:51.47]And my other friend, the platypus.</v>
      </c>
      <c r="I255" s="10" t="s">
        <v>24</v>
      </c>
      <c r="K255">
        <f>IFERROR(IF(MATCH(LEFT(A255)&amp;"s",$A$1:A255,0),MATCH(LEFT(A255)&amp;"s",$A$1:A255,0)),K254)</f>
        <v>2</v>
      </c>
    </row>
    <row r="256" spans="2:11">
      <c r="B256" s="15" t="s">
        <v>1110</v>
      </c>
      <c r="C256" s="15" t="s">
        <v>1111</v>
      </c>
      <c r="D256" t="s">
        <v>1112</v>
      </c>
      <c r="E256" s="8" t="str">
        <f t="shared" si="13"/>
        <v>00:25:05.550</v>
      </c>
      <c r="F256" s="8" t="str">
        <f t="shared" si="14"/>
        <v>00:25:09.220</v>
      </c>
      <c r="G256" s="8" t="str">
        <f t="shared" ca="1" si="15"/>
        <v>00:21:53.60</v>
      </c>
      <c r="H256" s="9" t="str">
        <f t="shared" ca="1" si="12"/>
        <v>[21:53.60]Why do I gotta be the platypus? Make him the platypus.</v>
      </c>
      <c r="I256" s="10" t="s">
        <v>24</v>
      </c>
      <c r="K256">
        <f>IFERROR(IF(MATCH(LEFT(A256)&amp;"s",$A$1:A256,0),MATCH(LEFT(A256)&amp;"s",$A$1:A256,0)),K255)</f>
        <v>2</v>
      </c>
    </row>
    <row r="257" spans="2:11">
      <c r="B257" s="15" t="s">
        <v>1114</v>
      </c>
      <c r="C257" s="15" t="s">
        <v>1115</v>
      </c>
      <c r="D257" t="s">
        <v>1116</v>
      </c>
      <c r="E257" s="8" t="str">
        <f t="shared" si="13"/>
        <v>00:25:09.300</v>
      </c>
      <c r="F257" s="8" t="str">
        <f t="shared" si="14"/>
        <v>00:25:12.600</v>
      </c>
      <c r="G257" s="8" t="str">
        <f t="shared" ca="1" si="15"/>
        <v>00:21:57.35</v>
      </c>
      <c r="H257" s="9" t="str">
        <f t="shared" ca="1" si="12"/>
        <v>[21:57.35]- This guy giving you trouble, sis? - Sis?</v>
      </c>
      <c r="I257" s="10" t="s">
        <v>24</v>
      </c>
      <c r="K257">
        <f>IFERROR(IF(MATCH(LEFT(A257)&amp;"s",$A$1:A257,0),MATCH(LEFT(A257)&amp;"s",$A$1:A257,0)),K256)</f>
        <v>2</v>
      </c>
    </row>
    <row r="258" spans="2:11">
      <c r="B258" s="15" t="s">
        <v>1119</v>
      </c>
      <c r="C258" s="15" t="s">
        <v>1120</v>
      </c>
      <c r="D258" t="s">
        <v>1121</v>
      </c>
      <c r="E258" s="8" t="str">
        <f t="shared" si="13"/>
        <v>00:25:12.680</v>
      </c>
      <c r="F258" s="8" t="str">
        <f t="shared" si="14"/>
        <v>00:25:17.770</v>
      </c>
      <c r="G258" s="8" t="str">
        <f t="shared" ca="1" si="15"/>
        <v>00:22:00.73</v>
      </c>
      <c r="H258" s="9" t="str">
        <f t="shared" ref="H258:H321" ca="1" si="16">"["&amp;HOUR(G258)*60+MINUTE(G258)&amp;RIGHT(G258,6)&amp;"]"&amp;SUBSTITUTE(D258,"\","")</f>
        <v>[22:00.73]That's right. These are my brothers. Possum, possum, possum.</v>
      </c>
      <c r="I258" s="10" t="s">
        <v>24</v>
      </c>
      <c r="K258">
        <f>IFERROR(IF(MATCH(LEFT(A258)&amp;"s",$A$1:A258,0),MATCH(LEFT(A258)&amp;"s",$A$1:A258,0)),K257)</f>
        <v>2</v>
      </c>
    </row>
    <row r="259" spans="2:11">
      <c r="B259" s="15" t="s">
        <v>1124</v>
      </c>
      <c r="C259" s="15" t="s">
        <v>1125</v>
      </c>
      <c r="D259" t="s">
        <v>1126</v>
      </c>
      <c r="E259" s="8" t="str">
        <f t="shared" ref="E259:E322" si="17">IF(B259="","",TEXT(B259,"hh:mm:ss.000"))</f>
        <v>00:25:18.270</v>
      </c>
      <c r="F259" s="8" t="str">
        <f t="shared" ref="F259:F322" si="18">IF(C259="","",TEXT(C259,"hh:mm:ss.000"))</f>
        <v>00:25:22.900</v>
      </c>
      <c r="G259" s="8" t="str">
        <f t="shared" ref="G259:G322" ca="1" si="19">TEXT(E259-INDIRECT("e"&amp;K259),"hh:mm:ss.00")</f>
        <v>00:22:06.32</v>
      </c>
      <c r="H259" s="9" t="str">
        <f t="shared" ca="1" si="16"/>
        <v>[22:06.32]I don't think her tree goes all the way to the top branch.</v>
      </c>
      <c r="I259" s="10" t="s">
        <v>24</v>
      </c>
      <c r="K259">
        <f>IFERROR(IF(MATCH(LEFT(A259)&amp;"s",$A$1:A259,0),MATCH(LEFT(A259)&amp;"s",$A$1:A259,0)),K258)</f>
        <v>2</v>
      </c>
    </row>
    <row r="260" spans="2:11">
      <c r="B260" s="15" t="s">
        <v>1129</v>
      </c>
      <c r="C260" s="15" t="s">
        <v>1130</v>
      </c>
      <c r="D260" t="s">
        <v>1131</v>
      </c>
      <c r="E260" s="8" t="str">
        <f t="shared" si="17"/>
        <v>00:25:24.230</v>
      </c>
      <c r="F260" s="8" t="str">
        <f t="shared" si="18"/>
        <v>00:25:27.240</v>
      </c>
      <c r="G260" s="8" t="str">
        <f t="shared" ca="1" si="19"/>
        <v>00:22:12.28</v>
      </c>
      <c r="H260" s="9" t="str">
        <f t="shared" ca="1" si="16"/>
        <v>[22:12.28]Manny, brink of extinction's a bad time to be picky.</v>
      </c>
      <c r="I260" s="10" t="s">
        <v>24</v>
      </c>
      <c r="K260">
        <f>IFERROR(IF(MATCH(LEFT(A260)&amp;"s",$A$1:A260,0),MATCH(LEFT(A260)&amp;"s",$A$1:A260,0)),K259)</f>
        <v>2</v>
      </c>
    </row>
    <row r="261" spans="2:11">
      <c r="B261" s="15" t="s">
        <v>1134</v>
      </c>
      <c r="C261" s="15" t="s">
        <v>1135</v>
      </c>
      <c r="D261" t="s">
        <v>1136</v>
      </c>
      <c r="E261" s="8" t="str">
        <f t="shared" si="17"/>
        <v>00:25:27.320</v>
      </c>
      <c r="F261" s="8" t="str">
        <f t="shared" si="18"/>
        <v>00:25:29.530</v>
      </c>
      <c r="G261" s="8" t="str">
        <f t="shared" ca="1" si="19"/>
        <v>00:22:15.37</v>
      </c>
      <c r="H261" s="9" t="str">
        <f t="shared" ca="1" si="16"/>
        <v>[22:15.37]Hey, she should come with us.</v>
      </c>
      <c r="I261" s="10" t="s">
        <v>24</v>
      </c>
      <c r="K261">
        <f>IFERROR(IF(MATCH(LEFT(A261)&amp;"s",$A$1:A261,0),MATCH(LEFT(A261)&amp;"s",$A$1:A261,0)),K260)</f>
        <v>2</v>
      </c>
    </row>
    <row r="262" spans="2:11">
      <c r="B262" s="15" t="s">
        <v>1139</v>
      </c>
      <c r="C262" s="15" t="s">
        <v>1140</v>
      </c>
      <c r="D262" t="s">
        <v>1141</v>
      </c>
      <c r="E262" s="8" t="str">
        <f t="shared" si="17"/>
        <v>00:25:29.610</v>
      </c>
      <c r="F262" s="8" t="str">
        <f t="shared" si="18"/>
        <v>00:25:32.200</v>
      </c>
      <c r="G262" s="8" t="str">
        <f t="shared" ca="1" si="19"/>
        <v>00:22:17.66</v>
      </c>
      <c r="H262" s="9" t="str">
        <f t="shared" ca="1" si="16"/>
        <v>[22:17.66]Are you insane? No way.</v>
      </c>
      <c r="I262" s="10" t="s">
        <v>24</v>
      </c>
      <c r="K262">
        <f>IFERROR(IF(MATCH(LEFT(A262)&amp;"s",$A$1:A262,0),MATCH(LEFT(A262)&amp;"s",$A$1:A262,0)),K261)</f>
        <v>2</v>
      </c>
    </row>
    <row r="263" spans="2:11">
      <c r="B263" s="15" t="s">
        <v>1144</v>
      </c>
      <c r="C263" s="15" t="s">
        <v>1145</v>
      </c>
      <c r="D263" t="s">
        <v>83</v>
      </c>
      <c r="E263" s="8" t="str">
        <f t="shared" si="17"/>
        <v>00:25:32.280</v>
      </c>
      <c r="F263" s="8" t="str">
        <f t="shared" si="18"/>
        <v>00:25:33.830</v>
      </c>
      <c r="G263" s="8" t="str">
        <f t="shared" ca="1" si="19"/>
        <v>00:22:20.33</v>
      </c>
      <c r="H263" s="9" t="str">
        <f t="shared" ca="1" si="16"/>
        <v>[22:20.33]OK.</v>
      </c>
      <c r="I263" s="10" t="s">
        <v>24</v>
      </c>
      <c r="K263">
        <f>IFERROR(IF(MATCH(LEFT(A263)&amp;"s",$A$1:A263,0),MATCH(LEFT(A263)&amp;"s",$A$1:A263,0)),K262)</f>
        <v>2</v>
      </c>
    </row>
    <row r="264" spans="2:11">
      <c r="B264" s="15" t="s">
        <v>1147</v>
      </c>
      <c r="C264" s="15" t="s">
        <v>1148</v>
      </c>
      <c r="D264" t="s">
        <v>1149</v>
      </c>
      <c r="E264" s="8" t="str">
        <f t="shared" si="17"/>
        <v>00:25:33.910</v>
      </c>
      <c r="F264" s="8" t="str">
        <f t="shared" si="18"/>
        <v>00:25:38.000</v>
      </c>
      <c r="G264" s="8" t="str">
        <f t="shared" ca="1" si="19"/>
        <v>00:22:21.96</v>
      </c>
      <c r="H264" s="9" t="str">
        <f t="shared" ca="1" si="16"/>
        <v>[22:21.96]Manny wants me to ask you if you'd like to escape the flood with us.</v>
      </c>
      <c r="I264" s="10" t="s">
        <v>24</v>
      </c>
      <c r="K264">
        <f>IFERROR(IF(MATCH(LEFT(A264)&amp;"s",$A$1:A264,0),MATCH(LEFT(A264)&amp;"s",$A$1:A264,0)),K263)</f>
        <v>2</v>
      </c>
    </row>
    <row r="265" spans="2:11">
      <c r="B265" s="15" t="s">
        <v>1152</v>
      </c>
      <c r="C265" s="15" t="s">
        <v>1153</v>
      </c>
      <c r="D265" t="s">
        <v>1154</v>
      </c>
      <c r="E265" s="8" t="str">
        <f t="shared" si="17"/>
        <v>00:25:38.080</v>
      </c>
      <c r="F265" s="8" t="str">
        <f t="shared" si="18"/>
        <v>00:25:41.540</v>
      </c>
      <c r="G265" s="8" t="str">
        <f t="shared" ca="1" si="19"/>
        <v>00:22:26.13</v>
      </c>
      <c r="H265" s="9" t="str">
        <f t="shared" ca="1" si="16"/>
        <v>[22:26.13]- I'd rather be road kill. - That can be arranged.</v>
      </c>
      <c r="I265" s="10" t="s">
        <v>24</v>
      </c>
      <c r="K265">
        <f>IFERROR(IF(MATCH(LEFT(A265)&amp;"s",$A$1:A265,0),MATCH(LEFT(A265)&amp;"s",$A$1:A265,0)),K264)</f>
        <v>2</v>
      </c>
    </row>
    <row r="266" spans="2:11">
      <c r="B266" s="15" t="s">
        <v>1157</v>
      </c>
      <c r="C266" s="15" t="s">
        <v>1158</v>
      </c>
      <c r="D266" t="s">
        <v>1159</v>
      </c>
      <c r="E266" s="8" t="str">
        <f t="shared" si="17"/>
        <v>00:25:41.630</v>
      </c>
      <c r="F266" s="8" t="str">
        <f t="shared" si="18"/>
        <v>00:25:46.210</v>
      </c>
      <c r="G266" s="8" t="str">
        <f t="shared" ca="1" si="19"/>
        <v>00:22:29.68</v>
      </c>
      <c r="H266" s="9" t="str">
        <f t="shared" ca="1" si="16"/>
        <v>[22:29.68]Funny. Let me have a little word with my brothers.</v>
      </c>
      <c r="I266" s="10" t="s">
        <v>24</v>
      </c>
      <c r="K266">
        <f>IFERROR(IF(MATCH(LEFT(A266)&amp;"s",$A$1:A266,0),MATCH(LEFT(A266)&amp;"s",$A$1:A266,0)),K265)</f>
        <v>2</v>
      </c>
    </row>
    <row r="267" spans="2:11">
      <c r="B267" s="15" t="s">
        <v>1161</v>
      </c>
      <c r="C267" s="15" t="s">
        <v>1162</v>
      </c>
      <c r="D267" t="s">
        <v>1163</v>
      </c>
      <c r="E267" s="8" t="str">
        <f t="shared" si="17"/>
        <v>00:25:46.300</v>
      </c>
      <c r="F267" s="8" t="str">
        <f t="shared" si="18"/>
        <v>00:25:49.300</v>
      </c>
      <c r="G267" s="8" t="str">
        <f t="shared" ca="1" si="19"/>
        <v>00:22:34.35</v>
      </c>
      <c r="H267" s="9" t="str">
        <f t="shared" ca="1" si="16"/>
        <v>[22:34.35]Ellie, are you crazy? We're not going with them.</v>
      </c>
      <c r="I267" s="10" t="s">
        <v>24</v>
      </c>
      <c r="K267">
        <f>IFERROR(IF(MATCH(LEFT(A267)&amp;"s",$A$1:A267,0),MATCH(LEFT(A267)&amp;"s",$A$1:A267,0)),K266)</f>
        <v>2</v>
      </c>
    </row>
    <row r="268" spans="2:11">
      <c r="B268" s="15" t="s">
        <v>1166</v>
      </c>
      <c r="C268" s="15" t="s">
        <v>1167</v>
      </c>
      <c r="D268" t="s">
        <v>1168</v>
      </c>
      <c r="E268" s="8" t="str">
        <f t="shared" si="17"/>
        <v>00:25:49.380</v>
      </c>
      <c r="F268" s="8" t="str">
        <f t="shared" si="18"/>
        <v>00:25:52.720</v>
      </c>
      <c r="G268" s="8" t="str">
        <f t="shared" ca="1" si="19"/>
        <v>00:22:37.43</v>
      </c>
      <c r="H268" s="9" t="str">
        <f t="shared" ca="1" si="16"/>
        <v>[22:37.43]Look, we'll never make it in time if we only travel at night.</v>
      </c>
      <c r="I268" s="10" t="s">
        <v>24</v>
      </c>
      <c r="K268">
        <f>IFERROR(IF(MATCH(LEFT(A268)&amp;"s",$A$1:A268,0),MATCH(LEFT(A268)&amp;"s",$A$1:A268,0)),K267)</f>
        <v>2</v>
      </c>
    </row>
    <row r="269" spans="2:11">
      <c r="B269" s="15" t="s">
        <v>1171</v>
      </c>
      <c r="C269" s="15" t="s">
        <v>1172</v>
      </c>
      <c r="D269" t="s">
        <v>1173</v>
      </c>
      <c r="E269" s="8" t="str">
        <f t="shared" si="17"/>
        <v>00:25:52.800</v>
      </c>
      <c r="F269" s="8" t="str">
        <f t="shared" si="18"/>
        <v>00:25:57.230</v>
      </c>
      <c r="G269" s="8" t="str">
        <f t="shared" ca="1" si="19"/>
        <v>00:22:40.85</v>
      </c>
      <c r="H269" s="9" t="str">
        <f t="shared" ca="1" si="16"/>
        <v>[22:40.85]These guys can protect us out in the open. What do you say?</v>
      </c>
      <c r="I269" s="10" t="s">
        <v>24</v>
      </c>
      <c r="K269">
        <f>IFERROR(IF(MATCH(LEFT(A269)&amp;"s",$A$1:A269,0),MATCH(LEFT(A269)&amp;"s",$A$1:A269,0)),K268)</f>
        <v>2</v>
      </c>
    </row>
    <row r="270" spans="2:11">
      <c r="B270" s="15" t="s">
        <v>1176</v>
      </c>
      <c r="C270" s="15" t="s">
        <v>1177</v>
      </c>
      <c r="D270" t="s">
        <v>1178</v>
      </c>
      <c r="E270" s="8" t="str">
        <f t="shared" si="17"/>
        <v>00:25:57.830</v>
      </c>
      <c r="F270" s="8" t="str">
        <f t="shared" si="18"/>
        <v>00:26:00.130</v>
      </c>
      <c r="G270" s="8" t="str">
        <f t="shared" ca="1" si="19"/>
        <v>00:22:45.88</v>
      </c>
      <c r="H270" s="9" t="str">
        <f t="shared" ca="1" si="16"/>
        <v>[22:45.88]Why did you invite them?</v>
      </c>
      <c r="I270" s="10" t="s">
        <v>24</v>
      </c>
      <c r="K270">
        <f>IFERROR(IF(MATCH(LEFT(A270)&amp;"s",$A$1:A270,0),MATCH(LEFT(A270)&amp;"s",$A$1:A270,0)),K269)</f>
        <v>2</v>
      </c>
    </row>
    <row r="271" spans="2:11">
      <c r="B271" s="15" t="s">
        <v>1180</v>
      </c>
      <c r="C271" s="15" t="s">
        <v>1181</v>
      </c>
      <c r="D271" t="s">
        <v>1182</v>
      </c>
      <c r="E271" s="8" t="str">
        <f t="shared" si="17"/>
        <v>00:26:00.230</v>
      </c>
      <c r="F271" s="8" t="str">
        <f t="shared" si="18"/>
        <v>00:26:03.440</v>
      </c>
      <c r="G271" s="8" t="str">
        <f t="shared" ca="1" si="19"/>
        <v>00:22:48.28</v>
      </c>
      <c r="H271" s="9" t="str">
        <f t="shared" ca="1" si="16"/>
        <v>[22:48.28]Cos you might be the only two mammoths left on Earth.</v>
      </c>
      <c r="I271" s="10" t="s">
        <v>24</v>
      </c>
      <c r="K271">
        <f>IFERROR(IF(MATCH(LEFT(A271)&amp;"s",$A$1:A271,0),MATCH(LEFT(A271)&amp;"s",$A$1:A271,0)),K270)</f>
        <v>2</v>
      </c>
    </row>
    <row r="272" spans="2:11">
      <c r="B272" s="15" t="s">
        <v>1184</v>
      </c>
      <c r="C272" s="15" t="s">
        <v>1185</v>
      </c>
      <c r="D272" t="s">
        <v>1186</v>
      </c>
      <c r="E272" s="8" t="str">
        <f t="shared" si="17"/>
        <v>00:26:03.520</v>
      </c>
      <c r="F272" s="8" t="str">
        <f t="shared" si="18"/>
        <v>00:26:04.820</v>
      </c>
      <c r="G272" s="8" t="str">
        <f t="shared" ca="1" si="19"/>
        <v>00:22:51.57</v>
      </c>
      <c r="H272" s="9" t="str">
        <f t="shared" ca="1" si="16"/>
        <v>[22:51.57]He has a point.</v>
      </c>
      <c r="I272" s="10" t="s">
        <v>24</v>
      </c>
      <c r="K272">
        <f>IFERROR(IF(MATCH(LEFT(A272)&amp;"s",$A$1:A272,0),MATCH(LEFT(A272)&amp;"s",$A$1:A272,0)),K271)</f>
        <v>2</v>
      </c>
    </row>
    <row r="273" spans="2:11">
      <c r="B273" s="15" t="s">
        <v>1185</v>
      </c>
      <c r="C273" s="15" t="s">
        <v>1188</v>
      </c>
      <c r="D273" t="s">
        <v>1189</v>
      </c>
      <c r="E273" s="8" t="str">
        <f t="shared" si="17"/>
        <v>00:26:04.820</v>
      </c>
      <c r="F273" s="8" t="str">
        <f t="shared" si="18"/>
        <v>00:26:07.820</v>
      </c>
      <c r="G273" s="8" t="str">
        <f t="shared" ca="1" si="19"/>
        <v>00:22:52.87</v>
      </c>
      <c r="H273" s="9" t="str">
        <f t="shared" ca="1" si="16"/>
        <v>[22:52.87]Sorry, when did I join this dating service?</v>
      </c>
      <c r="I273" s="10" t="s">
        <v>24</v>
      </c>
      <c r="K273">
        <f>IFERROR(IF(MATCH(LEFT(A273)&amp;"s",$A$1:A273,0),MATCH(LEFT(A273)&amp;"s",$A$1:A273,0)),K272)</f>
        <v>2</v>
      </c>
    </row>
    <row r="274" spans="2:11">
      <c r="B274" s="15" t="s">
        <v>1191</v>
      </c>
      <c r="C274" s="15" t="s">
        <v>1192</v>
      </c>
      <c r="D274" t="s">
        <v>1193</v>
      </c>
      <c r="E274" s="8" t="str">
        <f t="shared" si="17"/>
        <v>00:26:07.900</v>
      </c>
      <c r="F274" s="8" t="str">
        <f t="shared" si="18"/>
        <v>00:26:12.160</v>
      </c>
      <c r="G274" s="8" t="str">
        <f t="shared" ca="1" si="19"/>
        <v>00:22:55.95</v>
      </c>
      <c r="H274" s="9" t="str">
        <f t="shared" ca="1" si="16"/>
        <v>[22:55.95]My brothers and I would be delighted to come with you.</v>
      </c>
      <c r="I274" s="10" t="s">
        <v>24</v>
      </c>
      <c r="K274">
        <f>IFERROR(IF(MATCH(LEFT(A274)&amp;"s",$A$1:A274,0),MATCH(LEFT(A274)&amp;"s",$A$1:A274,0)),K273)</f>
        <v>2</v>
      </c>
    </row>
    <row r="275" spans="2:11">
      <c r="B275" s="15" t="s">
        <v>1195</v>
      </c>
      <c r="C275" s="15" t="s">
        <v>1196</v>
      </c>
      <c r="D275" t="s">
        <v>1197</v>
      </c>
      <c r="E275" s="8" t="str">
        <f t="shared" si="17"/>
        <v>00:26:12.240</v>
      </c>
      <c r="F275" s="8" t="str">
        <f t="shared" si="18"/>
        <v>00:26:14.530</v>
      </c>
      <c r="G275" s="8" t="str">
        <f t="shared" ca="1" si="19"/>
        <v>00:23:00.29</v>
      </c>
      <c r="H275" s="9" t="str">
        <f t="shared" ca="1" si="16"/>
        <v>[23:00.29]If you treat us nicely.</v>
      </c>
      <c r="I275" s="10" t="s">
        <v>24</v>
      </c>
      <c r="K275">
        <f>IFERROR(IF(MATCH(LEFT(A275)&amp;"s",$A$1:A275,0),MATCH(LEFT(A275)&amp;"s",$A$1:A275,0)),K274)</f>
        <v>2</v>
      </c>
    </row>
    <row r="276" spans="2:11">
      <c r="B276" s="15" t="s">
        <v>1200</v>
      </c>
      <c r="C276" s="15" t="s">
        <v>1201</v>
      </c>
      <c r="D276" t="s">
        <v>1202</v>
      </c>
      <c r="E276" s="8" t="str">
        <f t="shared" si="17"/>
        <v>00:26:14.620</v>
      </c>
      <c r="F276" s="8" t="str">
        <f t="shared" si="18"/>
        <v>00:26:17.200</v>
      </c>
      <c r="G276" s="8" t="str">
        <f t="shared" ca="1" si="19"/>
        <v>00:23:02.67</v>
      </c>
      <c r="H276" s="9" t="str">
        <f t="shared" ca="1" si="16"/>
        <v>[23:02.67]See that? That's the total opposite of nice.</v>
      </c>
      <c r="I276" s="10" t="s">
        <v>24</v>
      </c>
      <c r="K276">
        <f>IFERROR(IF(MATCH(LEFT(A276)&amp;"s",$A$1:A276,0),MATCH(LEFT(A276)&amp;"s",$A$1:A276,0)),K275)</f>
        <v>2</v>
      </c>
    </row>
    <row r="277" spans="2:11">
      <c r="B277" s="15" t="s">
        <v>1205</v>
      </c>
      <c r="C277" s="15" t="s">
        <v>1206</v>
      </c>
      <c r="D277" t="s">
        <v>1207</v>
      </c>
      <c r="E277" s="8" t="str">
        <f t="shared" si="17"/>
        <v>00:26:17.290</v>
      </c>
      <c r="F277" s="8" t="str">
        <f t="shared" si="18"/>
        <v>00:26:19.960</v>
      </c>
      <c r="G277" s="8" t="str">
        <f t="shared" ca="1" si="19"/>
        <v>00:23:05.34</v>
      </c>
      <c r="H277" s="9" t="str">
        <f t="shared" ca="1" si="16"/>
        <v>[23:05.34]Maybe we'll have a snack before we hit the road.</v>
      </c>
      <c r="I277" s="10" t="s">
        <v>24</v>
      </c>
      <c r="K277">
        <f>IFERROR(IF(MATCH(LEFT(A277)&amp;"s",$A$1:A277,0),MATCH(LEFT(A277)&amp;"s",$A$1:A277,0)),K276)</f>
        <v>2</v>
      </c>
    </row>
    <row r="278" spans="2:11">
      <c r="B278" s="15" t="s">
        <v>1210</v>
      </c>
      <c r="C278" s="15" t="s">
        <v>1211</v>
      </c>
      <c r="D278" t="s">
        <v>1212</v>
      </c>
      <c r="E278" s="8" t="str">
        <f t="shared" si="17"/>
        <v>00:26:20.040</v>
      </c>
      <c r="F278" s="8" t="str">
        <f t="shared" si="18"/>
        <v>00:26:23.210</v>
      </c>
      <c r="G278" s="8" t="str">
        <f t="shared" ca="1" si="19"/>
        <v>00:23:08.09</v>
      </c>
      <c r="H278" s="9" t="str">
        <f t="shared" ca="1" si="16"/>
        <v>[23:08.09]You want a piece of us? Let's go.</v>
      </c>
      <c r="I278" s="10" t="s">
        <v>24</v>
      </c>
      <c r="K278">
        <f>IFERROR(IF(MATCH(LEFT(A278)&amp;"s",$A$1:A278,0),MATCH(LEFT(A278)&amp;"s",$A$1:A278,0)),K277)</f>
        <v>2</v>
      </c>
    </row>
    <row r="279" spans="2:11">
      <c r="B279" s="15" t="s">
        <v>1214</v>
      </c>
      <c r="C279" s="15" t="s">
        <v>1215</v>
      </c>
      <c r="D279" t="s">
        <v>1216</v>
      </c>
      <c r="E279" s="8" t="str">
        <f t="shared" si="17"/>
        <v>00:26:23.290</v>
      </c>
      <c r="F279" s="8" t="str">
        <f t="shared" si="18"/>
        <v>00:26:25.090</v>
      </c>
      <c r="G279" s="8" t="str">
        <f t="shared" ca="1" si="19"/>
        <v>00:23:11.34</v>
      </c>
      <c r="H279" s="9" t="str">
        <f t="shared" ca="1" si="16"/>
        <v>[23:11.34]Banzai!</v>
      </c>
      <c r="I279" s="10" t="s">
        <v>24</v>
      </c>
      <c r="K279">
        <f>IFERROR(IF(MATCH(LEFT(A279)&amp;"s",$A$1:A279,0),MATCH(LEFT(A279)&amp;"s",$A$1:A279,0)),K278)</f>
        <v>2</v>
      </c>
    </row>
    <row r="280" spans="2:11">
      <c r="B280" s="15" t="s">
        <v>1218</v>
      </c>
      <c r="C280" s="15" t="s">
        <v>1219</v>
      </c>
      <c r="D280" t="s">
        <v>1220</v>
      </c>
      <c r="E280" s="8" t="str">
        <f t="shared" si="17"/>
        <v>00:26:25.170</v>
      </c>
      <c r="F280" s="8" t="str">
        <f t="shared" si="18"/>
        <v>00:26:27.590</v>
      </c>
      <c r="G280" s="8" t="str">
        <f t="shared" ca="1" si="19"/>
        <v>00:23:13.22</v>
      </c>
      <c r="H280" s="9" t="str">
        <f t="shared" ca="1" si="16"/>
        <v>[23:13.22]- I got 'em. - Back! Back!</v>
      </c>
      <c r="I280" s="10" t="s">
        <v>24</v>
      </c>
      <c r="K280">
        <f>IFERROR(IF(MATCH(LEFT(A280)&amp;"s",$A$1:A280,0),MATCH(LEFT(A280)&amp;"s",$A$1:A280,0)),K279)</f>
        <v>2</v>
      </c>
    </row>
    <row r="281" spans="2:11">
      <c r="B281" s="15" t="s">
        <v>1222</v>
      </c>
      <c r="C281" s="15" t="s">
        <v>1223</v>
      </c>
      <c r="D281" t="s">
        <v>1224</v>
      </c>
      <c r="E281" s="8" t="str">
        <f t="shared" si="17"/>
        <v>00:26:29.300</v>
      </c>
      <c r="F281" s="8" t="str">
        <f t="shared" si="18"/>
        <v>00:26:33.550</v>
      </c>
      <c r="G281" s="8" t="str">
        <f t="shared" ca="1" si="19"/>
        <v>00:23:17.35</v>
      </c>
      <c r="H281" s="9" t="str">
        <f t="shared" ca="1" si="16"/>
        <v>[23:17.35]You know the best part? We're carrying diseases.</v>
      </c>
      <c r="I281" s="10" t="s">
        <v>24</v>
      </c>
      <c r="K281">
        <f>IFERROR(IF(MATCH(LEFT(A281)&amp;"s",$A$1:A281,0),MATCH(LEFT(A281)&amp;"s",$A$1:A281,0)),K280)</f>
        <v>2</v>
      </c>
    </row>
    <row r="282" spans="2:11">
      <c r="B282" s="15" t="s">
        <v>1226</v>
      </c>
      <c r="C282" s="15" t="s">
        <v>1227</v>
      </c>
      <c r="D282" t="s">
        <v>1228</v>
      </c>
      <c r="E282" s="8" t="str">
        <f t="shared" si="17"/>
        <v>00:26:39.270</v>
      </c>
      <c r="F282" s="8" t="str">
        <f t="shared" si="18"/>
        <v>00:26:43.060</v>
      </c>
      <c r="G282" s="8" t="str">
        <f t="shared" ca="1" si="19"/>
        <v>00:23:27.32</v>
      </c>
      <c r="H282" s="9" t="str">
        <f t="shared" ca="1" si="16"/>
        <v>[23:27.32]OK, thanks to Sid, we're now travelling together.</v>
      </c>
      <c r="I282" s="10" t="s">
        <v>24</v>
      </c>
      <c r="K282">
        <f>IFERROR(IF(MATCH(LEFT(A282)&amp;"s",$A$1:A282,0),MATCH(LEFT(A282)&amp;"s",$A$1:A282,0)),K281)</f>
        <v>2</v>
      </c>
    </row>
    <row r="283" spans="2:11">
      <c r="B283" s="15" t="s">
        <v>1230</v>
      </c>
      <c r="C283" s="15" t="s">
        <v>1231</v>
      </c>
      <c r="D283" t="s">
        <v>1232</v>
      </c>
      <c r="E283" s="8" t="str">
        <f t="shared" si="17"/>
        <v>00:26:43.150</v>
      </c>
      <c r="F283" s="8" t="str">
        <f t="shared" si="18"/>
        <v>00:26:46.860</v>
      </c>
      <c r="G283" s="8" t="str">
        <f t="shared" ca="1" si="19"/>
        <v>00:23:31.20</v>
      </c>
      <c r="H283" s="9" t="str">
        <f t="shared" ca="1" si="16"/>
        <v>[23:31.20]And like it or not, we're going to be one big, happy family.</v>
      </c>
      <c r="I283" s="10" t="s">
        <v>24</v>
      </c>
      <c r="K283">
        <f>IFERROR(IF(MATCH(LEFT(A283)&amp;"s",$A$1:A283,0),MATCH(LEFT(A283)&amp;"s",$A$1:A283,0)),K282)</f>
        <v>2</v>
      </c>
    </row>
    <row r="284" spans="2:11">
      <c r="B284" s="15" t="s">
        <v>1234</v>
      </c>
      <c r="C284" s="15" t="s">
        <v>1235</v>
      </c>
      <c r="D284" t="s">
        <v>1236</v>
      </c>
      <c r="E284" s="8" t="str">
        <f t="shared" si="17"/>
        <v>00:26:46.940</v>
      </c>
      <c r="F284" s="8" t="str">
        <f t="shared" si="18"/>
        <v>00:26:49.780</v>
      </c>
      <c r="G284" s="8" t="str">
        <f t="shared" ca="1" si="19"/>
        <v>00:23:34.99</v>
      </c>
      <c r="H284" s="9" t="str">
        <f t="shared" ca="1" si="16"/>
        <v>[23:34.99]I'll be the daddy, Ellie will be the mommy.</v>
      </c>
      <c r="I284" s="10" t="s">
        <v>24</v>
      </c>
      <c r="K284">
        <f>IFERROR(IF(MATCH(LEFT(A284)&amp;"s",$A$1:A284,0),MATCH(LEFT(A284)&amp;"s",$A$1:A284,0)),K283)</f>
        <v>2</v>
      </c>
    </row>
    <row r="285" spans="2:11">
      <c r="B285" s="15" t="s">
        <v>1238</v>
      </c>
      <c r="C285" s="15" t="s">
        <v>1239</v>
      </c>
      <c r="D285" t="s">
        <v>1240</v>
      </c>
      <c r="E285" s="8" t="str">
        <f t="shared" si="17"/>
        <v>00:26:49.860</v>
      </c>
      <c r="F285" s="8" t="str">
        <f t="shared" si="18"/>
        <v>00:26:53.780</v>
      </c>
      <c r="G285" s="8" t="str">
        <f t="shared" ca="1" si="19"/>
        <v>00:23:37.91</v>
      </c>
      <c r="H285" s="9" t="str">
        <f t="shared" ca="1" si="16"/>
        <v>[23:37.91]And Diego will be the uncle who eats the kids who get on my nerves.</v>
      </c>
      <c r="I285" s="10" t="s">
        <v>24</v>
      </c>
      <c r="K285">
        <f>IFERROR(IF(MATCH(LEFT(A285)&amp;"s",$A$1:A285,0),MATCH(LEFT(A285)&amp;"s",$A$1:A285,0)),K284)</f>
        <v>2</v>
      </c>
    </row>
    <row r="286" spans="2:11">
      <c r="B286" s="15" t="s">
        <v>1242</v>
      </c>
      <c r="C286" s="15" t="s">
        <v>1243</v>
      </c>
      <c r="D286" t="s">
        <v>1244</v>
      </c>
      <c r="E286" s="8" t="str">
        <f t="shared" si="17"/>
        <v>00:26:53.870</v>
      </c>
      <c r="F286" s="8" t="str">
        <f t="shared" si="18"/>
        <v>00:26:57.740</v>
      </c>
      <c r="G286" s="8" t="str">
        <f t="shared" ca="1" si="19"/>
        <v>00:23:41.92</v>
      </c>
      <c r="H286" s="9" t="str">
        <f t="shared" ca="1" si="16"/>
        <v>[23:41.92]Now, let's move it before the ground falls out from under our feet.</v>
      </c>
      <c r="I286" s="10" t="s">
        <v>24</v>
      </c>
      <c r="K286">
        <f>IFERROR(IF(MATCH(LEFT(A286)&amp;"s",$A$1:A286,0),MATCH(LEFT(A286)&amp;"s",$A$1:A286,0)),K285)</f>
        <v>2</v>
      </c>
    </row>
    <row r="287" spans="2:11">
      <c r="B287" s="15" t="s">
        <v>1246</v>
      </c>
      <c r="C287" s="15" t="s">
        <v>1247</v>
      </c>
      <c r="D287" t="s">
        <v>1248</v>
      </c>
      <c r="E287" s="8" t="str">
        <f t="shared" si="17"/>
        <v>00:26:57.830</v>
      </c>
      <c r="F287" s="8" t="str">
        <f t="shared" si="18"/>
        <v>00:27:00.750</v>
      </c>
      <c r="G287" s="8" t="str">
        <f t="shared" ca="1" si="19"/>
        <v>00:23:45.88</v>
      </c>
      <c r="H287" s="9" t="str">
        <f t="shared" ca="1" si="16"/>
        <v>[23:45.88]I thought fat guys were supposed to be jolly.</v>
      </c>
      <c r="I287" s="10" t="s">
        <v>24</v>
      </c>
      <c r="K287">
        <f>IFERROR(IF(MATCH(LEFT(A287)&amp;"s",$A$1:A287,0),MATCH(LEFT(A287)&amp;"s",$A$1:A287,0)),K286)</f>
        <v>2</v>
      </c>
    </row>
    <row r="288" spans="2:11">
      <c r="B288" s="15" t="s">
        <v>1251</v>
      </c>
      <c r="C288" s="15" t="s">
        <v>1252</v>
      </c>
      <c r="D288" t="s">
        <v>1253</v>
      </c>
      <c r="E288" s="8" t="str">
        <f t="shared" si="17"/>
        <v>00:27:00.830</v>
      </c>
      <c r="F288" s="8" t="str">
        <f t="shared" si="18"/>
        <v>00:27:05.040</v>
      </c>
      <c r="G288" s="8" t="str">
        <f t="shared" ca="1" si="19"/>
        <v>00:23:48.88</v>
      </c>
      <c r="H288" s="9" t="str">
        <f t="shared" ca="1" si="16"/>
        <v>[23:48.88]I'm not fat. It's this fur, it makes me look big.</v>
      </c>
      <c r="I288" s="10" t="s">
        <v>24</v>
      </c>
      <c r="K288">
        <f>IFERROR(IF(MATCH(LEFT(A288)&amp;"s",$A$1:A288,0),MATCH(LEFT(A288)&amp;"s",$A$1:A288,0)),K287)</f>
        <v>2</v>
      </c>
    </row>
    <row r="289" spans="2:11">
      <c r="B289" s="15" t="s">
        <v>1256</v>
      </c>
      <c r="C289" s="15" t="s">
        <v>1257</v>
      </c>
      <c r="D289" t="s">
        <v>1258</v>
      </c>
      <c r="E289" s="8" t="str">
        <f t="shared" si="17"/>
        <v>00:27:05.130</v>
      </c>
      <c r="F289" s="8" t="str">
        <f t="shared" si="18"/>
        <v>00:27:08.050</v>
      </c>
      <c r="G289" s="8" t="str">
        <f t="shared" ca="1" si="19"/>
        <v>00:23:53.18</v>
      </c>
      <c r="H289" s="9" t="str">
        <f t="shared" ca="1" si="16"/>
        <v>[23:53.18]- It's poofy. - OK.</v>
      </c>
      <c r="I289" s="10" t="s">
        <v>24</v>
      </c>
      <c r="K289">
        <f>IFERROR(IF(MATCH(LEFT(A289)&amp;"s",$A$1:A289,0),MATCH(LEFT(A289)&amp;"s",$A$1:A289,0)),K288)</f>
        <v>2</v>
      </c>
    </row>
    <row r="290" spans="2:11">
      <c r="B290" s="15" t="s">
        <v>1260</v>
      </c>
      <c r="C290" s="15" t="s">
        <v>1261</v>
      </c>
      <c r="D290" t="s">
        <v>1262</v>
      </c>
      <c r="E290" s="8" t="str">
        <f t="shared" si="17"/>
        <v>00:27:08.130</v>
      </c>
      <c r="F290" s="8" t="str">
        <f t="shared" si="18"/>
        <v>00:27:10.300</v>
      </c>
      <c r="G290" s="8" t="str">
        <f t="shared" ca="1" si="19"/>
        <v>00:23:56.18</v>
      </c>
      <c r="H290" s="9" t="str">
        <f t="shared" ca="1" si="16"/>
        <v>[23:56.18]He's fat.</v>
      </c>
      <c r="I290" s="10" t="s">
        <v>24</v>
      </c>
      <c r="K290">
        <f>IFERROR(IF(MATCH(LEFT(A290)&amp;"s",$A$1:A290,0),MATCH(LEFT(A290)&amp;"s",$A$1:A290,0)),K289)</f>
        <v>2</v>
      </c>
    </row>
    <row r="291" spans="2:11">
      <c r="B291" s="15" t="s">
        <v>1264</v>
      </c>
      <c r="C291" s="15" t="s">
        <v>1265</v>
      </c>
      <c r="D291" t="s">
        <v>1266</v>
      </c>
      <c r="E291" s="8" t="str">
        <f t="shared" si="17"/>
        <v>00:27:44.540</v>
      </c>
      <c r="F291" s="8" t="str">
        <f t="shared" si="18"/>
        <v>00:27:48.630</v>
      </c>
      <c r="G291" s="8" t="str">
        <f t="shared" ca="1" si="19"/>
        <v>00:24:32.59</v>
      </c>
      <c r="H291" s="9" t="str">
        <f t="shared" ca="1" si="16"/>
        <v>[24:32.59]Escaping the flood is the perfect time to shed those unsightly pounds</v>
      </c>
      <c r="I291" s="10" t="s">
        <v>24</v>
      </c>
      <c r="K291">
        <f>IFERROR(IF(MATCH(LEFT(A291)&amp;"s",$A$1:A291,0),MATCH(LEFT(A291)&amp;"s",$A$1:A291,0)),K290)</f>
        <v>2</v>
      </c>
    </row>
    <row r="292" spans="2:11">
      <c r="B292" s="15" t="s">
        <v>1269</v>
      </c>
      <c r="C292" s="15" t="s">
        <v>1270</v>
      </c>
      <c r="D292" t="s">
        <v>1271</v>
      </c>
      <c r="E292" s="8" t="str">
        <f t="shared" si="17"/>
        <v>00:27:48.710</v>
      </c>
      <c r="F292" s="8" t="str">
        <f t="shared" si="18"/>
        <v>00:27:51.550</v>
      </c>
      <c r="G292" s="8" t="str">
        <f t="shared" ca="1" si="19"/>
        <v>00:24:36.76</v>
      </c>
      <c r="H292" s="9" t="str">
        <f t="shared" ca="1" si="16"/>
        <v>[24:36.76]with Fast Tony's Disaster Diet.</v>
      </c>
      <c r="I292" s="10" t="s">
        <v>24</v>
      </c>
      <c r="K292">
        <f>IFERROR(IF(MATCH(LEFT(A292)&amp;"s",$A$1:A292,0),MATCH(LEFT(A292)&amp;"s",$A$1:A292,0)),K291)</f>
        <v>2</v>
      </c>
    </row>
    <row r="293" spans="2:11">
      <c r="B293" s="15" t="s">
        <v>1274</v>
      </c>
      <c r="C293" s="15" t="s">
        <v>1275</v>
      </c>
      <c r="D293" t="s">
        <v>1276</v>
      </c>
      <c r="E293" s="8" t="str">
        <f t="shared" si="17"/>
        <v>00:27:53.420</v>
      </c>
      <c r="F293" s="8" t="str">
        <f t="shared" si="18"/>
        <v>00:27:56.800</v>
      </c>
      <c r="G293" s="8" t="str">
        <f t="shared" ca="1" si="19"/>
        <v>00:24:41.47</v>
      </c>
      <c r="H293" s="9" t="str">
        <f t="shared" ca="1" si="16"/>
        <v>[24:41.47]You, ma'am, you look like a big, fat, hairy beast.</v>
      </c>
      <c r="I293" s="10" t="s">
        <v>24</v>
      </c>
      <c r="K293">
        <f>IFERROR(IF(MATCH(LEFT(A293)&amp;"s",$A$1:A293,0),MATCH(LEFT(A293)&amp;"s",$A$1:A293,0)),K292)</f>
        <v>2</v>
      </c>
    </row>
    <row r="294" spans="2:11">
      <c r="B294" s="15" t="s">
        <v>1279</v>
      </c>
      <c r="C294" s="15" t="s">
        <v>1280</v>
      </c>
      <c r="D294" t="s">
        <v>1281</v>
      </c>
      <c r="E294" s="8" t="str">
        <f t="shared" si="17"/>
        <v>00:27:56.890</v>
      </c>
      <c r="F294" s="8" t="str">
        <f t="shared" si="18"/>
        <v>00:27:59.890</v>
      </c>
      <c r="G294" s="8" t="str">
        <f t="shared" ca="1" si="19"/>
        <v>00:24:44.94</v>
      </c>
      <c r="H294" s="9" t="str">
        <f t="shared" ca="1" si="16"/>
        <v>[24:44.94]How would you like to lose a ton or two?</v>
      </c>
      <c r="I294" s="10" t="s">
        <v>24</v>
      </c>
      <c r="K294">
        <f>IFERROR(IF(MATCH(LEFT(A294)&amp;"s",$A$1:A294,0),MATCH(LEFT(A294)&amp;"s",$A$1:A294,0)),K293)</f>
        <v>2</v>
      </c>
    </row>
    <row r="295" spans="2:11">
      <c r="B295" s="15" t="s">
        <v>1284</v>
      </c>
      <c r="C295" s="15" t="s">
        <v>1285</v>
      </c>
      <c r="D295" t="s">
        <v>1286</v>
      </c>
      <c r="E295" s="8" t="str">
        <f t="shared" si="17"/>
        <v>00:27:59.970</v>
      </c>
      <c r="F295" s="8" t="str">
        <f t="shared" si="18"/>
        <v>00:28:01.560</v>
      </c>
      <c r="G295" s="8" t="str">
        <f t="shared" ca="1" si="19"/>
        <v>00:24:48.02</v>
      </c>
      <c r="H295" s="9" t="str">
        <f t="shared" ca="1" si="16"/>
        <v>[24:48.02]Would I ever.</v>
      </c>
      <c r="I295" s="10" t="s">
        <v>24</v>
      </c>
      <c r="K295">
        <f>IFERROR(IF(MATCH(LEFT(A295)&amp;"s",$A$1:A295,0),MATCH(LEFT(A295)&amp;"s",$A$1:A295,0)),K294)</f>
        <v>2</v>
      </c>
    </row>
    <row r="296" spans="2:11">
      <c r="B296" s="15" t="s">
        <v>1288</v>
      </c>
      <c r="C296" s="15" t="s">
        <v>1289</v>
      </c>
      <c r="D296" t="s">
        <v>1290</v>
      </c>
      <c r="E296" s="8" t="str">
        <f t="shared" si="17"/>
        <v>00:28:01.640</v>
      </c>
      <c r="F296" s="8" t="str">
        <f t="shared" si="18"/>
        <v>00:28:06.400</v>
      </c>
      <c r="G296" s="8" t="str">
        <f t="shared" ca="1" si="19"/>
        <v>00:24:49.69</v>
      </c>
      <c r="H296" s="9" t="str">
        <f t="shared" ca="1" si="16"/>
        <v>[24:49.69]Don't listen to him, Vera. You're already thin as a twig.</v>
      </c>
      <c r="I296" s="10" t="s">
        <v>24</v>
      </c>
      <c r="K296">
        <f>IFERROR(IF(MATCH(LEFT(A296)&amp;"s",$A$1:A296,0),MATCH(LEFT(A296)&amp;"s",$A$1:A296,0)),K295)</f>
        <v>2</v>
      </c>
    </row>
    <row r="297" spans="2:11">
      <c r="B297" s="15" t="s">
        <v>1293</v>
      </c>
      <c r="C297" s="15" t="s">
        <v>1294</v>
      </c>
      <c r="D297" t="s">
        <v>1295</v>
      </c>
      <c r="E297" s="8" t="str">
        <f t="shared" si="17"/>
        <v>00:28:06.480</v>
      </c>
      <c r="F297" s="8" t="str">
        <f t="shared" si="18"/>
        <v>00:28:11.530</v>
      </c>
      <c r="G297" s="8" t="str">
        <f t="shared" ca="1" si="19"/>
        <v>00:24:54.53</v>
      </c>
      <c r="H297" s="9" t="str">
        <f t="shared" ca="1" si="16"/>
        <v>[24:54.53]I also have the perfect cure for your eyesight, my blind friend.</v>
      </c>
      <c r="I297" s="10" t="s">
        <v>24</v>
      </c>
      <c r="K297">
        <f>IFERROR(IF(MATCH(LEFT(A297)&amp;"s",$A$1:A297,0),MATCH(LEFT(A297)&amp;"s",$A$1:A297,0)),K296)</f>
        <v>2</v>
      </c>
    </row>
    <row r="298" spans="2:11">
      <c r="B298" s="15" t="s">
        <v>1298</v>
      </c>
      <c r="C298" s="15" t="s">
        <v>1299</v>
      </c>
      <c r="D298" t="s">
        <v>1300</v>
      </c>
      <c r="E298" s="8" t="str">
        <f t="shared" si="17"/>
        <v>00:28:40.880</v>
      </c>
      <c r="F298" s="8" t="str">
        <f t="shared" si="18"/>
        <v>00:28:42.880</v>
      </c>
      <c r="G298" s="8" t="str">
        <f t="shared" ca="1" si="19"/>
        <v>00:25:28.93</v>
      </c>
      <c r="H298" s="9" t="str">
        <f t="shared" ca="1" si="16"/>
        <v>[25:28.93]We'll never make it at this pace.</v>
      </c>
      <c r="I298" s="10" t="s">
        <v>24</v>
      </c>
      <c r="K298">
        <f>IFERROR(IF(MATCH(LEFT(A298)&amp;"s",$A$1:A298,0),MATCH(LEFT(A298)&amp;"s",$A$1:A298,0)),K297)</f>
        <v>2</v>
      </c>
    </row>
    <row r="299" spans="2:11">
      <c r="B299" s="15" t="s">
        <v>1303</v>
      </c>
      <c r="C299" s="15" t="s">
        <v>1304</v>
      </c>
      <c r="D299" t="s">
        <v>1305</v>
      </c>
      <c r="E299" s="8" t="str">
        <f t="shared" si="17"/>
        <v>00:28:42.960</v>
      </c>
      <c r="F299" s="8" t="str">
        <f t="shared" si="18"/>
        <v>00:28:47.390</v>
      </c>
      <c r="G299" s="8" t="str">
        <f t="shared" ca="1" si="19"/>
        <v>00:25:31.01</v>
      </c>
      <c r="H299" s="9" t="str">
        <f t="shared" ca="1" si="16"/>
        <v>[25:31.01]Ellie, it's OK, you can lose the camouflage. You're safe.</v>
      </c>
      <c r="I299" s="10" t="s">
        <v>24</v>
      </c>
      <c r="K299">
        <f>IFERROR(IF(MATCH(LEFT(A299)&amp;"s",$A$1:A299,0),MATCH(LEFT(A299)&amp;"s",$A$1:A299,0)),K298)</f>
        <v>2</v>
      </c>
    </row>
    <row r="300" spans="2:11">
      <c r="B300" s="15" t="s">
        <v>1308</v>
      </c>
      <c r="C300" s="15" t="s">
        <v>1309</v>
      </c>
      <c r="D300" t="s">
        <v>1310</v>
      </c>
      <c r="E300" s="8" t="str">
        <f t="shared" si="17"/>
        <v>00:28:47.470</v>
      </c>
      <c r="F300" s="8" t="str">
        <f t="shared" si="18"/>
        <v>00:28:50.350</v>
      </c>
      <c r="G300" s="8" t="str">
        <f t="shared" ca="1" si="19"/>
        <v>00:25:35.52</v>
      </c>
      <c r="H300" s="9" t="str">
        <f t="shared" ca="1" si="16"/>
        <v>[25:35.52]OK. Safe? Please.</v>
      </c>
      <c r="I300" s="10" t="s">
        <v>24</v>
      </c>
      <c r="K300">
        <f>IFERROR(IF(MATCH(LEFT(A300)&amp;"s",$A$1:A300,0),MATCH(LEFT(A300)&amp;"s",$A$1:A300,0)),K299)</f>
        <v>2</v>
      </c>
    </row>
    <row r="301" spans="2:11">
      <c r="B301" s="15" t="s">
        <v>1312</v>
      </c>
      <c r="C301" s="15" t="s">
        <v>1313</v>
      </c>
      <c r="D301" t="s">
        <v>1314</v>
      </c>
      <c r="E301" s="8" t="str">
        <f t="shared" si="17"/>
        <v>00:28:50.430</v>
      </c>
      <c r="F301" s="8" t="str">
        <f t="shared" si="18"/>
        <v>00:28:52.470</v>
      </c>
      <c r="G301" s="8" t="str">
        <f t="shared" ca="1" si="19"/>
        <v>00:25:38.48</v>
      </c>
      <c r="H301" s="9" t="str">
        <f t="shared" ca="1" si="16"/>
        <v>[25:38.48]Crash, Eddie, you two go scope it out.</v>
      </c>
      <c r="I301" s="10" t="s">
        <v>24</v>
      </c>
      <c r="K301">
        <f>IFERROR(IF(MATCH(LEFT(A301)&amp;"s",$A$1:A301,0),MATCH(LEFT(A301)&amp;"s",$A$1:A301,0)),K300)</f>
        <v>2</v>
      </c>
    </row>
    <row r="302" spans="2:11">
      <c r="B302" s="15" t="s">
        <v>1317</v>
      </c>
      <c r="C302" s="15" t="s">
        <v>1318</v>
      </c>
      <c r="D302" t="s">
        <v>1319</v>
      </c>
      <c r="E302" s="8" t="str">
        <f t="shared" si="17"/>
        <v>00:28:52.560</v>
      </c>
      <c r="F302" s="8" t="str">
        <f t="shared" si="18"/>
        <v>00:28:54.770</v>
      </c>
      <c r="G302" s="8" t="str">
        <f t="shared" ca="1" si="19"/>
        <v>00:25:40.61</v>
      </c>
      <c r="H302" s="9" t="str">
        <f t="shared" ca="1" si="16"/>
        <v>[25:40.61]- What you got? - Perimeter all clear.</v>
      </c>
      <c r="I302" s="10" t="s">
        <v>24</v>
      </c>
      <c r="K302">
        <f>IFERROR(IF(MATCH(LEFT(A302)&amp;"s",$A$1:A302,0),MATCH(LEFT(A302)&amp;"s",$A$1:A302,0)),K301)</f>
        <v>2</v>
      </c>
    </row>
    <row r="303" spans="2:11">
      <c r="B303" s="15" t="s">
        <v>1322</v>
      </c>
      <c r="C303" s="15" t="s">
        <v>1323</v>
      </c>
      <c r="D303" t="s">
        <v>1324</v>
      </c>
      <c r="E303" s="8" t="str">
        <f t="shared" si="17"/>
        <v>00:28:54.850</v>
      </c>
      <c r="F303" s="8" t="str">
        <f t="shared" si="18"/>
        <v>00:28:59.810</v>
      </c>
      <c r="G303" s="8" t="str">
        <f t="shared" ca="1" si="19"/>
        <v>00:25:42.90</v>
      </c>
      <c r="H303" s="9" t="str">
        <f t="shared" ca="1" si="16"/>
        <v>[25:42.90]- Roger that. One-niner, over. - Roger, over, victor...</v>
      </c>
      <c r="I303" s="10" t="s">
        <v>24</v>
      </c>
      <c r="K303">
        <f>IFERROR(IF(MATCH(LEFT(A303)&amp;"s",$A$1:A303,0),MATCH(LEFT(A303)&amp;"s",$A$1:A303,0)),K302)</f>
        <v>2</v>
      </c>
    </row>
    <row r="304" spans="2:11">
      <c r="B304" s="15" t="s">
        <v>1326</v>
      </c>
      <c r="C304" s="15" t="s">
        <v>1327</v>
      </c>
      <c r="D304" t="s">
        <v>1328</v>
      </c>
      <c r="E304" s="8" t="str">
        <f t="shared" si="17"/>
        <v>00:28:59.900</v>
      </c>
      <c r="F304" s="8" t="str">
        <f t="shared" si="18"/>
        <v>00:29:01.770</v>
      </c>
      <c r="G304" s="8" t="str">
        <f t="shared" ca="1" si="19"/>
        <v>00:25:47.95</v>
      </c>
      <c r="H304" s="9" t="str">
        <f t="shared" ca="1" si="16"/>
        <v>[25:47.95]- Guys. - All clear.</v>
      </c>
      <c r="I304" s="10" t="s">
        <v>24</v>
      </c>
      <c r="K304">
        <f>IFERROR(IF(MATCH(LEFT(A304)&amp;"s",$A$1:A304,0),MATCH(LEFT(A304)&amp;"s",$A$1:A304,0)),K303)</f>
        <v>2</v>
      </c>
    </row>
    <row r="305" spans="2:11">
      <c r="B305" s="15" t="s">
        <v>1330</v>
      </c>
      <c r="C305" s="15" t="s">
        <v>1331</v>
      </c>
      <c r="D305" t="s">
        <v>1332</v>
      </c>
      <c r="E305" s="8" t="str">
        <f t="shared" si="17"/>
        <v>00:29:08.320</v>
      </c>
      <c r="F305" s="8" t="str">
        <f t="shared" si="18"/>
        <v>00:29:10.070</v>
      </c>
      <c r="G305" s="8" t="str">
        <f t="shared" ca="1" si="19"/>
        <v>00:25:56.37</v>
      </c>
      <c r="H305" s="9" t="str">
        <f t="shared" ca="1" si="16"/>
        <v>[25:56.37]Hawk!</v>
      </c>
      <c r="I305" s="10" t="s">
        <v>24</v>
      </c>
      <c r="K305">
        <f>IFERROR(IF(MATCH(LEFT(A305)&amp;"s",$A$1:A305,0),MATCH(LEFT(A305)&amp;"s",$A$1:A305,0)),K304)</f>
        <v>2</v>
      </c>
    </row>
    <row r="306" spans="2:11">
      <c r="B306" s="15" t="s">
        <v>1335</v>
      </c>
      <c r="C306" s="15" t="s">
        <v>1336</v>
      </c>
      <c r="D306" t="s">
        <v>1337</v>
      </c>
      <c r="E306" s="8" t="str">
        <f t="shared" si="17"/>
        <v>00:29:17.370</v>
      </c>
      <c r="F306" s="8" t="str">
        <f t="shared" si="18"/>
        <v>00:29:20.790</v>
      </c>
      <c r="G306" s="8" t="str">
        <f t="shared" ca="1" si="19"/>
        <v>00:26:05.42</v>
      </c>
      <c r="H306" s="9" t="str">
        <f t="shared" ca="1" si="16"/>
        <v>[26:05.42]- What are you doing? - Playing dead.</v>
      </c>
      <c r="I306" s="10" t="s">
        <v>24</v>
      </c>
      <c r="K306">
        <f>IFERROR(IF(MATCH(LEFT(A306)&amp;"s",$A$1:A306,0),MATCH(LEFT(A306)&amp;"s",$A$1:A306,0)),K305)</f>
        <v>2</v>
      </c>
    </row>
    <row r="307" spans="2:11">
      <c r="B307" s="15" t="s">
        <v>1339</v>
      </c>
      <c r="C307" s="15" t="s">
        <v>1340</v>
      </c>
      <c r="D307" t="s">
        <v>1341</v>
      </c>
      <c r="E307" s="8" t="str">
        <f t="shared" si="17"/>
        <v>00:29:21.290</v>
      </c>
      <c r="F307" s="8" t="str">
        <f t="shared" si="18"/>
        <v>00:29:25.210</v>
      </c>
      <c r="G307" s="8" t="str">
        <f t="shared" ca="1" si="19"/>
        <v>00:26:09.34</v>
      </c>
      <c r="H307" s="9" t="str">
        <f t="shared" ca="1" si="16"/>
        <v>[26:09.34]- Manny, why don't you do that? - Because I'm a mammoth.</v>
      </c>
      <c r="I307" s="10" t="s">
        <v>24</v>
      </c>
      <c r="K307">
        <f>IFERROR(IF(MATCH(LEFT(A307)&amp;"s",$A$1:A307,0),MATCH(LEFT(A307)&amp;"s",$A$1:A307,0)),K306)</f>
        <v>2</v>
      </c>
    </row>
    <row r="308" spans="2:11">
      <c r="B308" s="15" t="s">
        <v>1343</v>
      </c>
      <c r="C308" s="15" t="s">
        <v>1344</v>
      </c>
      <c r="D308" t="s">
        <v>1345</v>
      </c>
      <c r="E308" s="8" t="str">
        <f t="shared" si="17"/>
        <v>00:29:25.300</v>
      </c>
      <c r="F308" s="8" t="str">
        <f t="shared" si="18"/>
        <v>00:29:27.680</v>
      </c>
      <c r="G308" s="8" t="str">
        <f t="shared" ca="1" si="19"/>
        <v>00:26:13.35</v>
      </c>
      <c r="H308" s="9" t="str">
        <f t="shared" ca="1" si="16"/>
        <v>[26:13.35]But you'd do it for treats, right?</v>
      </c>
      <c r="I308" s="10" t="s">
        <v>24</v>
      </c>
      <c r="K308">
        <f>IFERROR(IF(MATCH(LEFT(A308)&amp;"s",$A$1:A308,0),MATCH(LEFT(A308)&amp;"s",$A$1:A308,0)),K307)</f>
        <v>2</v>
      </c>
    </row>
    <row r="309" spans="2:11">
      <c r="B309" s="15" t="s">
        <v>1347</v>
      </c>
      <c r="C309" s="15" t="s">
        <v>1348</v>
      </c>
      <c r="D309" t="s">
        <v>1349</v>
      </c>
      <c r="E309" s="8" t="str">
        <f t="shared" si="17"/>
        <v>00:29:28.550</v>
      </c>
      <c r="F309" s="8" t="str">
        <f t="shared" si="18"/>
        <v>00:29:30.800</v>
      </c>
      <c r="G309" s="8" t="str">
        <f t="shared" ca="1" si="19"/>
        <v>00:26:16.60</v>
      </c>
      <c r="H309" s="9" t="str">
        <f t="shared" ca="1" si="16"/>
        <v>[26:16.60]Is he gone?</v>
      </c>
      <c r="I309" s="10" t="s">
        <v>24</v>
      </c>
      <c r="K309">
        <f>IFERROR(IF(MATCH(LEFT(A309)&amp;"s",$A$1:A309,0),MATCH(LEFT(A309)&amp;"s",$A$1:A309,0)),K308)</f>
        <v>2</v>
      </c>
    </row>
    <row r="310" spans="2:11">
      <c r="B310" s="15" t="s">
        <v>1351</v>
      </c>
      <c r="C310" s="15" t="s">
        <v>1352</v>
      </c>
      <c r="D310" t="s">
        <v>1353</v>
      </c>
      <c r="E310" s="8" t="str">
        <f t="shared" si="17"/>
        <v>00:29:33.100</v>
      </c>
      <c r="F310" s="8" t="str">
        <f t="shared" si="18"/>
        <v>00:29:35.180</v>
      </c>
      <c r="G310" s="8" t="str">
        <f t="shared" ca="1" si="19"/>
        <v>00:26:21.15</v>
      </c>
      <c r="H310" s="9" t="str">
        <f t="shared" ca="1" si="16"/>
        <v>[26:21.15]You're safe. Get up.</v>
      </c>
      <c r="I310" s="10" t="s">
        <v>24</v>
      </c>
      <c r="K310">
        <f>IFERROR(IF(MATCH(LEFT(A310)&amp;"s",$A$1:A310,0),MATCH(LEFT(A310)&amp;"s",$A$1:A310,0)),K309)</f>
        <v>2</v>
      </c>
    </row>
    <row r="311" spans="2:11">
      <c r="B311" s="15" t="s">
        <v>1355</v>
      </c>
      <c r="C311" s="15" t="s">
        <v>1356</v>
      </c>
      <c r="D311" t="s">
        <v>1357</v>
      </c>
      <c r="E311" s="8" t="str">
        <f t="shared" si="17"/>
        <v>00:29:36.230</v>
      </c>
      <c r="F311" s="8" t="str">
        <f t="shared" si="18"/>
        <v>00:29:37.350</v>
      </c>
      <c r="G311" s="8" t="str">
        <f t="shared" ca="1" si="19"/>
        <v>00:26:24.28</v>
      </c>
      <c r="H311" s="9" t="str">
        <f t="shared" ca="1" si="16"/>
        <v>[26:24.28]Man.</v>
      </c>
      <c r="I311" s="10" t="s">
        <v>24</v>
      </c>
      <c r="K311">
        <f>IFERROR(IF(MATCH(LEFT(A311)&amp;"s",$A$1:A311,0),MATCH(LEFT(A311)&amp;"s",$A$1:A311,0)),K310)</f>
        <v>2</v>
      </c>
    </row>
    <row r="312" spans="2:11">
      <c r="B312" s="15" t="s">
        <v>1359</v>
      </c>
      <c r="C312" s="15" t="s">
        <v>1360</v>
      </c>
      <c r="D312" t="s">
        <v>1361</v>
      </c>
      <c r="E312" s="8" t="str">
        <f t="shared" si="17"/>
        <v>00:29:37.440</v>
      </c>
      <c r="F312" s="8" t="str">
        <f t="shared" si="18"/>
        <v>00:29:41.900</v>
      </c>
      <c r="G312" s="8" t="str">
        <f t="shared" ca="1" si="19"/>
        <v>00:26:25.49</v>
      </c>
      <c r="H312" s="9" t="str">
        <f t="shared" ca="1" si="16"/>
        <v>[26:25.49]If you weren't here, that hawk would have swooped down and snatched me for dinner.</v>
      </c>
      <c r="I312" s="10" t="s">
        <v>24</v>
      </c>
      <c r="K312">
        <f>IFERROR(IF(MATCH(LEFT(A312)&amp;"s",$A$1:A312,0),MATCH(LEFT(A312)&amp;"s",$A$1:A312,0)),K311)</f>
        <v>2</v>
      </c>
    </row>
    <row r="313" spans="2:11">
      <c r="B313" s="15" t="s">
        <v>1364</v>
      </c>
      <c r="C313" s="15" t="s">
        <v>1365</v>
      </c>
      <c r="D313" t="s">
        <v>1366</v>
      </c>
      <c r="E313" s="8" t="str">
        <f t="shared" si="17"/>
        <v>00:29:41.980</v>
      </c>
      <c r="F313" s="8" t="str">
        <f t="shared" si="18"/>
        <v>00:29:44.650</v>
      </c>
      <c r="G313" s="8" t="str">
        <f t="shared" ca="1" si="19"/>
        <v>00:26:30.03</v>
      </c>
      <c r="H313" s="9" t="str">
        <f t="shared" ca="1" si="16"/>
        <v>[26:30.03]That's how cousin Wilton went.</v>
      </c>
      <c r="I313" s="10" t="s">
        <v>24</v>
      </c>
      <c r="K313">
        <f>IFERROR(IF(MATCH(LEFT(A313)&amp;"s",$A$1:A313,0),MATCH(LEFT(A313)&amp;"s",$A$1:A313,0)),K312)</f>
        <v>2</v>
      </c>
    </row>
    <row r="314" spans="2:11">
      <c r="B314" s="15" t="s">
        <v>1368</v>
      </c>
      <c r="C314" s="15" t="s">
        <v>1369</v>
      </c>
      <c r="D314" t="s">
        <v>1370</v>
      </c>
      <c r="E314" s="8" t="str">
        <f t="shared" si="17"/>
        <v>00:29:47.780</v>
      </c>
      <c r="F314" s="8" t="str">
        <f t="shared" si="18"/>
        <v>00:29:50.070</v>
      </c>
      <c r="G314" s="8" t="str">
        <f t="shared" ca="1" si="19"/>
        <v>00:26:35.83</v>
      </c>
      <c r="H314" s="9" t="str">
        <f t="shared" ca="1" si="16"/>
        <v>[26:35.83]Boy, I really feel for you. I do.</v>
      </c>
      <c r="I314" s="10" t="s">
        <v>24</v>
      </c>
      <c r="K314">
        <f>IFERROR(IF(MATCH(LEFT(A314)&amp;"s",$A$1:A314,0),MATCH(LEFT(A314)&amp;"s",$A$1:A314,0)),K313)</f>
        <v>2</v>
      </c>
    </row>
    <row r="315" spans="2:11">
      <c r="B315" s="15" t="s">
        <v>1373</v>
      </c>
      <c r="C315" s="15" t="s">
        <v>1374</v>
      </c>
      <c r="D315" t="s">
        <v>1375</v>
      </c>
      <c r="E315" s="8" t="str">
        <f t="shared" si="17"/>
        <v>00:29:50.160</v>
      </c>
      <c r="F315" s="8" t="str">
        <f t="shared" si="18"/>
        <v>00:29:54.450</v>
      </c>
      <c r="G315" s="8" t="str">
        <f t="shared" ca="1" si="19"/>
        <v>00:26:38.21</v>
      </c>
      <c r="H315" s="9" t="str">
        <f t="shared" ca="1" si="16"/>
        <v>[26:38.21]I can't even imagine what it'd be like to be the last one of your species.</v>
      </c>
      <c r="I315" s="10" t="s">
        <v>24</v>
      </c>
      <c r="K315">
        <f>IFERROR(IF(MATCH(LEFT(A315)&amp;"s",$A$1:A315,0),MATCH(LEFT(A315)&amp;"s",$A$1:A315,0)),K314)</f>
        <v>2</v>
      </c>
    </row>
    <row r="316" spans="2:11">
      <c r="B316" s="15" t="s">
        <v>1378</v>
      </c>
      <c r="C316" s="15" t="s">
        <v>1379</v>
      </c>
      <c r="D316" t="s">
        <v>1380</v>
      </c>
      <c r="E316" s="8" t="str">
        <f t="shared" si="17"/>
        <v>00:29:54.540</v>
      </c>
      <c r="F316" s="8" t="str">
        <f t="shared" si="18"/>
        <v>00:29:59.000</v>
      </c>
      <c r="G316" s="8" t="str">
        <f t="shared" ca="1" si="19"/>
        <v>00:26:42.59</v>
      </c>
      <c r="H316" s="9" t="str">
        <f t="shared" ca="1" si="16"/>
        <v>[26:42.59]- I'm not the last one. - You brave, brave soul.</v>
      </c>
      <c r="I316" s="10" t="s">
        <v>24</v>
      </c>
      <c r="K316">
        <f>IFERROR(IF(MATCH(LEFT(A316)&amp;"s",$A$1:A316,0),MATCH(LEFT(A316)&amp;"s",$A$1:A316,0)),K315)</f>
        <v>2</v>
      </c>
    </row>
    <row r="317" spans="2:11">
      <c r="B317" s="15" t="s">
        <v>1382</v>
      </c>
      <c r="C317" s="15" t="s">
        <v>1383</v>
      </c>
      <c r="D317" t="s">
        <v>1384</v>
      </c>
      <c r="E317" s="8" t="str">
        <f t="shared" si="17"/>
        <v>00:29:59.080</v>
      </c>
      <c r="F317" s="8" t="str">
        <f t="shared" si="18"/>
        <v>00:30:02.090</v>
      </c>
      <c r="G317" s="8" t="str">
        <f t="shared" ca="1" si="19"/>
        <v>00:26:47.13</v>
      </c>
      <c r="H317" s="9" t="str">
        <f t="shared" ca="1" si="16"/>
        <v>[26:47.13]That's right. Don't give up hope.</v>
      </c>
      <c r="I317" s="10" t="s">
        <v>24</v>
      </c>
      <c r="K317">
        <f>IFERROR(IF(MATCH(LEFT(A317)&amp;"s",$A$1:A317,0),MATCH(LEFT(A317)&amp;"s",$A$1:A317,0)),K316)</f>
        <v>2</v>
      </c>
    </row>
    <row r="318" spans="2:11">
      <c r="B318" s="15" t="s">
        <v>1386</v>
      </c>
      <c r="C318" s="15" t="s">
        <v>1387</v>
      </c>
      <c r="D318" t="s">
        <v>1388</v>
      </c>
      <c r="E318" s="8" t="str">
        <f t="shared" si="17"/>
        <v>00:30:03.590</v>
      </c>
      <c r="F318" s="8" t="str">
        <f t="shared" si="18"/>
        <v>00:30:05.630</v>
      </c>
      <c r="G318" s="8" t="str">
        <f t="shared" ca="1" si="19"/>
        <v>00:26:51.64</v>
      </c>
      <c r="H318" s="9" t="str">
        <f t="shared" ca="1" si="16"/>
        <v>[26:51.64]Ellie.</v>
      </c>
      <c r="I318" s="10" t="s">
        <v>24</v>
      </c>
      <c r="K318">
        <f>IFERROR(IF(MATCH(LEFT(A318)&amp;"s",$A$1:A318,0),MATCH(LEFT(A318)&amp;"s",$A$1:A318,0)),K317)</f>
        <v>2</v>
      </c>
    </row>
    <row r="319" spans="2:11">
      <c r="B319" s="15" t="s">
        <v>1390</v>
      </c>
      <c r="C319" s="15" t="s">
        <v>1391</v>
      </c>
      <c r="D319" t="s">
        <v>1392</v>
      </c>
      <c r="E319" s="8" t="str">
        <f t="shared" si="17"/>
        <v>00:30:05.710</v>
      </c>
      <c r="F319" s="8" t="str">
        <f t="shared" si="18"/>
        <v>00:30:08.550</v>
      </c>
      <c r="G319" s="8" t="str">
        <f t="shared" ca="1" si="19"/>
        <v>00:26:53.76</v>
      </c>
      <c r="H319" s="9" t="str">
        <f t="shared" ca="1" si="16"/>
        <v>[26:53.76]Look at our footprints.</v>
      </c>
      <c r="I319" s="10" t="s">
        <v>24</v>
      </c>
      <c r="K319">
        <f>IFERROR(IF(MATCH(LEFT(A319)&amp;"s",$A$1:A319,0),MATCH(LEFT(A319)&amp;"s",$A$1:A319,0)),K318)</f>
        <v>2</v>
      </c>
    </row>
    <row r="320" spans="2:11">
      <c r="B320" s="15" t="s">
        <v>1394</v>
      </c>
      <c r="C320" s="15" t="s">
        <v>1395</v>
      </c>
      <c r="D320" t="s">
        <v>1396</v>
      </c>
      <c r="E320" s="8" t="str">
        <f t="shared" si="17"/>
        <v>00:30:08.630</v>
      </c>
      <c r="F320" s="8" t="str">
        <f t="shared" si="18"/>
        <v>00:30:10.890</v>
      </c>
      <c r="G320" s="8" t="str">
        <f t="shared" ca="1" si="19"/>
        <v>00:26:56.68</v>
      </c>
      <c r="H320" s="9" t="str">
        <f t="shared" ca="1" si="16"/>
        <v>[26:56.68]They're the same shape.</v>
      </c>
      <c r="I320" s="10" t="s">
        <v>24</v>
      </c>
      <c r="K320">
        <f>IFERROR(IF(MATCH(LEFT(A320)&amp;"s",$A$1:A320,0),MATCH(LEFT(A320)&amp;"s",$A$1:A320,0)),K319)</f>
        <v>2</v>
      </c>
    </row>
    <row r="321" spans="2:11">
      <c r="B321" s="15" t="s">
        <v>1399</v>
      </c>
      <c r="C321" s="15" t="s">
        <v>1400</v>
      </c>
      <c r="D321" t="s">
        <v>1401</v>
      </c>
      <c r="E321" s="8" t="str">
        <f t="shared" si="17"/>
        <v>00:30:11.430</v>
      </c>
      <c r="F321" s="8" t="str">
        <f t="shared" si="18"/>
        <v>00:30:14.100</v>
      </c>
      <c r="G321" s="8" t="str">
        <f t="shared" ca="1" si="19"/>
        <v>00:26:59.48</v>
      </c>
      <c r="H321" s="9" t="str">
        <f t="shared" ca="1" si="16"/>
        <v>[26:59.48]Well, how do I know those aren't your footprints?</v>
      </c>
      <c r="I321" s="10" t="s">
        <v>24</v>
      </c>
      <c r="K321">
        <f>IFERROR(IF(MATCH(LEFT(A321)&amp;"s",$A$1:A321,0),MATCH(LEFT(A321)&amp;"s",$A$1:A321,0)),K320)</f>
        <v>2</v>
      </c>
    </row>
    <row r="322" spans="2:11">
      <c r="B322" s="15" t="s">
        <v>1403</v>
      </c>
      <c r="C322" s="15" t="s">
        <v>1404</v>
      </c>
      <c r="D322" t="s">
        <v>1405</v>
      </c>
      <c r="E322" s="8" t="str">
        <f t="shared" si="17"/>
        <v>00:30:14.180</v>
      </c>
      <c r="F322" s="8" t="str">
        <f t="shared" si="18"/>
        <v>00:30:16.220</v>
      </c>
      <c r="G322" s="8" t="str">
        <f t="shared" ca="1" si="19"/>
        <v>00:27:02.23</v>
      </c>
      <c r="H322" s="9" t="str">
        <f t="shared" ref="H322:H385" ca="1" si="20">"["&amp;HOUR(G322)*60+MINUTE(G322)&amp;RIGHT(G322,6)&amp;"]"&amp;SUBSTITUTE(D322,"\","")</f>
        <v>[27:02.23]Well, then,</v>
      </c>
      <c r="I322" s="10" t="s">
        <v>24</v>
      </c>
      <c r="K322">
        <f>IFERROR(IF(MATCH(LEFT(A322)&amp;"s",$A$1:A322,0),MATCH(LEFT(A322)&amp;"s",$A$1:A322,0)),K321)</f>
        <v>2</v>
      </c>
    </row>
    <row r="323" spans="2:11">
      <c r="B323" s="15" t="s">
        <v>1407</v>
      </c>
      <c r="C323" s="15" t="s">
        <v>1408</v>
      </c>
      <c r="D323" t="s">
        <v>1409</v>
      </c>
      <c r="E323" s="8" t="str">
        <f t="shared" ref="E323:E386" si="21">IF(B323="","",TEXT(B323,"hh:mm:ss.000"))</f>
        <v>00:30:16.310</v>
      </c>
      <c r="F323" s="8" t="str">
        <f t="shared" ref="F323:F386" si="22">IF(C323="","",TEXT(C323,"hh:mm:ss.000"))</f>
        <v>00:30:18.600</v>
      </c>
      <c r="G323" s="8" t="str">
        <f t="shared" ref="G323:G386" ca="1" si="23">TEXT(E323-INDIRECT("e"&amp;K323),"hh:mm:ss.00")</f>
        <v>00:27:04.36</v>
      </c>
      <c r="H323" s="9" t="str">
        <f t="shared" ca="1" si="20"/>
        <v>[27:04.36]look at our shadows.</v>
      </c>
      <c r="I323" s="10" t="s">
        <v>24</v>
      </c>
      <c r="K323">
        <f>IFERROR(IF(MATCH(LEFT(A323)&amp;"s",$A$1:A323,0),MATCH(LEFT(A323)&amp;"s",$A$1:A323,0)),K322)</f>
        <v>2</v>
      </c>
    </row>
    <row r="324" spans="2:11">
      <c r="B324" s="15" t="s">
        <v>1411</v>
      </c>
      <c r="C324" s="15" t="s">
        <v>1412</v>
      </c>
      <c r="D324" t="s">
        <v>1413</v>
      </c>
      <c r="E324" s="8" t="str">
        <f t="shared" si="21"/>
        <v>00:30:18.680</v>
      </c>
      <c r="F324" s="8" t="str">
        <f t="shared" si="22"/>
        <v>00:30:20.980</v>
      </c>
      <c r="G324" s="8" t="str">
        <f t="shared" ca="1" si="23"/>
        <v>00:27:06.73</v>
      </c>
      <c r="H324" s="9" t="str">
        <f t="shared" ca="1" si="20"/>
        <v>[27:06.73]We match.</v>
      </c>
      <c r="I324" s="10" t="s">
        <v>24</v>
      </c>
      <c r="K324">
        <f>IFERROR(IF(MATCH(LEFT(A324)&amp;"s",$A$1:A324,0),MATCH(LEFT(A324)&amp;"s",$A$1:A324,0)),K323)</f>
        <v>2</v>
      </c>
    </row>
    <row r="325" spans="2:11">
      <c r="B325" s="15" t="s">
        <v>1416</v>
      </c>
      <c r="C325" s="15" t="s">
        <v>1417</v>
      </c>
      <c r="D325" t="s">
        <v>1418</v>
      </c>
      <c r="E325" s="8" t="str">
        <f t="shared" si="21"/>
        <v>00:30:21.060</v>
      </c>
      <c r="F325" s="8" t="str">
        <f t="shared" si="22"/>
        <v>00:30:23.770</v>
      </c>
      <c r="G325" s="8" t="str">
        <f t="shared" ca="1" si="23"/>
        <v>00:27:09.11</v>
      </c>
      <c r="H325" s="9" t="str">
        <f t="shared" ca="1" si="20"/>
        <v>[27:09.11]You're right. They're the same.</v>
      </c>
      <c r="I325" s="10" t="s">
        <v>24</v>
      </c>
      <c r="K325">
        <f>IFERROR(IF(MATCH(LEFT(A325)&amp;"s",$A$1:A325,0),MATCH(LEFT(A325)&amp;"s",$A$1:A325,0)),K324)</f>
        <v>2</v>
      </c>
    </row>
    <row r="326" spans="2:11">
      <c r="B326" s="15" t="s">
        <v>1420</v>
      </c>
      <c r="C326" s="15" t="s">
        <v>1421</v>
      </c>
      <c r="D326" t="s">
        <v>1422</v>
      </c>
      <c r="E326" s="8" t="str">
        <f t="shared" si="21"/>
        <v>00:30:23.860</v>
      </c>
      <c r="F326" s="8" t="str">
        <f t="shared" si="22"/>
        <v>00:30:26.030</v>
      </c>
      <c r="G326" s="8" t="str">
        <f t="shared" ca="1" si="23"/>
        <v>00:27:11.91</v>
      </c>
      <c r="H326" s="9" t="str">
        <f t="shared" ca="1" si="20"/>
        <v>[27:11.91]You must be part possum.</v>
      </c>
      <c r="I326" s="10" t="s">
        <v>24</v>
      </c>
      <c r="K326">
        <f>IFERROR(IF(MATCH(LEFT(A326)&amp;"s",$A$1:A326,0),MATCH(LEFT(A326)&amp;"s",$A$1:A326,0)),K325)</f>
        <v>2</v>
      </c>
    </row>
    <row r="327" spans="2:11">
      <c r="B327" s="15" t="s">
        <v>1424</v>
      </c>
      <c r="C327" s="15" t="s">
        <v>1425</v>
      </c>
      <c r="D327" t="s">
        <v>1426</v>
      </c>
      <c r="E327" s="8" t="str">
        <f t="shared" si="21"/>
        <v>00:30:29.200</v>
      </c>
      <c r="F327" s="8" t="str">
        <f t="shared" si="22"/>
        <v>00:30:31.200</v>
      </c>
      <c r="G327" s="8" t="str">
        <f t="shared" ca="1" si="23"/>
        <v>00:27:17.25</v>
      </c>
      <c r="H327" s="9" t="str">
        <f t="shared" ca="1" si="20"/>
        <v>[27:17.25]You wish.</v>
      </c>
      <c r="I327" s="10" t="s">
        <v>24</v>
      </c>
      <c r="K327">
        <f>IFERROR(IF(MATCH(LEFT(A327)&amp;"s",$A$1:A327,0),MATCH(LEFT(A327)&amp;"s",$A$1:A327,0)),K326)</f>
        <v>2</v>
      </c>
    </row>
    <row r="328" spans="2:11">
      <c r="B328" s="15" t="s">
        <v>1428</v>
      </c>
      <c r="C328" s="15" t="s">
        <v>1429</v>
      </c>
      <c r="D328" t="s">
        <v>1430</v>
      </c>
      <c r="E328" s="8" t="str">
        <f t="shared" si="21"/>
        <v>00:30:44.290</v>
      </c>
      <c r="F328" s="8" t="str">
        <f t="shared" si="22"/>
        <v>00:30:47.510</v>
      </c>
      <c r="G328" s="8" t="str">
        <f t="shared" ca="1" si="23"/>
        <v>00:27:32.34</v>
      </c>
      <c r="H328" s="9" t="str">
        <f t="shared" ca="1" si="20"/>
        <v>[27:32.34]Diego, there are whole continents moving faster than you.</v>
      </c>
      <c r="I328" s="10" t="s">
        <v>24</v>
      </c>
      <c r="K328">
        <f>IFERROR(IF(MATCH(LEFT(A328)&amp;"s",$A$1:A328,0),MATCH(LEFT(A328)&amp;"s",$A$1:A328,0)),K327)</f>
        <v>2</v>
      </c>
    </row>
    <row r="329" spans="2:11">
      <c r="B329" s="15" t="s">
        <v>1432</v>
      </c>
      <c r="C329" s="15" t="s">
        <v>1433</v>
      </c>
      <c r="D329" t="s">
        <v>1434</v>
      </c>
      <c r="E329" s="8" t="str">
        <f t="shared" si="21"/>
        <v>00:30:47.590</v>
      </c>
      <c r="F329" s="8" t="str">
        <f t="shared" si="22"/>
        <v>00:30:50.590</v>
      </c>
      <c r="G329" s="8" t="str">
        <f t="shared" ca="1" si="23"/>
        <v>00:27:35.64</v>
      </c>
      <c r="H329" s="9" t="str">
        <f t="shared" ca="1" si="20"/>
        <v>[27:35.64]We gotta catch up with the others.</v>
      </c>
      <c r="I329" s="10" t="s">
        <v>24</v>
      </c>
      <c r="K329">
        <f>IFERROR(IF(MATCH(LEFT(A329)&amp;"s",$A$1:A329,0),MATCH(LEFT(A329)&amp;"s",$A$1:A329,0)),K328)</f>
        <v>2</v>
      </c>
    </row>
    <row r="330" spans="2:11">
      <c r="B330" s="15" t="s">
        <v>1436</v>
      </c>
      <c r="C330" s="15" t="s">
        <v>1437</v>
      </c>
      <c r="D330" t="s">
        <v>1438</v>
      </c>
      <c r="E330" s="8" t="str">
        <f t="shared" si="21"/>
        <v>00:30:58.890</v>
      </c>
      <c r="F330" s="8" t="str">
        <f t="shared" si="22"/>
        <v>00:31:01.230</v>
      </c>
      <c r="G330" s="8" t="str">
        <f t="shared" ca="1" si="23"/>
        <v>00:27:46.94</v>
      </c>
      <c r="H330" s="9" t="str">
        <f t="shared" ca="1" si="20"/>
        <v>[27:46.94]Hey. Knock it off.</v>
      </c>
      <c r="I330" s="10" t="s">
        <v>24</v>
      </c>
      <c r="K330">
        <f>IFERROR(IF(MATCH(LEFT(A330)&amp;"s",$A$1:A330,0),MATCH(LEFT(A330)&amp;"s",$A$1:A330,0)),K329)</f>
        <v>2</v>
      </c>
    </row>
    <row r="331" spans="2:11">
      <c r="B331" s="15" t="s">
        <v>1440</v>
      </c>
      <c r="C331" s="15" t="s">
        <v>1441</v>
      </c>
      <c r="D331" t="s">
        <v>1442</v>
      </c>
      <c r="E331" s="8" t="str">
        <f t="shared" si="21"/>
        <v>00:31:03.730</v>
      </c>
      <c r="F331" s="8" t="str">
        <f t="shared" si="22"/>
        <v>00:31:07.570</v>
      </c>
      <c r="G331" s="8" t="str">
        <f t="shared" ca="1" si="23"/>
        <v>00:27:51.78</v>
      </c>
      <c r="H331" s="9" t="str">
        <f t="shared" ca="1" si="20"/>
        <v>[27:51.78]Cry me a river, blubber-tooth tiger. Have some fun.</v>
      </c>
      <c r="I331" s="10" t="s">
        <v>24</v>
      </c>
      <c r="K331">
        <f>IFERROR(IF(MATCH(LEFT(A331)&amp;"s",$A$1:A331,0),MATCH(LEFT(A331)&amp;"s",$A$1:A331,0)),K330)</f>
        <v>2</v>
      </c>
    </row>
    <row r="332" spans="2:11">
      <c r="B332" s="15" t="s">
        <v>1445</v>
      </c>
      <c r="C332" s="15" t="s">
        <v>1446</v>
      </c>
      <c r="D332" t="s">
        <v>1447</v>
      </c>
      <c r="E332" s="8" t="str">
        <f t="shared" si="21"/>
        <v>00:31:07.650</v>
      </c>
      <c r="F332" s="8" t="str">
        <f t="shared" si="22"/>
        <v>00:31:10.820</v>
      </c>
      <c r="G332" s="8" t="str">
        <f t="shared" ca="1" si="23"/>
        <v>00:27:55.70</v>
      </c>
      <c r="H332" s="9" t="str">
        <f t="shared" ca="1" si="20"/>
        <v>[27:55.70]The ice is thin enough without you two wearing it down.</v>
      </c>
      <c r="I332" s="10" t="s">
        <v>24</v>
      </c>
      <c r="K332">
        <f>IFERROR(IF(MATCH(LEFT(A332)&amp;"s",$A$1:A332,0),MATCH(LEFT(A332)&amp;"s",$A$1:A332,0)),K331)</f>
        <v>2</v>
      </c>
    </row>
    <row r="333" spans="2:11">
      <c r="B333" s="15" t="s">
        <v>1449</v>
      </c>
      <c r="C333" s="15" t="s">
        <v>1450</v>
      </c>
      <c r="D333" t="s">
        <v>1451</v>
      </c>
      <c r="E333" s="8" t="str">
        <f t="shared" si="21"/>
        <v>00:31:10.900</v>
      </c>
      <c r="F333" s="8" t="str">
        <f t="shared" si="22"/>
        <v>00:31:13.070</v>
      </c>
      <c r="G333" s="8" t="str">
        <f t="shared" ca="1" si="23"/>
        <v>00:27:58.95</v>
      </c>
      <c r="H333" s="9" t="str">
        <f t="shared" ca="1" si="20"/>
        <v>[27:58.95]Diego, come on. The ice may be thin</v>
      </c>
      <c r="I333" s="10" t="s">
        <v>24</v>
      </c>
      <c r="K333">
        <f>IFERROR(IF(MATCH(LEFT(A333)&amp;"s",$A$1:A333,0),MATCH(LEFT(A333)&amp;"s",$A$1:A333,0)),K332)</f>
        <v>2</v>
      </c>
    </row>
    <row r="334" spans="2:11">
      <c r="B334" s="15" t="s">
        <v>1453</v>
      </c>
      <c r="C334" s="15" t="s">
        <v>1454</v>
      </c>
      <c r="D334" t="s">
        <v>1455</v>
      </c>
      <c r="E334" s="8" t="str">
        <f t="shared" si="21"/>
        <v>00:31:13.160</v>
      </c>
      <c r="F334" s="8" t="str">
        <f t="shared" si="22"/>
        <v>00:31:19.040</v>
      </c>
      <c r="G334" s="8" t="str">
        <f t="shared" ca="1" si="23"/>
        <v>00:28:01.21</v>
      </c>
      <c r="H334" s="9" t="str">
        <f t="shared" ca="1" si="20"/>
        <v>[28:01.21]but it's strong enough to hold a ten-ton mammoth and a nine-ton possum.</v>
      </c>
      <c r="I334" s="10" t="s">
        <v>24</v>
      </c>
      <c r="K334">
        <f>IFERROR(IF(MATCH(LEFT(A334)&amp;"s",$A$1:A334,0),MATCH(LEFT(A334)&amp;"s",$A$1:A334,0)),K333)</f>
        <v>2</v>
      </c>
    </row>
    <row r="335" spans="2:11">
      <c r="B335" s="15" t="s">
        <v>1458</v>
      </c>
      <c r="C335" s="15" t="s">
        <v>1459</v>
      </c>
      <c r="D335" t="s">
        <v>1460</v>
      </c>
      <c r="E335" s="8" t="str">
        <f t="shared" si="21"/>
        <v>00:31:41.390</v>
      </c>
      <c r="F335" s="8" t="str">
        <f t="shared" si="22"/>
        <v>00:31:43.350</v>
      </c>
      <c r="G335" s="8" t="str">
        <f t="shared" ca="1" si="23"/>
        <v>00:28:29.44</v>
      </c>
      <c r="H335" s="9" t="str">
        <f t="shared" ca="1" si="20"/>
        <v>[28:29.44]Mammal overboard!</v>
      </c>
      <c r="I335" s="10" t="s">
        <v>24</v>
      </c>
      <c r="K335">
        <f>IFERROR(IF(MATCH(LEFT(A335)&amp;"s",$A$1:A335,0),MATCH(LEFT(A335)&amp;"s",$A$1:A335,0)),K334)</f>
        <v>2</v>
      </c>
    </row>
    <row r="336" spans="2:11">
      <c r="B336" s="15" t="s">
        <v>1463</v>
      </c>
      <c r="C336" s="15" t="s">
        <v>1464</v>
      </c>
      <c r="D336" t="s">
        <v>1465</v>
      </c>
      <c r="E336" s="8" t="str">
        <f t="shared" si="21"/>
        <v>00:31:57.660</v>
      </c>
      <c r="F336" s="8" t="str">
        <f t="shared" si="22"/>
        <v>00:32:01.410</v>
      </c>
      <c r="G336" s="8" t="str">
        <f t="shared" ca="1" si="23"/>
        <v>00:28:45.71</v>
      </c>
      <c r="H336" s="9" t="str">
        <f t="shared" ca="1" si="20"/>
        <v>[28:45.71]Ellie, get up. If you play dead, you'll be dead.</v>
      </c>
      <c r="I336" s="10" t="s">
        <v>24</v>
      </c>
      <c r="K336">
        <f>IFERROR(IF(MATCH(LEFT(A336)&amp;"s",$A$1:A336,0),MATCH(LEFT(A336)&amp;"s",$A$1:A336,0)),K335)</f>
        <v>2</v>
      </c>
    </row>
    <row r="337" spans="2:11">
      <c r="B337" s="15" t="s">
        <v>1467</v>
      </c>
      <c r="C337" s="15" t="s">
        <v>1468</v>
      </c>
      <c r="D337" t="s">
        <v>1469</v>
      </c>
      <c r="E337" s="8" t="str">
        <f t="shared" si="21"/>
        <v>00:32:01.500</v>
      </c>
      <c r="F337" s="8" t="str">
        <f t="shared" si="22"/>
        <v>00:32:03.540</v>
      </c>
      <c r="G337" s="8" t="str">
        <f t="shared" ca="1" si="23"/>
        <v>00:28:49.55</v>
      </c>
      <c r="H337" s="9" t="str">
        <f t="shared" ca="1" si="20"/>
        <v>[28:49.55]Look at me.</v>
      </c>
      <c r="I337" s="10" t="s">
        <v>24</v>
      </c>
      <c r="K337">
        <f>IFERROR(IF(MATCH(LEFT(A337)&amp;"s",$A$1:A337,0),MATCH(LEFT(A337)&amp;"s",$A$1:A337,0)),K336)</f>
        <v>2</v>
      </c>
    </row>
    <row r="338" spans="2:11">
      <c r="B338" s="15" t="s">
        <v>1471</v>
      </c>
      <c r="C338" s="15" t="s">
        <v>1472</v>
      </c>
      <c r="D338" t="s">
        <v>1473</v>
      </c>
      <c r="E338" s="8" t="str">
        <f t="shared" si="21"/>
        <v>00:32:10.050</v>
      </c>
      <c r="F338" s="8" t="str">
        <f t="shared" si="22"/>
        <v>00:32:12.090</v>
      </c>
      <c r="G338" s="8" t="str">
        <f t="shared" ca="1" si="23"/>
        <v>00:28:58.10</v>
      </c>
      <c r="H338" s="9" t="str">
        <f t="shared" ca="1" si="20"/>
        <v>[28:58.10]Diego.</v>
      </c>
      <c r="I338" s="10" t="s">
        <v>24</v>
      </c>
      <c r="K338">
        <f>IFERROR(IF(MATCH(LEFT(A338)&amp;"s",$A$1:A338,0),MATCH(LEFT(A338)&amp;"s",$A$1:A338,0)),K337)</f>
        <v>2</v>
      </c>
    </row>
    <row r="339" spans="2:11">
      <c r="B339" s="15" t="s">
        <v>1475</v>
      </c>
      <c r="C339" s="15" t="s">
        <v>1476</v>
      </c>
      <c r="D339" t="s">
        <v>1473</v>
      </c>
      <c r="E339" s="8" t="str">
        <f t="shared" si="21"/>
        <v>00:32:20.100</v>
      </c>
      <c r="F339" s="8" t="str">
        <f t="shared" si="22"/>
        <v>00:32:21.470</v>
      </c>
      <c r="G339" s="8" t="str">
        <f t="shared" ca="1" si="23"/>
        <v>00:29:08.15</v>
      </c>
      <c r="H339" s="9" t="str">
        <f t="shared" ca="1" si="20"/>
        <v>[29:08.15]Diego.</v>
      </c>
      <c r="I339" s="10" t="s">
        <v>24</v>
      </c>
      <c r="K339">
        <f>IFERROR(IF(MATCH(LEFT(A339)&amp;"s",$A$1:A339,0),MATCH(LEFT(A339)&amp;"s",$A$1:A339,0)),K338)</f>
        <v>2</v>
      </c>
    </row>
    <row r="340" spans="2:11">
      <c r="B340" s="15" t="s">
        <v>1477</v>
      </c>
      <c r="C340" s="15" t="s">
        <v>1478</v>
      </c>
      <c r="D340" t="s">
        <v>1479</v>
      </c>
      <c r="E340" s="8" t="str">
        <f t="shared" si="21"/>
        <v>00:32:31.030</v>
      </c>
      <c r="F340" s="8" t="str">
        <f t="shared" si="22"/>
        <v>00:32:33.240</v>
      </c>
      <c r="G340" s="8" t="str">
        <f t="shared" ca="1" si="23"/>
        <v>00:29:19.08</v>
      </c>
      <c r="H340" s="9" t="str">
        <f t="shared" ca="1" si="20"/>
        <v>[29:19.08]Come on, Diego. Come on.</v>
      </c>
      <c r="I340" s="10" t="s">
        <v>24</v>
      </c>
      <c r="K340">
        <f>IFERROR(IF(MATCH(LEFT(A340)&amp;"s",$A$1:A340,0),MATCH(LEFT(A340)&amp;"s",$A$1:A340,0)),K339)</f>
        <v>2</v>
      </c>
    </row>
    <row r="341" spans="2:11">
      <c r="B341" s="15" t="s">
        <v>1481</v>
      </c>
      <c r="C341" s="15" t="s">
        <v>1482</v>
      </c>
      <c r="D341" t="s">
        <v>1483</v>
      </c>
      <c r="E341" s="8" t="str">
        <f t="shared" si="21"/>
        <v>00:32:34.820</v>
      </c>
      <c r="F341" s="8" t="str">
        <f t="shared" si="22"/>
        <v>00:32:37.530</v>
      </c>
      <c r="G341" s="8" t="str">
        <f t="shared" ca="1" si="23"/>
        <v>00:29:22.87</v>
      </c>
      <c r="H341" s="9" t="str">
        <f t="shared" ca="1" si="20"/>
        <v>[29:22.87]This may sting a little.</v>
      </c>
      <c r="I341" s="10" t="s">
        <v>24</v>
      </c>
      <c r="K341">
        <f>IFERROR(IF(MATCH(LEFT(A341)&amp;"s",$A$1:A341,0),MATCH(LEFT(A341)&amp;"s",$A$1:A341,0)),K340)</f>
        <v>2</v>
      </c>
    </row>
    <row r="342" spans="2:11">
      <c r="B342" s="15" t="s">
        <v>1486</v>
      </c>
      <c r="C342" s="15" t="s">
        <v>1487</v>
      </c>
      <c r="D342" t="s">
        <v>1488</v>
      </c>
      <c r="E342" s="8" t="str">
        <f t="shared" si="21"/>
        <v>00:33:42.170</v>
      </c>
      <c r="F342" s="8" t="str">
        <f t="shared" si="22"/>
        <v>00:33:45.380</v>
      </c>
      <c r="G342" s="8" t="str">
        <f t="shared" ca="1" si="23"/>
        <v>00:30:30.22</v>
      </c>
      <c r="H342" s="9" t="str">
        <f t="shared" ca="1" si="20"/>
        <v>[30:30.22]- What in the animal kingdom was that? - I don't know.</v>
      </c>
      <c r="I342" s="10" t="s">
        <v>24</v>
      </c>
      <c r="K342">
        <f>IFERROR(IF(MATCH(LEFT(A342)&amp;"s",$A$1:A342,0),MATCH(LEFT(A342)&amp;"s",$A$1:A342,0)),K341)</f>
        <v>2</v>
      </c>
    </row>
    <row r="343" spans="2:11">
      <c r="B343" s="15" t="s">
        <v>1491</v>
      </c>
      <c r="C343" s="15" t="s">
        <v>1492</v>
      </c>
      <c r="D343" t="s">
        <v>1493</v>
      </c>
      <c r="E343" s="8" t="str">
        <f t="shared" si="21"/>
        <v>00:33:45.470</v>
      </c>
      <c r="F343" s="8" t="str">
        <f t="shared" si="22"/>
        <v>00:33:49.340</v>
      </c>
      <c r="G343" s="8" t="str">
        <f t="shared" ca="1" si="23"/>
        <v>00:30:33.52</v>
      </c>
      <c r="H343" s="9" t="str">
        <f t="shared" ca="1" si="20"/>
        <v>[30:33.52]From now on, land-safe, water-not safe.</v>
      </c>
      <c r="I343" s="10" t="s">
        <v>24</v>
      </c>
      <c r="K343">
        <f>IFERROR(IF(MATCH(LEFT(A343)&amp;"s",$A$1:A343,0),MATCH(LEFT(A343)&amp;"s",$A$1:A343,0)),K342)</f>
        <v>2</v>
      </c>
    </row>
    <row r="344" spans="2:11">
      <c r="B344" s="15" t="s">
        <v>1495</v>
      </c>
      <c r="C344" s="15" t="s">
        <v>1496</v>
      </c>
      <c r="D344" t="s">
        <v>1497</v>
      </c>
      <c r="E344" s="8" t="str">
        <f t="shared" si="21"/>
        <v>00:33:55.350</v>
      </c>
      <c r="F344" s="8" t="str">
        <f t="shared" si="22"/>
        <v>00:33:58.310</v>
      </c>
      <c r="G344" s="8" t="str">
        <f t="shared" ca="1" si="23"/>
        <v>00:30:43.40</v>
      </c>
      <c r="H344" s="9" t="str">
        <f t="shared" ca="1" si="20"/>
        <v>[30:43.40]That was the bravest thing I've ever seen.</v>
      </c>
      <c r="I344" s="10" t="s">
        <v>24</v>
      </c>
      <c r="K344">
        <f>IFERROR(IF(MATCH(LEFT(A344)&amp;"s",$A$1:A344,0),MATCH(LEFT(A344)&amp;"s",$A$1:A344,0)),K343)</f>
        <v>2</v>
      </c>
    </row>
    <row r="345" spans="2:11">
      <c r="B345" s="15" t="s">
        <v>1499</v>
      </c>
      <c r="C345" s="15" t="s">
        <v>1500</v>
      </c>
      <c r="D345" t="s">
        <v>1501</v>
      </c>
      <c r="E345" s="8" t="str">
        <f t="shared" si="21"/>
        <v>00:33:58.390</v>
      </c>
      <c r="F345" s="8" t="str">
        <f t="shared" si="22"/>
        <v>00:34:01.310</v>
      </c>
      <c r="G345" s="8" t="str">
        <f t="shared" ca="1" si="23"/>
        <v>00:30:46.44</v>
      </c>
      <c r="H345" s="9" t="str">
        <f t="shared" ca="1" si="20"/>
        <v>[30:46.44]- It was nothing. I... - It's not a compliment.</v>
      </c>
      <c r="I345" s="10" t="s">
        <v>24</v>
      </c>
      <c r="K345">
        <f>IFERROR(IF(MATCH(LEFT(A345)&amp;"s",$A$1:A345,0),MATCH(LEFT(A345)&amp;"s",$A$1:A345,0)),K344)</f>
        <v>2</v>
      </c>
    </row>
    <row r="346" spans="2:11">
      <c r="B346" s="15" t="s">
        <v>1504</v>
      </c>
      <c r="C346" s="15" t="s">
        <v>1505</v>
      </c>
      <c r="D346" t="s">
        <v>1506</v>
      </c>
      <c r="E346" s="8" t="str">
        <f t="shared" si="21"/>
        <v>00:34:01.400</v>
      </c>
      <c r="F346" s="8" t="str">
        <f t="shared" si="22"/>
        <v>00:34:03.440</v>
      </c>
      <c r="G346" s="8" t="str">
        <f t="shared" ca="1" si="23"/>
        <v>00:30:49.45</v>
      </c>
      <c r="H346" s="9" t="str">
        <f t="shared" ca="1" si="20"/>
        <v>[30:49.45]To a possum, bravery is just dumb.</v>
      </c>
      <c r="I346" s="10" t="s">
        <v>24</v>
      </c>
      <c r="K346">
        <f>IFERROR(IF(MATCH(LEFT(A346)&amp;"s",$A$1:A346,0),MATCH(LEFT(A346)&amp;"s",$A$1:A346,0)),K345)</f>
        <v>2</v>
      </c>
    </row>
    <row r="347" spans="2:11">
      <c r="B347" s="15" t="s">
        <v>1509</v>
      </c>
      <c r="C347" s="15" t="s">
        <v>1510</v>
      </c>
      <c r="D347" t="s">
        <v>1511</v>
      </c>
      <c r="E347" s="8" t="str">
        <f t="shared" si="21"/>
        <v>00:34:03.520</v>
      </c>
      <c r="F347" s="8" t="str">
        <f t="shared" si="22"/>
        <v>00:34:06.490</v>
      </c>
      <c r="G347" s="8" t="str">
        <f t="shared" ca="1" si="23"/>
        <v>00:30:51.57</v>
      </c>
      <c r="H347" s="9" t="str">
        <f t="shared" ca="1" si="20"/>
        <v>[30:51.57]- Yeah, we're spineless. - Lily-livered.</v>
      </c>
      <c r="I347" s="10" t="s">
        <v>24</v>
      </c>
      <c r="K347">
        <f>IFERROR(IF(MATCH(LEFT(A347)&amp;"s",$A$1:A347,0),MATCH(LEFT(A347)&amp;"s",$A$1:A347,0)),K346)</f>
        <v>2</v>
      </c>
    </row>
    <row r="348" spans="2:11">
      <c r="B348" s="15" t="s">
        <v>1514</v>
      </c>
      <c r="C348" s="15" t="s">
        <v>1515</v>
      </c>
      <c r="D348" t="s">
        <v>1516</v>
      </c>
      <c r="E348" s="8" t="str">
        <f t="shared" si="21"/>
        <v>00:34:06.570</v>
      </c>
      <c r="F348" s="8" t="str">
        <f t="shared" si="22"/>
        <v>00:34:09.990</v>
      </c>
      <c r="G348" s="8" t="str">
        <f t="shared" ca="1" si="23"/>
        <v>00:30:54.62</v>
      </c>
      <c r="H348" s="9" t="str">
        <f t="shared" ca="1" si="20"/>
        <v>[30:54.62]Maybe mammoths are going extinct because they get in danger.</v>
      </c>
      <c r="I348" s="10" t="s">
        <v>24</v>
      </c>
      <c r="K348">
        <f>IFERROR(IF(MATCH(LEFT(A348)&amp;"s",$A$1:A348,0),MATCH(LEFT(A348)&amp;"s",$A$1:A348,0)),K347)</f>
        <v>2</v>
      </c>
    </row>
    <row r="349" spans="2:11">
      <c r="B349" s="15" t="s">
        <v>1518</v>
      </c>
      <c r="C349" s="15" t="s">
        <v>1519</v>
      </c>
      <c r="D349" t="s">
        <v>1520</v>
      </c>
      <c r="E349" s="8" t="str">
        <f t="shared" si="21"/>
        <v>00:34:10.070</v>
      </c>
      <c r="F349" s="8" t="str">
        <f t="shared" si="22"/>
        <v>00:34:13.080</v>
      </c>
      <c r="G349" s="8" t="str">
        <f t="shared" ca="1" si="23"/>
        <v>00:30:58.12</v>
      </c>
      <c r="H349" s="9" t="str">
        <f t="shared" ca="1" si="20"/>
        <v>[30:58.12]Maybe you should run away more.</v>
      </c>
      <c r="I349" s="10" t="s">
        <v>24</v>
      </c>
      <c r="K349">
        <f>IFERROR(IF(MATCH(LEFT(A349)&amp;"s",$A$1:A349,0),MATCH(LEFT(A349)&amp;"s",$A$1:A349,0)),K348)</f>
        <v>2</v>
      </c>
    </row>
    <row r="350" spans="2:11">
      <c r="B350" s="15" t="s">
        <v>1522</v>
      </c>
      <c r="C350" s="15" t="s">
        <v>1523</v>
      </c>
      <c r="D350" t="s">
        <v>1524</v>
      </c>
      <c r="E350" s="8" t="str">
        <f t="shared" si="21"/>
        <v>00:34:13.160</v>
      </c>
      <c r="F350" s="8" t="str">
        <f t="shared" si="22"/>
        <v>00:34:15.450</v>
      </c>
      <c r="G350" s="8" t="str">
        <f t="shared" ca="1" si="23"/>
        <v>00:31:01.21</v>
      </c>
      <c r="H350" s="9" t="str">
        <f t="shared" ca="1" si="20"/>
        <v>[31:01.21]Good point. Thanks for the advice.</v>
      </c>
      <c r="I350" s="10" t="s">
        <v>24</v>
      </c>
      <c r="K350">
        <f>IFERROR(IF(MATCH(LEFT(A350)&amp;"s",$A$1:A350,0),MATCH(LEFT(A350)&amp;"s",$A$1:A350,0)),K349)</f>
        <v>2</v>
      </c>
    </row>
    <row r="351" spans="2:11">
      <c r="B351" s="15" t="s">
        <v>1526</v>
      </c>
      <c r="C351" s="15" t="s">
        <v>1527</v>
      </c>
      <c r="D351" t="s">
        <v>1528</v>
      </c>
      <c r="E351" s="8" t="str">
        <f t="shared" si="21"/>
        <v>00:34:15.540</v>
      </c>
      <c r="F351" s="8" t="str">
        <f t="shared" si="22"/>
        <v>00:34:17.540</v>
      </c>
      <c r="G351" s="8" t="str">
        <f t="shared" ca="1" si="23"/>
        <v>00:31:03.59</v>
      </c>
      <c r="H351" s="9" t="str">
        <f t="shared" ca="1" si="20"/>
        <v>[31:03.59]Happy to help.</v>
      </c>
      <c r="I351" s="10" t="s">
        <v>24</v>
      </c>
      <c r="K351">
        <f>IFERROR(IF(MATCH(LEFT(A351)&amp;"s",$A$1:A351,0),MATCH(LEFT(A351)&amp;"s",$A$1:A351,0)),K350)</f>
        <v>2</v>
      </c>
    </row>
    <row r="352" spans="2:11">
      <c r="B352" s="15" t="s">
        <v>1530</v>
      </c>
      <c r="C352" s="15" t="s">
        <v>1531</v>
      </c>
      <c r="D352" t="s">
        <v>1532</v>
      </c>
      <c r="E352" s="8" t="str">
        <f t="shared" si="21"/>
        <v>00:34:18.410</v>
      </c>
      <c r="F352" s="8" t="str">
        <f t="shared" si="22"/>
        <v>00:34:22.960</v>
      </c>
      <c r="G352" s="8" t="str">
        <f t="shared" ca="1" si="23"/>
        <v>00:31:06.46</v>
      </c>
      <c r="H352" s="9" t="str">
        <f t="shared" ca="1" si="20"/>
        <v>[31:06.46]Do you believe her? "Bravery is dumb. Maybe you should run away more".</v>
      </c>
      <c r="I352" s="10" t="s">
        <v>24</v>
      </c>
      <c r="K352">
        <f>IFERROR(IF(MATCH(LEFT(A352)&amp;"s",$A$1:A352,0),MATCH(LEFT(A352)&amp;"s",$A$1:A352,0)),K351)</f>
        <v>2</v>
      </c>
    </row>
    <row r="353" spans="2:11">
      <c r="B353" s="15" t="s">
        <v>1534</v>
      </c>
      <c r="C353" s="15" t="s">
        <v>1535</v>
      </c>
      <c r="D353" t="s">
        <v>1536</v>
      </c>
      <c r="E353" s="8" t="str">
        <f t="shared" si="21"/>
        <v>00:34:23.040</v>
      </c>
      <c r="F353" s="8" t="str">
        <f t="shared" si="22"/>
        <v>00:34:26.130</v>
      </c>
      <c r="G353" s="8" t="str">
        <f t="shared" ca="1" si="23"/>
        <v>00:31:11.09</v>
      </c>
      <c r="H353" s="9" t="str">
        <f t="shared" ca="1" si="20"/>
        <v>[31:11.09]She's infuriating and stubborn and narrow-minded.</v>
      </c>
      <c r="I353" s="10" t="s">
        <v>24</v>
      </c>
      <c r="K353">
        <f>IFERROR(IF(MATCH(LEFT(A353)&amp;"s",$A$1:A353,0),MATCH(LEFT(A353)&amp;"s",$A$1:A353,0)),K352)</f>
        <v>2</v>
      </c>
    </row>
    <row r="354" spans="2:11">
      <c r="B354" s="15" t="s">
        <v>1539</v>
      </c>
      <c r="C354" s="15" t="s">
        <v>1540</v>
      </c>
      <c r="D354" t="s">
        <v>1541</v>
      </c>
      <c r="E354" s="8" t="str">
        <f t="shared" si="21"/>
        <v>00:34:26.210</v>
      </c>
      <c r="F354" s="8" t="str">
        <f t="shared" si="22"/>
        <v>00:34:28.470</v>
      </c>
      <c r="G354" s="8" t="str">
        <f t="shared" ca="1" si="23"/>
        <v>00:31:14.26</v>
      </c>
      <c r="H354" s="9" t="str">
        <f t="shared" ca="1" si="20"/>
        <v>[31:14.26]You like her.</v>
      </c>
      <c r="I354" s="10" t="s">
        <v>24</v>
      </c>
      <c r="K354">
        <f>IFERROR(IF(MATCH(LEFT(A354)&amp;"s",$A$1:A354,0),MATCH(LEFT(A354)&amp;"s",$A$1:A354,0)),K353)</f>
        <v>2</v>
      </c>
    </row>
    <row r="355" spans="2:11">
      <c r="B355" s="15" t="s">
        <v>1543</v>
      </c>
      <c r="C355" s="15" t="s">
        <v>1544</v>
      </c>
      <c r="D355" t="s">
        <v>1545</v>
      </c>
      <c r="E355" s="8" t="str">
        <f t="shared" si="21"/>
        <v>00:34:28.550</v>
      </c>
      <c r="F355" s="8" t="str">
        <f t="shared" si="22"/>
        <v>00:34:33.100</v>
      </c>
      <c r="G355" s="8" t="str">
        <f t="shared" ca="1" si="23"/>
        <v>00:31:16.60</v>
      </c>
      <c r="H355" s="9" t="str">
        <f t="shared" ca="1" si="20"/>
        <v>[31:16.60]- I do not. - Don't worry. Your secret's safe with me.</v>
      </c>
      <c r="I355" s="10" t="s">
        <v>24</v>
      </c>
      <c r="K355">
        <f>IFERROR(IF(MATCH(LEFT(A355)&amp;"s",$A$1:A355,0),MATCH(LEFT(A355)&amp;"s",$A$1:A355,0)),K354)</f>
        <v>2</v>
      </c>
    </row>
    <row r="356" spans="2:11">
      <c r="B356" s="15" t="s">
        <v>1547</v>
      </c>
      <c r="C356" s="15" t="s">
        <v>1548</v>
      </c>
      <c r="D356" t="s">
        <v>1549</v>
      </c>
      <c r="E356" s="8" t="str">
        <f t="shared" si="21"/>
        <v>00:34:33.180</v>
      </c>
      <c r="F356" s="8" t="str">
        <f t="shared" si="22"/>
        <v>00:34:35.850</v>
      </c>
      <c r="G356" s="8" t="str">
        <f t="shared" ca="1" si="23"/>
        <v>00:31:21.23</v>
      </c>
      <c r="H356" s="9" t="str">
        <f t="shared" ca="1" si="20"/>
        <v>[31:21.23]- And so is yours. - What secret?</v>
      </c>
      <c r="I356" s="10" t="s">
        <v>24</v>
      </c>
      <c r="K356">
        <f>IFERROR(IF(MATCH(LEFT(A356)&amp;"s",$A$1:A356,0),MATCH(LEFT(A356)&amp;"s",$A$1:A356,0)),K355)</f>
        <v>2</v>
      </c>
    </row>
    <row r="357" spans="2:11">
      <c r="B357" s="15" t="s">
        <v>1552</v>
      </c>
      <c r="C357" s="15" t="s">
        <v>1553</v>
      </c>
      <c r="D357" t="s">
        <v>1554</v>
      </c>
      <c r="E357" s="8" t="str">
        <f t="shared" si="21"/>
        <v>00:34:35.930</v>
      </c>
      <c r="F357" s="8" t="str">
        <f t="shared" si="22"/>
        <v>00:34:38.680</v>
      </c>
      <c r="G357" s="8" t="str">
        <f t="shared" ca="1" si="23"/>
        <v>00:31:23.98</v>
      </c>
      <c r="H357" s="9" t="str">
        <f t="shared" ca="1" si="20"/>
        <v>[31:23.98]You know, the one where you can't swim.</v>
      </c>
      <c r="I357" s="10" t="s">
        <v>24</v>
      </c>
      <c r="K357">
        <f>IFERROR(IF(MATCH(LEFT(A357)&amp;"s",$A$1:A357,0),MATCH(LEFT(A357)&amp;"s",$A$1:A357,0)),K356)</f>
        <v>2</v>
      </c>
    </row>
    <row r="358" spans="2:11">
      <c r="B358" s="15" t="s">
        <v>1556</v>
      </c>
      <c r="C358" s="15" t="s">
        <v>1557</v>
      </c>
      <c r="D358" t="s">
        <v>1558</v>
      </c>
      <c r="E358" s="8" t="str">
        <f t="shared" si="21"/>
        <v>00:34:38.770</v>
      </c>
      <c r="F358" s="8" t="str">
        <f t="shared" si="22"/>
        <v>00:34:40.100</v>
      </c>
      <c r="G358" s="8" t="str">
        <f t="shared" ca="1" si="23"/>
        <v>00:31:26.82</v>
      </c>
      <c r="H358" s="9" t="str">
        <f t="shared" ca="1" si="20"/>
        <v>[31:26.82]That's ridiculous.</v>
      </c>
      <c r="I358" s="10" t="s">
        <v>24</v>
      </c>
      <c r="K358">
        <f>IFERROR(IF(MATCH(LEFT(A358)&amp;"s",$A$1:A358,0),MATCH(LEFT(A358)&amp;"s",$A$1:A358,0)),K357)</f>
        <v>2</v>
      </c>
    </row>
    <row r="359" spans="2:11">
      <c r="B359" s="15" t="s">
        <v>1557</v>
      </c>
      <c r="C359" s="15" t="s">
        <v>1561</v>
      </c>
      <c r="D359" t="s">
        <v>1562</v>
      </c>
      <c r="E359" s="8" t="str">
        <f t="shared" si="21"/>
        <v>00:34:40.100</v>
      </c>
      <c r="F359" s="8" t="str">
        <f t="shared" si="22"/>
        <v>00:34:42.560</v>
      </c>
      <c r="G359" s="8" t="str">
        <f t="shared" ca="1" si="23"/>
        <v>00:31:28.15</v>
      </c>
      <c r="H359" s="9" t="str">
        <f t="shared" ca="1" si="20"/>
        <v>[31:28.15]Fine. But we're living in a melting world.</v>
      </c>
      <c r="I359" s="10" t="s">
        <v>24</v>
      </c>
      <c r="K359">
        <f>IFERROR(IF(MATCH(LEFT(A359)&amp;"s",$A$1:A359,0),MATCH(LEFT(A359)&amp;"s",$A$1:A359,0)),K358)</f>
        <v>2</v>
      </c>
    </row>
    <row r="360" spans="2:11">
      <c r="B360" s="15" t="s">
        <v>1564</v>
      </c>
      <c r="C360" s="15" t="s">
        <v>1565</v>
      </c>
      <c r="D360" t="s">
        <v>1566</v>
      </c>
      <c r="E360" s="8" t="str">
        <f t="shared" si="21"/>
        <v>00:34:42.650</v>
      </c>
      <c r="F360" s="8" t="str">
        <f t="shared" si="22"/>
        <v>00:34:47.150</v>
      </c>
      <c r="G360" s="8" t="str">
        <f t="shared" ca="1" si="23"/>
        <v>00:31:30.70</v>
      </c>
      <c r="H360" s="9" t="str">
        <f t="shared" ca="1" si="20"/>
        <v>[31:30.70]You're going to have to face your fear sooner or later.</v>
      </c>
      <c r="I360" s="10" t="s">
        <v>24</v>
      </c>
      <c r="K360">
        <f>IFERROR(IF(MATCH(LEFT(A360)&amp;"s",$A$1:A360,0),MATCH(LEFT(A360)&amp;"s",$A$1:A360,0)),K359)</f>
        <v>2</v>
      </c>
    </row>
    <row r="361" spans="2:11">
      <c r="B361" s="15" t="s">
        <v>1569</v>
      </c>
      <c r="C361" s="15" t="s">
        <v>1570</v>
      </c>
      <c r="D361" t="s">
        <v>1571</v>
      </c>
      <c r="E361" s="8" t="str">
        <f t="shared" si="21"/>
        <v>00:35:46.290</v>
      </c>
      <c r="F361" s="8" t="str">
        <f t="shared" si="22"/>
        <v>00:35:48.630</v>
      </c>
      <c r="G361" s="8" t="str">
        <f t="shared" ca="1" si="23"/>
        <v>00:32:34.34</v>
      </c>
      <c r="H361" s="9" t="str">
        <f t="shared" ca="1" si="20"/>
        <v>[32:34.34]Almost there.</v>
      </c>
      <c r="I361" s="10" t="s">
        <v>24</v>
      </c>
      <c r="K361">
        <f>IFERROR(IF(MATCH(LEFT(A361)&amp;"s",$A$1:A361,0),MATCH(LEFT(A361)&amp;"s",$A$1:A361,0)),K360)</f>
        <v>2</v>
      </c>
    </row>
    <row r="362" spans="2:11">
      <c r="B362" s="15" t="s">
        <v>1573</v>
      </c>
      <c r="C362" s="15" t="s">
        <v>1574</v>
      </c>
      <c r="D362" t="s">
        <v>1575</v>
      </c>
      <c r="E362" s="8" t="str">
        <f t="shared" si="21"/>
        <v>00:35:49.510</v>
      </c>
      <c r="F362" s="8" t="str">
        <f t="shared" si="22"/>
        <v>00:35:51.880</v>
      </c>
      <c r="G362" s="8" t="str">
        <f t="shared" ca="1" si="23"/>
        <v>00:32:37.56</v>
      </c>
      <c r="H362" s="9" t="str">
        <f t="shared" ca="1" si="20"/>
        <v>[32:37.56]- OK. Ready, Eddie? - Set.</v>
      </c>
      <c r="I362" s="10" t="s">
        <v>24</v>
      </c>
      <c r="K362">
        <f>IFERROR(IF(MATCH(LEFT(A362)&amp;"s",$A$1:A362,0),MATCH(LEFT(A362)&amp;"s",$A$1:A362,0)),K361)</f>
        <v>2</v>
      </c>
    </row>
    <row r="363" spans="2:11">
      <c r="B363" s="15" t="s">
        <v>1578</v>
      </c>
      <c r="C363" s="15" t="s">
        <v>1579</v>
      </c>
      <c r="D363" t="s">
        <v>1580</v>
      </c>
      <c r="E363" s="8" t="str">
        <f t="shared" si="21"/>
        <v>00:35:51.970</v>
      </c>
      <c r="F363" s="8" t="str">
        <f t="shared" si="22"/>
        <v>00:35:53.970</v>
      </c>
      <c r="G363" s="8" t="str">
        <f t="shared" ca="1" si="23"/>
        <v>00:32:40.02</v>
      </c>
      <c r="H363" s="9" t="str">
        <f t="shared" ca="1" si="20"/>
        <v>[32:40.02]Let's roll.</v>
      </c>
      <c r="I363" s="10" t="s">
        <v>24</v>
      </c>
      <c r="K363">
        <f>IFERROR(IF(MATCH(LEFT(A363)&amp;"s",$A$1:A363,0),MATCH(LEFT(A363)&amp;"s",$A$1:A363,0)),K362)</f>
        <v>2</v>
      </c>
    </row>
    <row r="364" spans="2:11">
      <c r="B364" s="15" t="s">
        <v>1583</v>
      </c>
      <c r="C364" s="15" t="s">
        <v>1584</v>
      </c>
      <c r="D364" t="s">
        <v>1585</v>
      </c>
      <c r="E364" s="8" t="str">
        <f t="shared" si="21"/>
        <v>00:35:56.350</v>
      </c>
      <c r="F364" s="8" t="str">
        <f t="shared" si="22"/>
        <v>00:35:58.510</v>
      </c>
      <c r="G364" s="8" t="str">
        <f t="shared" ca="1" si="23"/>
        <v>00:32:44.40</v>
      </c>
      <c r="H364" s="9" t="str">
        <f t="shared" ca="1" si="20"/>
        <v>[32:44.40]Wait for me.</v>
      </c>
      <c r="I364" s="10" t="s">
        <v>24</v>
      </c>
      <c r="K364">
        <f>IFERROR(IF(MATCH(LEFT(A364)&amp;"s",$A$1:A364,0),MATCH(LEFT(A364)&amp;"s",$A$1:A364,0)),K363)</f>
        <v>2</v>
      </c>
    </row>
    <row r="365" spans="2:11">
      <c r="B365" s="15" t="s">
        <v>1587</v>
      </c>
      <c r="C365" s="15" t="s">
        <v>1588</v>
      </c>
      <c r="D365" t="s">
        <v>1589</v>
      </c>
      <c r="E365" s="8" t="str">
        <f t="shared" si="21"/>
        <v>00:36:09.230</v>
      </c>
      <c r="F365" s="8" t="str">
        <f t="shared" si="22"/>
        <v>00:36:13.030</v>
      </c>
      <c r="G365" s="8" t="str">
        <f t="shared" ca="1" si="23"/>
        <v>00:32:57.28</v>
      </c>
      <c r="H365" s="9" t="str">
        <f t="shared" ca="1" si="20"/>
        <v>[32:57.28]No brakes. Gotta roll. Meet you at the other end.</v>
      </c>
      <c r="I365" s="10" t="s">
        <v>24</v>
      </c>
      <c r="K365">
        <f>IFERROR(IF(MATCH(LEFT(A365)&amp;"s",$A$1:A365,0),MATCH(LEFT(A365)&amp;"s",$A$1:A365,0)),K364)</f>
        <v>2</v>
      </c>
    </row>
    <row r="366" spans="2:11">
      <c r="B366" s="15" t="s">
        <v>1592</v>
      </c>
      <c r="C366" s="15" t="s">
        <v>1593</v>
      </c>
      <c r="D366" t="s">
        <v>1594</v>
      </c>
      <c r="E366" s="8" t="str">
        <f t="shared" si="21"/>
        <v>00:36:13.110</v>
      </c>
      <c r="F366" s="8" t="str">
        <f t="shared" si="22"/>
        <v>00:36:16.030</v>
      </c>
      <c r="G366" s="8" t="str">
        <f t="shared" ca="1" si="23"/>
        <v>00:33:01.16</v>
      </c>
      <c r="H366" s="9" t="str">
        <f t="shared" ca="1" si="20"/>
        <v>[33:01.16]So you think she's the girl for me?</v>
      </c>
      <c r="I366" s="10" t="s">
        <v>24</v>
      </c>
      <c r="K366">
        <f>IFERROR(IF(MATCH(LEFT(A366)&amp;"s",$A$1:A366,0),MATCH(LEFT(A366)&amp;"s",$A$1:A366,0)),K365)</f>
        <v>2</v>
      </c>
    </row>
    <row r="367" spans="2:11">
      <c r="B367" s="15" t="s">
        <v>1596</v>
      </c>
      <c r="C367" s="15" t="s">
        <v>1597</v>
      </c>
      <c r="D367" t="s">
        <v>1598</v>
      </c>
      <c r="E367" s="8" t="str">
        <f t="shared" si="21"/>
        <v>00:36:16.120</v>
      </c>
      <c r="F367" s="8" t="str">
        <f t="shared" si="22"/>
        <v>00:36:19.290</v>
      </c>
      <c r="G367" s="8" t="str">
        <f t="shared" ca="1" si="23"/>
        <v>00:33:04.17</v>
      </c>
      <c r="H367" s="9" t="str">
        <f t="shared" ca="1" si="20"/>
        <v>[33:04.17]Yeah. She's tons of fun and you're no fun at all.</v>
      </c>
      <c r="I367" s="10" t="s">
        <v>24</v>
      </c>
      <c r="K367">
        <f>IFERROR(IF(MATCH(LEFT(A367)&amp;"s",$A$1:A367,0),MATCH(LEFT(A367)&amp;"s",$A$1:A367,0)),K366)</f>
        <v>2</v>
      </c>
    </row>
    <row r="368" spans="2:11">
      <c r="B368" s="15" t="s">
        <v>1600</v>
      </c>
      <c r="C368" s="15" t="s">
        <v>1601</v>
      </c>
      <c r="D368" t="s">
        <v>1602</v>
      </c>
      <c r="E368" s="8" t="str">
        <f t="shared" si="21"/>
        <v>00:36:19.370</v>
      </c>
      <c r="F368" s="8" t="str">
        <f t="shared" si="22"/>
        <v>00:36:22.000</v>
      </c>
      <c r="G368" s="8" t="str">
        <f t="shared" ca="1" si="23"/>
        <v>00:33:07.42</v>
      </c>
      <c r="H368" s="9" t="str">
        <f t="shared" ca="1" si="20"/>
        <v>[33:07.42]She completes you.</v>
      </c>
      <c r="I368" s="10" t="s">
        <v>24</v>
      </c>
      <c r="K368">
        <f>IFERROR(IF(MATCH(LEFT(A368)&amp;"s",$A$1:A368,0),MATCH(LEFT(A368)&amp;"s",$A$1:A368,0)),K367)</f>
        <v>2</v>
      </c>
    </row>
    <row r="369" spans="2:11">
      <c r="B369" s="15" t="s">
        <v>1604</v>
      </c>
      <c r="C369" s="15" t="s">
        <v>1605</v>
      </c>
      <c r="D369" t="s">
        <v>1606</v>
      </c>
      <c r="E369" s="8" t="str">
        <f t="shared" si="21"/>
        <v>00:36:24.170</v>
      </c>
      <c r="F369" s="8" t="str">
        <f t="shared" si="22"/>
        <v>00:36:25.710</v>
      </c>
      <c r="G369" s="8" t="str">
        <f t="shared" ca="1" si="23"/>
        <v>00:33:12.22</v>
      </c>
      <c r="H369" s="9" t="str">
        <f t="shared" ca="1" si="20"/>
        <v>[33:12.22]Yeah.</v>
      </c>
      <c r="I369" s="10" t="s">
        <v>24</v>
      </c>
      <c r="K369">
        <f>IFERROR(IF(MATCH(LEFT(A369)&amp;"s",$A$1:A369,0),MATCH(LEFT(A369)&amp;"s",$A$1:A369,0)),K368)</f>
        <v>2</v>
      </c>
    </row>
    <row r="370" spans="2:11">
      <c r="B370" s="15" t="s">
        <v>1608</v>
      </c>
      <c r="C370" s="15" t="s">
        <v>1609</v>
      </c>
      <c r="D370" t="s">
        <v>1610</v>
      </c>
      <c r="E370" s="8" t="str">
        <f t="shared" si="21"/>
        <v>00:36:25.790</v>
      </c>
      <c r="F370" s="8" t="str">
        <f t="shared" si="22"/>
        <v>00:36:30.050</v>
      </c>
      <c r="G370" s="8" t="str">
        <f t="shared" ca="1" si="23"/>
        <v>00:33:13.84</v>
      </c>
      <c r="H370" s="9" t="str">
        <f t="shared" ca="1" si="20"/>
        <v>[33:13.84]Hey, Manny. Can you pull back the tree and shoot me into the pond?</v>
      </c>
      <c r="I370" s="10" t="s">
        <v>24</v>
      </c>
      <c r="K370">
        <f>IFERROR(IF(MATCH(LEFT(A370)&amp;"s",$A$1:A370,0),MATCH(LEFT(A370)&amp;"s",$A$1:A370,0)),K369)</f>
        <v>2</v>
      </c>
    </row>
    <row r="371" spans="2:11">
      <c r="B371" s="15" t="s">
        <v>1613</v>
      </c>
      <c r="C371" s="15" t="s">
        <v>1614</v>
      </c>
      <c r="D371" t="s">
        <v>1615</v>
      </c>
      <c r="E371" s="8" t="str">
        <f t="shared" si="21"/>
        <v>00:36:30.130</v>
      </c>
      <c r="F371" s="8" t="str">
        <f t="shared" si="22"/>
        <v>00:36:32.470</v>
      </c>
      <c r="G371" s="8" t="str">
        <f t="shared" ca="1" si="23"/>
        <v>00:33:18.18</v>
      </c>
      <c r="H371" s="9" t="str">
        <f t="shared" ca="1" si="20"/>
        <v>[33:18.18]- No. - Come on.</v>
      </c>
      <c r="I371" s="10" t="s">
        <v>24</v>
      </c>
      <c r="K371">
        <f>IFERROR(IF(MATCH(LEFT(A371)&amp;"s",$A$1:A371,0),MATCH(LEFT(A371)&amp;"s",$A$1:A371,0)),K370)</f>
        <v>2</v>
      </c>
    </row>
    <row r="372" spans="2:11">
      <c r="B372" s="15" t="s">
        <v>1617</v>
      </c>
      <c r="C372" s="15" t="s">
        <v>1618</v>
      </c>
      <c r="D372" t="s">
        <v>1619</v>
      </c>
      <c r="E372" s="8" t="str">
        <f t="shared" si="21"/>
        <v>00:36:32.880</v>
      </c>
      <c r="F372" s="8" t="str">
        <f t="shared" si="22"/>
        <v>00:36:35.180</v>
      </c>
      <c r="G372" s="8" t="str">
        <f t="shared" ca="1" si="23"/>
        <v>00:33:20.93</v>
      </c>
      <c r="H372" s="9" t="str">
        <f t="shared" ca="1" si="20"/>
        <v>[33:20.93]You expect to impress with that attitude?</v>
      </c>
      <c r="I372" s="10" t="s">
        <v>24</v>
      </c>
      <c r="K372">
        <f>IFERROR(IF(MATCH(LEFT(A372)&amp;"s",$A$1:A372,0),MATCH(LEFT(A372)&amp;"s",$A$1:A372,0)),K371)</f>
        <v>2</v>
      </c>
    </row>
    <row r="373" spans="2:11">
      <c r="B373" s="15" t="s">
        <v>1618</v>
      </c>
      <c r="C373" s="15" t="s">
        <v>1622</v>
      </c>
      <c r="D373" t="s">
        <v>1623</v>
      </c>
      <c r="E373" s="8" t="str">
        <f t="shared" si="21"/>
        <v>00:36:35.180</v>
      </c>
      <c r="F373" s="8" t="str">
        <f t="shared" si="22"/>
        <v>00:36:36.680</v>
      </c>
      <c r="G373" s="8" t="str">
        <f t="shared" ca="1" si="23"/>
        <v>00:33:23.23</v>
      </c>
      <c r="H373" s="9" t="str">
        <f t="shared" ca="1" si="20"/>
        <v>[33:23.23]I don't want to impress.</v>
      </c>
      <c r="I373" s="10" t="s">
        <v>24</v>
      </c>
      <c r="K373">
        <f>IFERROR(IF(MATCH(LEFT(A373)&amp;"s",$A$1:A373,0),MATCH(LEFT(A373)&amp;"s",$A$1:A373,0)),K372)</f>
        <v>2</v>
      </c>
    </row>
    <row r="374" spans="2:11">
      <c r="B374" s="15" t="s">
        <v>1626</v>
      </c>
      <c r="C374" s="15" t="s">
        <v>1627</v>
      </c>
      <c r="D374" t="s">
        <v>1628</v>
      </c>
      <c r="E374" s="8" t="str">
        <f t="shared" si="21"/>
        <v>00:36:36.760</v>
      </c>
      <c r="F374" s="8" t="str">
        <f t="shared" si="22"/>
        <v>00:36:39.640</v>
      </c>
      <c r="G374" s="8" t="str">
        <f t="shared" ca="1" si="23"/>
        <v>00:33:24.81</v>
      </c>
      <c r="H374" s="9" t="str">
        <f t="shared" ca="1" si="20"/>
        <v>[33:24.81]Why are you trying to convince her she's a mammoth?</v>
      </c>
      <c r="I374" s="10" t="s">
        <v>24</v>
      </c>
      <c r="K374">
        <f>IFERROR(IF(MATCH(LEFT(A374)&amp;"s",$A$1:A374,0),MATCH(LEFT(A374)&amp;"s",$A$1:A374,0)),K373)</f>
        <v>2</v>
      </c>
    </row>
    <row r="375" spans="2:11">
      <c r="B375" s="15" t="s">
        <v>1631</v>
      </c>
      <c r="C375" s="15" t="s">
        <v>1632</v>
      </c>
      <c r="D375" t="s">
        <v>1633</v>
      </c>
      <c r="E375" s="8" t="str">
        <f t="shared" si="21"/>
        <v>00:36:39.720</v>
      </c>
      <c r="F375" s="8" t="str">
        <f t="shared" si="22"/>
        <v>00:36:43.390</v>
      </c>
      <c r="G375" s="8" t="str">
        <f t="shared" ca="1" si="23"/>
        <v>00:33:27.77</v>
      </c>
      <c r="H375" s="9" t="str">
        <f t="shared" ca="1" si="20"/>
        <v>[33:27.77]Because that's what she is. I don't care if she thinks she's a possum.</v>
      </c>
      <c r="I375" s="10" t="s">
        <v>24</v>
      </c>
      <c r="K375">
        <f>IFERROR(IF(MATCH(LEFT(A375)&amp;"s",$A$1:A375,0),MATCH(LEFT(A375)&amp;"s",$A$1:A375,0)),K374)</f>
        <v>2</v>
      </c>
    </row>
    <row r="376" spans="2:11">
      <c r="B376" s="15" t="s">
        <v>1635</v>
      </c>
      <c r="C376" s="15" t="s">
        <v>1636</v>
      </c>
      <c r="D376" t="s">
        <v>1637</v>
      </c>
      <c r="E376" s="8" t="str">
        <f t="shared" si="21"/>
        <v>00:36:43.480</v>
      </c>
      <c r="F376" s="8" t="str">
        <f t="shared" si="22"/>
        <v>00:36:47.860</v>
      </c>
      <c r="G376" s="8" t="str">
        <f t="shared" ca="1" si="23"/>
        <v>00:33:31.53</v>
      </c>
      <c r="H376" s="9" t="str">
        <f t="shared" ca="1" si="20"/>
        <v>[33:31.53]- You can't be two things. - Au contraire, Man-fered.</v>
      </c>
      <c r="I376" s="10" t="s">
        <v>24</v>
      </c>
      <c r="K376">
        <f>IFERROR(IF(MATCH(LEFT(A376)&amp;"s",$A$1:A376,0),MATCH(LEFT(A376)&amp;"s",$A$1:A376,0)),K375)</f>
        <v>2</v>
      </c>
    </row>
    <row r="377" spans="2:11">
      <c r="B377" s="15" t="s">
        <v>1639</v>
      </c>
      <c r="C377" s="15" t="s">
        <v>1640</v>
      </c>
      <c r="D377" t="s">
        <v>1641</v>
      </c>
      <c r="E377" s="8" t="str">
        <f t="shared" si="21"/>
        <v>00:36:47.940</v>
      </c>
      <c r="F377" s="8" t="str">
        <f t="shared" si="22"/>
        <v>00:36:50.610</v>
      </c>
      <c r="G377" s="8" t="str">
        <f t="shared" ca="1" si="23"/>
        <v>00:33:35.99</v>
      </c>
      <c r="H377" s="9" t="str">
        <f t="shared" ca="1" si="20"/>
        <v>[33:35.99]Tell that to the bullfrog, chicken hawk or turtledove.</v>
      </c>
      <c r="I377" s="10" t="s">
        <v>24</v>
      </c>
      <c r="K377">
        <f>IFERROR(IF(MATCH(LEFT(A377)&amp;"s",$A$1:A377,0),MATCH(LEFT(A377)&amp;"s",$A$1:A377,0)),K376)</f>
        <v>2</v>
      </c>
    </row>
    <row r="378" spans="2:11">
      <c r="B378" s="15" t="s">
        <v>1643</v>
      </c>
      <c r="C378" s="15" t="s">
        <v>1644</v>
      </c>
      <c r="D378" t="s">
        <v>1645</v>
      </c>
      <c r="E378" s="8" t="str">
        <f t="shared" si="21"/>
        <v>00:36:50.690</v>
      </c>
      <c r="F378" s="8" t="str">
        <f t="shared" si="22"/>
        <v>00:36:53.070</v>
      </c>
      <c r="G378" s="8" t="str">
        <f t="shared" ca="1" si="23"/>
        <v>00:33:38.74</v>
      </c>
      <c r="H378" s="9" t="str">
        <f t="shared" ca="1" si="20"/>
        <v>[33:38.74]He's never gonna let up on you.</v>
      </c>
      <c r="I378" s="10" t="s">
        <v>24</v>
      </c>
      <c r="K378">
        <f>IFERROR(IF(MATCH(LEFT(A378)&amp;"s",$A$1:A378,0),MATCH(LEFT(A378)&amp;"s",$A$1:A378,0)),K377)</f>
        <v>2</v>
      </c>
    </row>
    <row r="379" spans="2:11">
      <c r="B379" s="15" t="s">
        <v>1644</v>
      </c>
      <c r="C379" s="15" t="s">
        <v>1648</v>
      </c>
      <c r="D379" t="s">
        <v>1649</v>
      </c>
      <c r="E379" s="8" t="str">
        <f t="shared" si="21"/>
        <v>00:36:53.070</v>
      </c>
      <c r="F379" s="8" t="str">
        <f t="shared" si="22"/>
        <v>00:36:56.700</v>
      </c>
      <c r="G379" s="8" t="str">
        <f t="shared" ca="1" si="23"/>
        <v>00:33:41.12</v>
      </c>
      <c r="H379" s="9" t="str">
        <f t="shared" ca="1" si="20"/>
        <v>[33:41.12]It'll be easier on all of us if you just go with it.</v>
      </c>
      <c r="I379" s="10" t="s">
        <v>24</v>
      </c>
      <c r="K379">
        <f>IFERROR(IF(MATCH(LEFT(A379)&amp;"s",$A$1:A379,0),MATCH(LEFT(A379)&amp;"s",$A$1:A379,0)),K378)</f>
        <v>2</v>
      </c>
    </row>
    <row r="380" spans="2:11">
      <c r="B380" s="15" t="s">
        <v>1651</v>
      </c>
      <c r="C380" s="15" t="s">
        <v>1652</v>
      </c>
      <c r="D380" t="s">
        <v>1653</v>
      </c>
      <c r="E380" s="8" t="str">
        <f t="shared" si="21"/>
        <v>00:36:58.320</v>
      </c>
      <c r="F380" s="8" t="str">
        <f t="shared" si="22"/>
        <v>00:37:00.700</v>
      </c>
      <c r="G380" s="8" t="str">
        <f t="shared" ca="1" si="23"/>
        <v>00:33:46.37</v>
      </c>
      <c r="H380" s="9" t="str">
        <f t="shared" ca="1" si="20"/>
        <v>[33:46.37]So what do you want me to do?</v>
      </c>
      <c r="I380" s="10" t="s">
        <v>24</v>
      </c>
      <c r="K380">
        <f>IFERROR(IF(MATCH(LEFT(A380)&amp;"s",$A$1:A380,0),MATCH(LEFT(A380)&amp;"s",$A$1:A380,0)),K379)</f>
        <v>2</v>
      </c>
    </row>
    <row r="381" spans="2:11">
      <c r="B381" s="15" t="s">
        <v>1652</v>
      </c>
      <c r="C381" s="15" t="s">
        <v>1655</v>
      </c>
      <c r="D381" t="s">
        <v>1656</v>
      </c>
      <c r="E381" s="8" t="str">
        <f t="shared" si="21"/>
        <v>00:37:00.700</v>
      </c>
      <c r="F381" s="8" t="str">
        <f t="shared" si="22"/>
        <v>00:37:03.160</v>
      </c>
      <c r="G381" s="8" t="str">
        <f t="shared" ca="1" si="23"/>
        <v>00:33:48.75</v>
      </c>
      <c r="H381" s="9" t="str">
        <f t="shared" ca="1" si="20"/>
        <v>[33:48.75]Pull the tree and shoot me into the pond.</v>
      </c>
      <c r="I381" s="10" t="s">
        <v>24</v>
      </c>
      <c r="K381">
        <f>IFERROR(IF(MATCH(LEFT(A381)&amp;"s",$A$1:A381,0),MATCH(LEFT(A381)&amp;"s",$A$1:A381,0)),K380)</f>
        <v>2</v>
      </c>
    </row>
    <row r="382" spans="2:11">
      <c r="B382" s="15" t="s">
        <v>1658</v>
      </c>
      <c r="C382" s="15" t="s">
        <v>1659</v>
      </c>
      <c r="D382" t="s">
        <v>1660</v>
      </c>
      <c r="E382" s="8" t="str">
        <f t="shared" si="21"/>
        <v>00:37:03.250</v>
      </c>
      <c r="F382" s="8" t="str">
        <f t="shared" si="22"/>
        <v>00:37:04.870</v>
      </c>
      <c r="G382" s="8" t="str">
        <f t="shared" ca="1" si="23"/>
        <v>00:33:51.30</v>
      </c>
      <c r="H382" s="9" t="str">
        <f t="shared" ca="1" si="20"/>
        <v>[33:51.30]I don't know.</v>
      </c>
      <c r="I382" s="10" t="s">
        <v>24</v>
      </c>
      <c r="K382">
        <f>IFERROR(IF(MATCH(LEFT(A382)&amp;"s",$A$1:A382,0),MATCH(LEFT(A382)&amp;"s",$A$1:A382,0)),K381)</f>
        <v>2</v>
      </c>
    </row>
    <row r="383" spans="2:11">
      <c r="B383" s="15" t="s">
        <v>1659</v>
      </c>
      <c r="C383" s="15" t="s">
        <v>1662</v>
      </c>
      <c r="D383" t="s">
        <v>1663</v>
      </c>
      <c r="E383" s="8" t="str">
        <f t="shared" si="21"/>
        <v>00:37:04.870</v>
      </c>
      <c r="F383" s="8" t="str">
        <f t="shared" si="22"/>
        <v>00:37:07.790</v>
      </c>
      <c r="G383" s="8" t="str">
        <f t="shared" ca="1" si="23"/>
        <v>00:33:52.92</v>
      </c>
      <c r="H383" s="9" t="str">
        <f t="shared" ca="1" si="20"/>
        <v>[33:52.92]If you're too lame to do it, we can get Ellie.</v>
      </c>
      <c r="I383" s="10" t="s">
        <v>24</v>
      </c>
      <c r="K383">
        <f>IFERROR(IF(MATCH(LEFT(A383)&amp;"s",$A$1:A383,0),MATCH(LEFT(A383)&amp;"s",$A$1:A383,0)),K382)</f>
        <v>2</v>
      </c>
    </row>
    <row r="384" spans="2:11">
      <c r="B384" s="15" t="s">
        <v>1666</v>
      </c>
      <c r="C384" s="15" t="s">
        <v>1667</v>
      </c>
      <c r="D384" t="s">
        <v>1668</v>
      </c>
      <c r="E384" s="8" t="str">
        <f t="shared" si="21"/>
        <v>00:37:07.880</v>
      </c>
      <c r="F384" s="8" t="str">
        <f t="shared" si="22"/>
        <v>00:37:10.590</v>
      </c>
      <c r="G384" s="8" t="str">
        <f t="shared" ca="1" si="23"/>
        <v>00:33:55.93</v>
      </c>
      <c r="H384" s="9" t="str">
        <f t="shared" ca="1" si="20"/>
        <v>[33:55.93]No, no, no. No, I can do it. I can do it.</v>
      </c>
      <c r="I384" s="10" t="s">
        <v>24</v>
      </c>
      <c r="K384">
        <f>IFERROR(IF(MATCH(LEFT(A384)&amp;"s",$A$1:A384,0),MATCH(LEFT(A384)&amp;"s",$A$1:A384,0)),K383)</f>
        <v>2</v>
      </c>
    </row>
    <row r="385" spans="2:11">
      <c r="B385" s="15" t="s">
        <v>1670</v>
      </c>
      <c r="C385" s="15" t="s">
        <v>1671</v>
      </c>
      <c r="D385" t="s">
        <v>1672</v>
      </c>
      <c r="E385" s="8" t="str">
        <f t="shared" si="21"/>
        <v>00:37:10.670</v>
      </c>
      <c r="F385" s="8" t="str">
        <f t="shared" si="22"/>
        <v>00:37:12.630</v>
      </c>
      <c r="G385" s="8" t="str">
        <f t="shared" ca="1" si="23"/>
        <v>00:33:58.72</v>
      </c>
      <c r="H385" s="9" t="str">
        <f t="shared" ca="1" si="20"/>
        <v>[33:58.72]Yeah, yeah, yeah. Come on, come on.</v>
      </c>
      <c r="I385" s="10" t="s">
        <v>24</v>
      </c>
      <c r="K385">
        <f>IFERROR(IF(MATCH(LEFT(A385)&amp;"s",$A$1:A385,0),MATCH(LEFT(A385)&amp;"s",$A$1:A385,0)),K384)</f>
        <v>2</v>
      </c>
    </row>
    <row r="386" spans="2:11">
      <c r="B386" s="15" t="s">
        <v>1674</v>
      </c>
      <c r="C386" s="15" t="s">
        <v>1675</v>
      </c>
      <c r="D386" t="s">
        <v>1676</v>
      </c>
      <c r="E386" s="8" t="str">
        <f t="shared" si="21"/>
        <v>00:37:12.710</v>
      </c>
      <c r="F386" s="8" t="str">
        <f t="shared" si="22"/>
        <v>00:37:16.430</v>
      </c>
      <c r="G386" s="8" t="str">
        <f t="shared" ca="1" si="23"/>
        <v>00:34:00.76</v>
      </c>
      <c r="H386" s="9" t="str">
        <f t="shared" ref="H386:H449" ca="1" si="24">"["&amp;HOUR(G386)*60+MINUTE(G386)&amp;RIGHT(G386,6)&amp;"]"&amp;SUBSTITUTE(D386,"\","")</f>
        <v>[34:00.76]- Have you done this before? - Only a million times.</v>
      </c>
      <c r="I386" s="10" t="s">
        <v>24</v>
      </c>
      <c r="K386">
        <f>IFERROR(IF(MATCH(LEFT(A386)&amp;"s",$A$1:A386,0),MATCH(LEFT(A386)&amp;"s",$A$1:A386,0)),K385)</f>
        <v>2</v>
      </c>
    </row>
    <row r="387" spans="2:11">
      <c r="B387" s="15" t="s">
        <v>1678</v>
      </c>
      <c r="C387" s="15" t="s">
        <v>1679</v>
      </c>
      <c r="D387" t="s">
        <v>1680</v>
      </c>
      <c r="E387" s="8" t="str">
        <f t="shared" ref="E387:E450" si="25">IF(B387="","",TEXT(B387,"hh:mm:ss.000"))</f>
        <v>00:37:16.880</v>
      </c>
      <c r="F387" s="8" t="str">
        <f t="shared" ref="F387:F450" si="26">IF(C387="","",TEXT(C387,"hh:mm:ss.000"))</f>
        <v>00:37:19.050</v>
      </c>
      <c r="G387" s="8" t="str">
        <f t="shared" ref="G387:G450" ca="1" si="27">TEXT(E387-INDIRECT("e"&amp;K387),"hh:mm:ss.00")</f>
        <v>00:34:04.93</v>
      </c>
      <c r="H387" s="9" t="str">
        <f t="shared" ca="1" si="24"/>
        <v>[34:04.93]Farther, farther, farther.</v>
      </c>
      <c r="I387" s="10" t="s">
        <v>24</v>
      </c>
      <c r="K387">
        <f>IFERROR(IF(MATCH(LEFT(A387)&amp;"s",$A$1:A387,0),MATCH(LEFT(A387)&amp;"s",$A$1:A387,0)),K386)</f>
        <v>2</v>
      </c>
    </row>
    <row r="388" spans="2:11">
      <c r="B388" s="15" t="s">
        <v>1683</v>
      </c>
      <c r="C388" s="15" t="s">
        <v>1684</v>
      </c>
      <c r="D388" t="s">
        <v>1685</v>
      </c>
      <c r="E388" s="8" t="str">
        <f t="shared" si="25"/>
        <v>00:37:19.720</v>
      </c>
      <c r="F388" s="8" t="str">
        <f t="shared" si="26"/>
        <v>00:37:22.060</v>
      </c>
      <c r="G388" s="8" t="str">
        <f t="shared" ca="1" si="27"/>
        <v>00:34:07.77</v>
      </c>
      <c r="H388" s="9" t="str">
        <f t="shared" ca="1" si="24"/>
        <v>[34:07.77]Perfect. Fire!</v>
      </c>
      <c r="I388" s="10" t="s">
        <v>24</v>
      </c>
      <c r="K388">
        <f>IFERROR(IF(MATCH(LEFT(A388)&amp;"s",$A$1:A388,0),MATCH(LEFT(A388)&amp;"s",$A$1:A388,0)),K387)</f>
        <v>2</v>
      </c>
    </row>
    <row r="389" spans="2:11">
      <c r="B389" s="15" t="s">
        <v>1688</v>
      </c>
      <c r="C389" s="15" t="s">
        <v>1689</v>
      </c>
      <c r="D389" t="s">
        <v>1690</v>
      </c>
      <c r="E389" s="8" t="str">
        <f t="shared" si="25"/>
        <v>00:37:24.230</v>
      </c>
      <c r="F389" s="8" t="str">
        <f t="shared" si="26"/>
        <v>00:37:26.600</v>
      </c>
      <c r="G389" s="8" t="str">
        <f t="shared" ca="1" si="27"/>
        <v>00:34:12.28</v>
      </c>
      <c r="H389" s="9" t="str">
        <f t="shared" ca="1" si="24"/>
        <v>[34:12.28]Yeah! I can fly!</v>
      </c>
      <c r="I389" s="10" t="s">
        <v>24</v>
      </c>
      <c r="K389">
        <f>IFERROR(IF(MATCH(LEFT(A389)&amp;"s",$A$1:A389,0),MATCH(LEFT(A389)&amp;"s",$A$1:A389,0)),K388)</f>
        <v>2</v>
      </c>
    </row>
    <row r="390" spans="2:11">
      <c r="B390" s="15" t="s">
        <v>1692</v>
      </c>
      <c r="C390" s="15" t="s">
        <v>1693</v>
      </c>
      <c r="D390" t="s">
        <v>1694</v>
      </c>
      <c r="E390" s="8" t="str">
        <f t="shared" si="25"/>
        <v>00:37:28.320</v>
      </c>
      <c r="F390" s="8" t="str">
        <f t="shared" si="26"/>
        <v>00:37:30.610</v>
      </c>
      <c r="G390" s="8" t="str">
        <f t="shared" ca="1" si="27"/>
        <v>00:34:16.37</v>
      </c>
      <c r="H390" s="9" t="str">
        <f t="shared" ca="1" si="24"/>
        <v>[34:16.37]I believe I can fly..</v>
      </c>
      <c r="I390" s="10" t="s">
        <v>24</v>
      </c>
      <c r="K390">
        <f>IFERROR(IF(MATCH(LEFT(A390)&amp;"s",$A$1:A390,0),MATCH(LEFT(A390)&amp;"s",$A$1:A390,0)),K389)</f>
        <v>2</v>
      </c>
    </row>
    <row r="391" spans="2:11">
      <c r="B391" s="15" t="s">
        <v>1696</v>
      </c>
      <c r="C391" s="15" t="s">
        <v>1697</v>
      </c>
      <c r="D391" t="s">
        <v>1698</v>
      </c>
      <c r="E391" s="8" t="str">
        <f t="shared" si="25"/>
        <v>00:37:38.570</v>
      </c>
      <c r="F391" s="8" t="str">
        <f t="shared" si="26"/>
        <v>00:37:40.320</v>
      </c>
      <c r="G391" s="8" t="str">
        <f t="shared" ca="1" si="27"/>
        <v>00:34:26.62</v>
      </c>
      <c r="H391" s="9" t="str">
        <f t="shared" ca="1" si="24"/>
        <v>[34:26.62]Crash!</v>
      </c>
      <c r="I391" s="10" t="s">
        <v>24</v>
      </c>
      <c r="K391">
        <f>IFERROR(IF(MATCH(LEFT(A391)&amp;"s",$A$1:A391,0),MATCH(LEFT(A391)&amp;"s",$A$1:A391,0)),K390)</f>
        <v>2</v>
      </c>
    </row>
    <row r="392" spans="2:11">
      <c r="B392" s="15" t="s">
        <v>1701</v>
      </c>
      <c r="C392" s="15" t="s">
        <v>1702</v>
      </c>
      <c r="D392" t="s">
        <v>1703</v>
      </c>
      <c r="E392" s="8" t="str">
        <f t="shared" si="25"/>
        <v>00:37:42.200</v>
      </c>
      <c r="F392" s="8" t="str">
        <f t="shared" si="26"/>
        <v>00:37:44.750</v>
      </c>
      <c r="G392" s="8" t="str">
        <f t="shared" ca="1" si="27"/>
        <v>00:34:30.25</v>
      </c>
      <c r="H392" s="9" t="str">
        <f t="shared" ca="1" si="24"/>
        <v>[34:30.25]Crash! Crash!</v>
      </c>
      <c r="I392" s="10" t="s">
        <v>24</v>
      </c>
      <c r="K392">
        <f>IFERROR(IF(MATCH(LEFT(A392)&amp;"s",$A$1:A392,0),MATCH(LEFT(A392)&amp;"s",$A$1:A392,0)),K391)</f>
        <v>2</v>
      </c>
    </row>
    <row r="393" spans="2:11">
      <c r="B393" s="15" t="s">
        <v>1706</v>
      </c>
      <c r="C393" s="15" t="s">
        <v>1707</v>
      </c>
      <c r="D393" t="s">
        <v>1708</v>
      </c>
      <c r="E393" s="8" t="str">
        <f t="shared" si="25"/>
        <v>00:37:44.830</v>
      </c>
      <c r="F393" s="8" t="str">
        <f t="shared" si="26"/>
        <v>00:37:47.420</v>
      </c>
      <c r="G393" s="8" t="str">
        <f t="shared" ca="1" si="27"/>
        <v>00:34:32.88</v>
      </c>
      <c r="H393" s="9" t="str">
        <f t="shared" ca="1" si="24"/>
        <v>[34:32.88]- Crash, are you OK? - What happened?</v>
      </c>
      <c r="I393" s="10" t="s">
        <v>24</v>
      </c>
      <c r="K393">
        <f>IFERROR(IF(MATCH(LEFT(A393)&amp;"s",$A$1:A393,0),MATCH(LEFT(A393)&amp;"s",$A$1:A393,0)),K392)</f>
        <v>2</v>
      </c>
    </row>
    <row r="394" spans="2:11">
      <c r="B394" s="15" t="s">
        <v>1710</v>
      </c>
      <c r="C394" s="15" t="s">
        <v>1711</v>
      </c>
      <c r="D394" t="s">
        <v>1712</v>
      </c>
      <c r="E394" s="8" t="str">
        <f t="shared" si="25"/>
        <v>00:37:47.500</v>
      </c>
      <c r="F394" s="8" t="str">
        <f t="shared" si="26"/>
        <v>00:37:50.460</v>
      </c>
      <c r="G394" s="8" t="str">
        <f t="shared" ca="1" si="27"/>
        <v>00:34:35.55</v>
      </c>
      <c r="H394" s="9" t="str">
        <f t="shared" ca="1" si="24"/>
        <v>[34:35.55]- Manny shot him out of a tree. - What's wrong with you?</v>
      </c>
      <c r="I394" s="10" t="s">
        <v>24</v>
      </c>
      <c r="K394">
        <f>IFERROR(IF(MATCH(LEFT(A394)&amp;"s",$A$1:A394,0),MATCH(LEFT(A394)&amp;"s",$A$1:A394,0)),K393)</f>
        <v>2</v>
      </c>
    </row>
    <row r="395" spans="2:11">
      <c r="B395" s="15" t="s">
        <v>1714</v>
      </c>
      <c r="C395" s="15" t="s">
        <v>1715</v>
      </c>
      <c r="D395" t="s">
        <v>1716</v>
      </c>
      <c r="E395" s="8" t="str">
        <f t="shared" si="25"/>
        <v>00:37:50.540</v>
      </c>
      <c r="F395" s="8" t="str">
        <f t="shared" si="26"/>
        <v>00:37:53.880</v>
      </c>
      <c r="G395" s="8" t="str">
        <f t="shared" ca="1" si="27"/>
        <v>00:34:38.59</v>
      </c>
      <c r="H395" s="9" t="str">
        <f t="shared" ca="1" si="24"/>
        <v>[34:38.59]- He said he could do it. - And you listened to him?</v>
      </c>
      <c r="I395" s="10" t="s">
        <v>24</v>
      </c>
      <c r="K395">
        <f>IFERROR(IF(MATCH(LEFT(A395)&amp;"s",$A$1:A395,0),MATCH(LEFT(A395)&amp;"s",$A$1:A395,0)),K394)</f>
        <v>2</v>
      </c>
    </row>
    <row r="396" spans="2:11">
      <c r="B396" s="15" t="s">
        <v>1718</v>
      </c>
      <c r="C396" s="15" t="s">
        <v>1719</v>
      </c>
      <c r="D396" t="s">
        <v>1720</v>
      </c>
      <c r="E396" s="8" t="str">
        <f t="shared" si="25"/>
        <v>00:37:53.960</v>
      </c>
      <c r="F396" s="8" t="str">
        <f t="shared" si="26"/>
        <v>00:37:57.340</v>
      </c>
      <c r="G396" s="8" t="str">
        <f t="shared" ca="1" si="27"/>
        <v>00:34:42.01</v>
      </c>
      <c r="H396" s="9" t="str">
        <f t="shared" ca="1" si="24"/>
        <v>[34:42.01]Crash, whatever you do, don't go into the light.</v>
      </c>
      <c r="I396" s="10" t="s">
        <v>24</v>
      </c>
      <c r="K396">
        <f>IFERROR(IF(MATCH(LEFT(A396)&amp;"s",$A$1:A396,0),MATCH(LEFT(A396)&amp;"s",$A$1:A396,0)),K395)</f>
        <v>2</v>
      </c>
    </row>
    <row r="397" spans="2:11">
      <c r="B397" s="15" t="s">
        <v>1722</v>
      </c>
      <c r="C397" s="15" t="s">
        <v>1723</v>
      </c>
      <c r="D397" t="s">
        <v>1724</v>
      </c>
      <c r="E397" s="8" t="str">
        <f t="shared" si="25"/>
        <v>00:37:57.430</v>
      </c>
      <c r="F397" s="8" t="str">
        <f t="shared" si="26"/>
        <v>00:37:59.590</v>
      </c>
      <c r="G397" s="8" t="str">
        <f t="shared" ca="1" si="27"/>
        <v>00:34:45.48</v>
      </c>
      <c r="H397" s="9" t="str">
        <f t="shared" ca="1" si="24"/>
        <v>[34:45.48]Can I help in any way here?</v>
      </c>
      <c r="I397" s="10" t="s">
        <v>24</v>
      </c>
      <c r="K397">
        <f>IFERROR(IF(MATCH(LEFT(A397)&amp;"s",$A$1:A397,0),MATCH(LEFT(A397)&amp;"s",$A$1:A397,0)),K396)</f>
        <v>2</v>
      </c>
    </row>
    <row r="398" spans="2:11">
      <c r="B398" s="15" t="s">
        <v>1726</v>
      </c>
      <c r="C398" s="15" t="s">
        <v>1727</v>
      </c>
      <c r="D398" t="s">
        <v>1728</v>
      </c>
      <c r="E398" s="8" t="str">
        <f t="shared" si="25"/>
        <v>00:37:59.680</v>
      </c>
      <c r="F398" s="8" t="str">
        <f t="shared" si="26"/>
        <v>00:38:02.640</v>
      </c>
      <c r="G398" s="8" t="str">
        <f t="shared" ca="1" si="27"/>
        <v>00:34:47.73</v>
      </c>
      <c r="H398" s="9" t="str">
        <f t="shared" ca="1" si="24"/>
        <v>[34:47.73]You've done enough.</v>
      </c>
      <c r="I398" s="10" t="s">
        <v>24</v>
      </c>
      <c r="K398">
        <f>IFERROR(IF(MATCH(LEFT(A398)&amp;"s",$A$1:A398,0),MATCH(LEFT(A398)&amp;"s",$A$1:A398,0)),K397)</f>
        <v>2</v>
      </c>
    </row>
    <row r="399" spans="2:11">
      <c r="B399" s="15" t="s">
        <v>1730</v>
      </c>
      <c r="C399" s="15" t="s">
        <v>1731</v>
      </c>
      <c r="D399" t="s">
        <v>1732</v>
      </c>
      <c r="E399" s="8" t="str">
        <f t="shared" si="25"/>
        <v>00:38:03.180</v>
      </c>
      <c r="F399" s="8" t="str">
        <f t="shared" si="26"/>
        <v>00:38:07.560</v>
      </c>
      <c r="G399" s="8" t="str">
        <f t="shared" ca="1" si="27"/>
        <v>00:34:51.23</v>
      </c>
      <c r="H399" s="9" t="str">
        <f t="shared" ca="1" si="24"/>
        <v>[34:51.23]- Are you happy now? - Crash, Crash, don't leave me.</v>
      </c>
      <c r="I399" s="10" t="s">
        <v>24</v>
      </c>
      <c r="K399">
        <f>IFERROR(IF(MATCH(LEFT(A399)&amp;"s",$A$1:A399,0),MATCH(LEFT(A399)&amp;"s",$A$1:A399,0)),K398)</f>
        <v>2</v>
      </c>
    </row>
    <row r="400" spans="2:11">
      <c r="B400" s="15" t="s">
        <v>1734</v>
      </c>
      <c r="C400" s="15" t="s">
        <v>1735</v>
      </c>
      <c r="D400" t="s">
        <v>1736</v>
      </c>
      <c r="E400" s="8" t="str">
        <f t="shared" si="25"/>
        <v>00:38:07.640</v>
      </c>
      <c r="F400" s="8" t="str">
        <f t="shared" si="26"/>
        <v>00:38:10.020</v>
      </c>
      <c r="G400" s="8" t="str">
        <f t="shared" ca="1" si="27"/>
        <v>00:34:55.69</v>
      </c>
      <c r="H400" s="9" t="str">
        <f t="shared" ca="1" si="24"/>
        <v>[34:55.69]Who's gonna watch my back?</v>
      </c>
      <c r="I400" s="10" t="s">
        <v>24</v>
      </c>
      <c r="K400">
        <f>IFERROR(IF(MATCH(LEFT(A400)&amp;"s",$A$1:A400,0),MATCH(LEFT(A400)&amp;"s",$A$1:A400,0)),K399)</f>
        <v>2</v>
      </c>
    </row>
    <row r="401" spans="2:11">
      <c r="B401" s="15" t="s">
        <v>1738</v>
      </c>
      <c r="C401" s="15" t="s">
        <v>1739</v>
      </c>
      <c r="D401" t="s">
        <v>1740</v>
      </c>
      <c r="E401" s="8" t="str">
        <f t="shared" si="25"/>
        <v>00:38:10.100</v>
      </c>
      <c r="F401" s="8" t="str">
        <f t="shared" si="26"/>
        <v>00:38:13.690</v>
      </c>
      <c r="G401" s="8" t="str">
        <f t="shared" ca="1" si="27"/>
        <v>00:34:58.15</v>
      </c>
      <c r="H401" s="9" t="str">
        <f t="shared" ca="1" si="24"/>
        <v>[34:58.15]Who's gonna be my wingman of mayhem?</v>
      </c>
      <c r="I401" s="10" t="s">
        <v>24</v>
      </c>
      <c r="K401">
        <f>IFERROR(IF(MATCH(LEFT(A401)&amp;"s",$A$1:A401,0),MATCH(LEFT(A401)&amp;"s",$A$1:A401,0)),K400)</f>
        <v>2</v>
      </c>
    </row>
    <row r="402" spans="2:11">
      <c r="B402" s="15" t="s">
        <v>1743</v>
      </c>
      <c r="C402" s="15" t="s">
        <v>1744</v>
      </c>
      <c r="D402" t="s">
        <v>1745</v>
      </c>
      <c r="E402" s="8" t="str">
        <f t="shared" si="25"/>
        <v>00:38:13.780</v>
      </c>
      <c r="F402" s="8" t="str">
        <f t="shared" si="26"/>
        <v>00:38:18.030</v>
      </c>
      <c r="G402" s="8" t="str">
        <f t="shared" ca="1" si="27"/>
        <v>00:35:01.83</v>
      </c>
      <c r="H402" s="9" t="str">
        <f t="shared" ca="1" si="24"/>
        <v>[35:01.83]Who's gonna roll in that dung patch with me?</v>
      </c>
      <c r="I402" s="10" t="s">
        <v>24</v>
      </c>
      <c r="K402">
        <f>IFERROR(IF(MATCH(LEFT(A402)&amp;"s",$A$1:A402,0),MATCH(LEFT(A402)&amp;"s",$A$1:A402,0)),K401)</f>
        <v>2</v>
      </c>
    </row>
    <row r="403" spans="2:11">
      <c r="B403" s="15" t="s">
        <v>1748</v>
      </c>
      <c r="C403" s="15" t="s">
        <v>1749</v>
      </c>
      <c r="D403" t="s">
        <v>1750</v>
      </c>
      <c r="E403" s="8" t="str">
        <f t="shared" si="25"/>
        <v>00:38:18.110</v>
      </c>
      <c r="F403" s="8" t="str">
        <f t="shared" si="26"/>
        <v>00:38:20.070</v>
      </c>
      <c r="G403" s="8" t="str">
        <f t="shared" ca="1" si="27"/>
        <v>00:35:06.16</v>
      </c>
      <c r="H403" s="9" t="str">
        <f t="shared" ca="1" si="24"/>
        <v>[35:06.16]Dung patch?</v>
      </c>
      <c r="I403" s="10" t="s">
        <v>24</v>
      </c>
      <c r="K403">
        <f>IFERROR(IF(MATCH(LEFT(A403)&amp;"s",$A$1:A403,0),MATCH(LEFT(A403)&amp;"s",$A$1:A403,0)),K402)</f>
        <v>2</v>
      </c>
    </row>
    <row r="404" spans="2:11">
      <c r="B404" s="15" t="s">
        <v>1753</v>
      </c>
      <c r="C404" s="15" t="s">
        <v>1754</v>
      </c>
      <c r="D404" t="s">
        <v>1755</v>
      </c>
      <c r="E404" s="8" t="str">
        <f t="shared" si="25"/>
        <v>00:38:20.160</v>
      </c>
      <c r="F404" s="8" t="str">
        <f t="shared" si="26"/>
        <v>00:38:24.900</v>
      </c>
      <c r="G404" s="8" t="str">
        <f t="shared" ca="1" si="27"/>
        <v>00:35:08.21</v>
      </c>
      <c r="H404" s="9" t="str">
        <f t="shared" ca="1" si="24"/>
        <v>[35:08.21]- Wait. My legs. I can stand. - He can stand.</v>
      </c>
      <c r="I404" s="10" t="s">
        <v>24</v>
      </c>
      <c r="K404">
        <f>IFERROR(IF(MATCH(LEFT(A404)&amp;"s",$A$1:A404,0),MATCH(LEFT(A404)&amp;"s",$A$1:A404,0)),K403)</f>
        <v>2</v>
      </c>
    </row>
    <row r="405" spans="2:11">
      <c r="B405" s="15" t="s">
        <v>1757</v>
      </c>
      <c r="C405" s="15" t="s">
        <v>1758</v>
      </c>
      <c r="D405" t="s">
        <v>1759</v>
      </c>
      <c r="E405" s="8" t="str">
        <f t="shared" si="25"/>
        <v>00:38:24.980</v>
      </c>
      <c r="F405" s="8" t="str">
        <f t="shared" si="26"/>
        <v>00:38:28.700</v>
      </c>
      <c r="G405" s="8" t="str">
        <f t="shared" ca="1" si="27"/>
        <v>00:35:13.03</v>
      </c>
      <c r="H405" s="9" t="str">
        <f t="shared" ca="1" si="24"/>
        <v>[35:13.03]- I can run. - He can run. It's a miracle.</v>
      </c>
      <c r="I405" s="10" t="s">
        <v>24</v>
      </c>
      <c r="K405">
        <f>IFERROR(IF(MATCH(LEFT(A405)&amp;"s",$A$1:A405,0),MATCH(LEFT(A405)&amp;"s",$A$1:A405,0)),K404)</f>
        <v>2</v>
      </c>
    </row>
    <row r="406" spans="2:11">
      <c r="B406" s="15" t="s">
        <v>1762</v>
      </c>
      <c r="C406" s="15" t="s">
        <v>1763</v>
      </c>
      <c r="D406" t="s">
        <v>1764</v>
      </c>
      <c r="E406" s="8" t="str">
        <f t="shared" si="25"/>
        <v>00:38:28.780</v>
      </c>
      <c r="F406" s="8" t="str">
        <f t="shared" si="26"/>
        <v>00:38:30.780</v>
      </c>
      <c r="G406" s="8" t="str">
        <f t="shared" ca="1" si="27"/>
        <v>00:35:16.83</v>
      </c>
      <c r="H406" s="9" t="str">
        <f t="shared" ca="1" si="24"/>
        <v>[35:16.83]Hallelujah!</v>
      </c>
      <c r="I406" s="10" t="s">
        <v>24</v>
      </c>
      <c r="K406">
        <f>IFERROR(IF(MATCH(LEFT(A406)&amp;"s",$A$1:A406,0),MATCH(LEFT(A406)&amp;"s",$A$1:A406,0)),K405)</f>
        <v>2</v>
      </c>
    </row>
    <row r="407" spans="2:11">
      <c r="B407" s="15" t="s">
        <v>1766</v>
      </c>
      <c r="C407" s="15" t="s">
        <v>1767</v>
      </c>
      <c r="D407" t="s">
        <v>1768</v>
      </c>
      <c r="E407" s="8" t="str">
        <f t="shared" si="25"/>
        <v>00:38:37.050</v>
      </c>
      <c r="F407" s="8" t="str">
        <f t="shared" si="26"/>
        <v>00:38:42.040</v>
      </c>
      <c r="G407" s="8" t="str">
        <f t="shared" ca="1" si="27"/>
        <v>00:35:25.10</v>
      </c>
      <c r="H407" s="9" t="str">
        <f t="shared" ca="1" si="24"/>
        <v>[35:25.10]What can I say? They're boys. They make my life a little adventure.</v>
      </c>
      <c r="I407" s="10" t="s">
        <v>24</v>
      </c>
      <c r="K407">
        <f>IFERROR(IF(MATCH(LEFT(A407)&amp;"s",$A$1:A407,0),MATCH(LEFT(A407)&amp;"s",$A$1:A407,0)),K406)</f>
        <v>2</v>
      </c>
    </row>
    <row r="408" spans="2:11">
      <c r="B408" s="15" t="s">
        <v>1771</v>
      </c>
      <c r="C408" s="15" t="s">
        <v>1772</v>
      </c>
      <c r="D408" t="s">
        <v>1773</v>
      </c>
      <c r="E408" s="8" t="str">
        <f t="shared" si="25"/>
        <v>00:38:42.130</v>
      </c>
      <c r="F408" s="8" t="str">
        <f t="shared" si="26"/>
        <v>00:38:45.380</v>
      </c>
      <c r="G408" s="8" t="str">
        <f t="shared" ca="1" si="27"/>
        <v>00:35:30.18</v>
      </c>
      <c r="H408" s="9" t="str">
        <f t="shared" ca="1" si="24"/>
        <v>[35:30.18]You guys are so dead. Thanks for embarrassing me.</v>
      </c>
      <c r="I408" s="10" t="s">
        <v>24</v>
      </c>
      <c r="K408">
        <f>IFERROR(IF(MATCH(LEFT(A408)&amp;"s",$A$1:A408,0),MATCH(LEFT(A408)&amp;"s",$A$1:A408,0)),K407)</f>
        <v>2</v>
      </c>
    </row>
    <row r="409" spans="2:11">
      <c r="B409" s="15" t="s">
        <v>1775</v>
      </c>
      <c r="C409" s="15" t="s">
        <v>1776</v>
      </c>
      <c r="D409" t="s">
        <v>1777</v>
      </c>
      <c r="E409" s="8" t="str">
        <f t="shared" si="25"/>
        <v>00:38:45.460</v>
      </c>
      <c r="F409" s="8" t="str">
        <f t="shared" si="26"/>
        <v>00:38:47.630</v>
      </c>
      <c r="G409" s="8" t="str">
        <f t="shared" ca="1" si="27"/>
        <v>00:35:33.51</v>
      </c>
      <c r="H409" s="9" t="str">
        <f t="shared" ca="1" si="24"/>
        <v>[35:33.51]Not the face.</v>
      </c>
      <c r="I409" s="10" t="s">
        <v>24</v>
      </c>
      <c r="K409">
        <f>IFERROR(IF(MATCH(LEFT(A409)&amp;"s",$A$1:A409,0),MATCH(LEFT(A409)&amp;"s",$A$1:A409,0)),K408)</f>
        <v>2</v>
      </c>
    </row>
    <row r="410" spans="2:11">
      <c r="B410" s="15" t="s">
        <v>1779</v>
      </c>
      <c r="C410" s="15" t="s">
        <v>1780</v>
      </c>
      <c r="D410" t="s">
        <v>1781</v>
      </c>
      <c r="E410" s="8" t="str">
        <f t="shared" si="25"/>
        <v>00:38:58.350</v>
      </c>
      <c r="F410" s="8" t="str">
        <f t="shared" si="26"/>
        <v>00:39:00.690</v>
      </c>
      <c r="G410" s="8" t="str">
        <f t="shared" ca="1" si="27"/>
        <v>00:35:46.40</v>
      </c>
      <c r="H410" s="9" t="str">
        <f t="shared" ca="1" si="24"/>
        <v>[35:46.40]Ellie, Ellie, me too.</v>
      </c>
      <c r="I410" s="10" t="s">
        <v>24</v>
      </c>
      <c r="K410">
        <f>IFERROR(IF(MATCH(LEFT(A410)&amp;"s",$A$1:A410,0),MATCH(LEFT(A410)&amp;"s",$A$1:A410,0)),K409)</f>
        <v>2</v>
      </c>
    </row>
    <row r="411" spans="2:11">
      <c r="B411" s="15" t="s">
        <v>1783</v>
      </c>
      <c r="C411" s="15" t="s">
        <v>1784</v>
      </c>
      <c r="D411" t="s">
        <v>1785</v>
      </c>
      <c r="E411" s="8" t="str">
        <f t="shared" si="25"/>
        <v>00:39:00.770</v>
      </c>
      <c r="F411" s="8" t="str">
        <f t="shared" si="26"/>
        <v>00:39:02.940</v>
      </c>
      <c r="G411" s="8" t="str">
        <f t="shared" ca="1" si="27"/>
        <v>00:35:48.82</v>
      </c>
      <c r="H411" s="9" t="str">
        <f t="shared" ca="1" si="24"/>
        <v>[35:48.82]She's not half bad.</v>
      </c>
      <c r="I411" s="10" t="s">
        <v>24</v>
      </c>
      <c r="K411">
        <f>IFERROR(IF(MATCH(LEFT(A411)&amp;"s",$A$1:A411,0),MATCH(LEFT(A411)&amp;"s",$A$1:A411,0)),K410)</f>
        <v>2</v>
      </c>
    </row>
    <row r="412" spans="2:11">
      <c r="B412" s="15" t="s">
        <v>1787</v>
      </c>
      <c r="C412" s="15" t="s">
        <v>1788</v>
      </c>
      <c r="D412" t="s">
        <v>1789</v>
      </c>
      <c r="E412" s="8" t="str">
        <f t="shared" si="25"/>
        <v>00:39:04.190</v>
      </c>
      <c r="F412" s="8" t="str">
        <f t="shared" si="26"/>
        <v>00:39:07.690</v>
      </c>
      <c r="G412" s="8" t="str">
        <f t="shared" ca="1" si="27"/>
        <v>00:35:52.24</v>
      </c>
      <c r="H412" s="9" t="str">
        <f t="shared" ca="1" si="24"/>
        <v>[35:52.24]Crazy and confused, but sweet.</v>
      </c>
      <c r="I412" s="10" t="s">
        <v>24</v>
      </c>
      <c r="K412">
        <f>IFERROR(IF(MATCH(LEFT(A412)&amp;"s",$A$1:A412,0),MATCH(LEFT(A412)&amp;"s",$A$1:A412,0)),K411)</f>
        <v>2</v>
      </c>
    </row>
    <row r="413" spans="2:11">
      <c r="B413" s="15" t="s">
        <v>1791</v>
      </c>
      <c r="C413" s="15" t="s">
        <v>1792</v>
      </c>
      <c r="D413" t="s">
        <v>1793</v>
      </c>
      <c r="E413" s="8" t="str">
        <f t="shared" si="25"/>
        <v>00:39:07.780</v>
      </c>
      <c r="F413" s="8" t="str">
        <f t="shared" si="26"/>
        <v>00:39:09.780</v>
      </c>
      <c r="G413" s="8" t="str">
        <f t="shared" ca="1" si="27"/>
        <v>00:35:55.83</v>
      </c>
      <c r="H413" s="9" t="str">
        <f t="shared" ca="1" si="24"/>
        <v>[35:55.83]So?</v>
      </c>
      <c r="I413" s="10" t="s">
        <v>24</v>
      </c>
      <c r="K413">
        <f>IFERROR(IF(MATCH(LEFT(A413)&amp;"s",$A$1:A413,0),MATCH(LEFT(A413)&amp;"s",$A$1:A413,0)),K412)</f>
        <v>2</v>
      </c>
    </row>
    <row r="414" spans="2:11">
      <c r="B414" s="15" t="s">
        <v>1795</v>
      </c>
      <c r="C414" s="15" t="s">
        <v>1796</v>
      </c>
      <c r="D414" t="s">
        <v>1797</v>
      </c>
      <c r="E414" s="8" t="str">
        <f t="shared" si="25"/>
        <v>00:39:11.320</v>
      </c>
      <c r="F414" s="8" t="str">
        <f t="shared" si="26"/>
        <v>00:39:13.830</v>
      </c>
      <c r="G414" s="8" t="str">
        <f t="shared" ca="1" si="27"/>
        <v>00:35:59.37</v>
      </c>
      <c r="H414" s="9" t="str">
        <f t="shared" ca="1" si="24"/>
        <v>[35:59.37]So what's holding you back?</v>
      </c>
      <c r="I414" s="10" t="s">
        <v>24</v>
      </c>
      <c r="K414">
        <f>IFERROR(IF(MATCH(LEFT(A414)&amp;"s",$A$1:A414,0),MATCH(LEFT(A414)&amp;"s",$A$1:A414,0)),K413)</f>
        <v>2</v>
      </c>
    </row>
    <row r="415" spans="2:11">
      <c r="B415" s="15" t="s">
        <v>1799</v>
      </c>
      <c r="C415" s="15" t="s">
        <v>1800</v>
      </c>
      <c r="D415" t="s">
        <v>1801</v>
      </c>
      <c r="E415" s="8" t="str">
        <f t="shared" si="25"/>
        <v>00:39:16.160</v>
      </c>
      <c r="F415" s="8" t="str">
        <f t="shared" si="26"/>
        <v>00:39:18.160</v>
      </c>
      <c r="G415" s="8" t="str">
        <f t="shared" ca="1" si="27"/>
        <v>00:36:04.21</v>
      </c>
      <c r="H415" s="9" t="str">
        <f t="shared" ca="1" si="24"/>
        <v>[36:04.21]My family.</v>
      </c>
      <c r="I415" s="10" t="s">
        <v>24</v>
      </c>
      <c r="K415">
        <f>IFERROR(IF(MATCH(LEFT(A415)&amp;"s",$A$1:A415,0),MATCH(LEFT(A415)&amp;"s",$A$1:A415,0)),K414)</f>
        <v>2</v>
      </c>
    </row>
    <row r="416" spans="2:11">
      <c r="B416" s="15" t="s">
        <v>1803</v>
      </c>
      <c r="C416" s="15" t="s">
        <v>1804</v>
      </c>
      <c r="D416" t="s">
        <v>1805</v>
      </c>
      <c r="E416" s="8" t="str">
        <f t="shared" si="25"/>
        <v>00:39:21.710</v>
      </c>
      <c r="F416" s="8" t="str">
        <f t="shared" si="26"/>
        <v>00:39:24.290</v>
      </c>
      <c r="G416" s="8" t="str">
        <f t="shared" ca="1" si="27"/>
        <v>00:36:09.76</v>
      </c>
      <c r="H416" s="9" t="str">
        <f t="shared" ca="1" si="24"/>
        <v>[36:09.76]You can have that again, you know.</v>
      </c>
      <c r="I416" s="10" t="s">
        <v>24</v>
      </c>
      <c r="K416">
        <f>IFERROR(IF(MATCH(LEFT(A416)&amp;"s",$A$1:A416,0),MATCH(LEFT(A416)&amp;"s",$A$1:A416,0)),K415)</f>
        <v>2</v>
      </c>
    </row>
    <row r="417" spans="2:11">
      <c r="B417" s="15" t="s">
        <v>1807</v>
      </c>
      <c r="C417" s="15" t="s">
        <v>1808</v>
      </c>
      <c r="D417" t="s">
        <v>1809</v>
      </c>
      <c r="E417" s="8" t="str">
        <f t="shared" si="25"/>
        <v>00:39:24.380</v>
      </c>
      <c r="F417" s="8" t="str">
        <f t="shared" si="26"/>
        <v>00:39:26.550</v>
      </c>
      <c r="G417" s="8" t="str">
        <f t="shared" ca="1" si="27"/>
        <v>00:36:12.43</v>
      </c>
      <c r="H417" s="9" t="str">
        <f t="shared" ca="1" si="24"/>
        <v>[36:12.43]No, Sid, I can't.</v>
      </c>
      <c r="I417" s="10" t="s">
        <v>24</v>
      </c>
      <c r="K417">
        <f>IFERROR(IF(MATCH(LEFT(A417)&amp;"s",$A$1:A417,0),MATCH(LEFT(A417)&amp;"s",$A$1:A417,0)),K416)</f>
        <v>2</v>
      </c>
    </row>
    <row r="418" spans="2:11">
      <c r="B418" s="15" t="s">
        <v>1811</v>
      </c>
      <c r="C418" s="15" t="s">
        <v>1812</v>
      </c>
      <c r="D418" t="s">
        <v>1813</v>
      </c>
      <c r="E418" s="8" t="str">
        <f t="shared" si="25"/>
        <v>00:39:27.880</v>
      </c>
      <c r="F418" s="8" t="str">
        <f t="shared" si="26"/>
        <v>00:39:31.380</v>
      </c>
      <c r="G418" s="8" t="str">
        <f t="shared" ca="1" si="27"/>
        <v>00:36:15.93</v>
      </c>
      <c r="H418" s="9" t="str">
        <f t="shared" ca="1" si="24"/>
        <v>[36:15.93]OK, OK, but think about it. I mean, if you let this chance go,</v>
      </c>
      <c r="I418" s="10" t="s">
        <v>24</v>
      </c>
      <c r="K418">
        <f>IFERROR(IF(MATCH(LEFT(A418)&amp;"s",$A$1:A418,0),MATCH(LEFT(A418)&amp;"s",$A$1:A418,0)),K417)</f>
        <v>2</v>
      </c>
    </row>
    <row r="419" spans="2:11">
      <c r="B419" s="15" t="s">
        <v>1815</v>
      </c>
      <c r="C419" s="15" t="s">
        <v>1816</v>
      </c>
      <c r="D419" t="s">
        <v>1817</v>
      </c>
      <c r="E419" s="8" t="str">
        <f t="shared" si="25"/>
        <v>00:39:31.470</v>
      </c>
      <c r="F419" s="8" t="str">
        <f t="shared" si="26"/>
        <v>00:39:36.510</v>
      </c>
      <c r="G419" s="8" t="str">
        <f t="shared" ca="1" si="27"/>
        <v>00:36:19.52</v>
      </c>
      <c r="H419" s="9" t="str">
        <f t="shared" ca="1" si="24"/>
        <v>[36:19.52]you're letting your whole species go and that's just... that's just selfish.</v>
      </c>
      <c r="I419" s="10" t="s">
        <v>24</v>
      </c>
      <c r="K419">
        <f>IFERROR(IF(MATCH(LEFT(A419)&amp;"s",$A$1:A419,0),MATCH(LEFT(A419)&amp;"s",$A$1:A419,0)),K418)</f>
        <v>2</v>
      </c>
    </row>
    <row r="420" spans="2:11">
      <c r="B420" s="15" t="s">
        <v>1820</v>
      </c>
      <c r="C420" s="15" t="s">
        <v>1821</v>
      </c>
      <c r="D420" t="s">
        <v>1822</v>
      </c>
      <c r="E420" s="8" t="str">
        <f t="shared" si="25"/>
        <v>00:39:43.100</v>
      </c>
      <c r="F420" s="8" t="str">
        <f t="shared" si="26"/>
        <v>00:39:46.520</v>
      </c>
      <c r="G420" s="8" t="str">
        <f t="shared" ca="1" si="27"/>
        <v>00:36:31.15</v>
      </c>
      <c r="H420" s="9" t="str">
        <f t="shared" ca="1" si="24"/>
        <v>[36:31.15]I think I'm starting to get through to him.</v>
      </c>
      <c r="I420" s="10" t="s">
        <v>24</v>
      </c>
      <c r="K420">
        <f>IFERROR(IF(MATCH(LEFT(A420)&amp;"s",$A$1:A420,0),MATCH(LEFT(A420)&amp;"s",$A$1:A420,0)),K419)</f>
        <v>2</v>
      </c>
    </row>
    <row r="421" spans="2:11">
      <c r="B421" s="15" t="s">
        <v>1824</v>
      </c>
      <c r="C421" s="15" t="s">
        <v>1825</v>
      </c>
      <c r="D421" t="s">
        <v>1826</v>
      </c>
      <c r="E421" s="8" t="str">
        <f t="shared" si="25"/>
        <v>00:39:47.650</v>
      </c>
      <c r="F421" s="8" t="str">
        <f t="shared" si="26"/>
        <v>00:39:50.740</v>
      </c>
      <c r="G421" s="8" t="str">
        <f t="shared" ca="1" si="27"/>
        <v>00:36:35.70</v>
      </c>
      <c r="H421" s="9" t="str">
        <f t="shared" ca="1" si="24"/>
        <v>[36:35.70]- Wait, wait. I got you. - Slowpoke.</v>
      </c>
      <c r="I421" s="10" t="s">
        <v>24</v>
      </c>
      <c r="K421">
        <f>IFERROR(IF(MATCH(LEFT(A421)&amp;"s",$A$1:A421,0),MATCH(LEFT(A421)&amp;"s",$A$1:A421,0)),K420)</f>
        <v>2</v>
      </c>
    </row>
    <row r="422" spans="2:11">
      <c r="B422" s="15" t="s">
        <v>1828</v>
      </c>
      <c r="C422" s="15" t="s">
        <v>1829</v>
      </c>
      <c r="D422" t="s">
        <v>1830</v>
      </c>
      <c r="E422" s="8" t="str">
        <f t="shared" si="25"/>
        <v>00:39:54.570</v>
      </c>
      <c r="F422" s="8" t="str">
        <f t="shared" si="26"/>
        <v>00:39:58.660</v>
      </c>
      <c r="G422" s="8" t="str">
        <f t="shared" ca="1" si="27"/>
        <v>00:36:42.62</v>
      </c>
      <c r="H422" s="9" t="str">
        <f t="shared" ca="1" si="24"/>
        <v>[36:42.62]- Need help? - No, no. Just catching my breath.</v>
      </c>
      <c r="I422" s="10" t="s">
        <v>24</v>
      </c>
      <c r="K422">
        <f>IFERROR(IF(MATCH(LEFT(A422)&amp;"s",$A$1:A422,0),MATCH(LEFT(A422)&amp;"s",$A$1:A422,0)),K421)</f>
        <v>2</v>
      </c>
    </row>
    <row r="423" spans="2:11">
      <c r="B423" s="15" t="s">
        <v>1832</v>
      </c>
      <c r="C423" s="15" t="s">
        <v>1833</v>
      </c>
      <c r="D423" t="s">
        <v>1834</v>
      </c>
      <c r="E423" s="8" t="str">
        <f t="shared" si="25"/>
        <v>00:39:58.750</v>
      </c>
      <c r="F423" s="8" t="str">
        <f t="shared" si="26"/>
        <v>00:40:01.460</v>
      </c>
      <c r="G423" s="8" t="str">
        <f t="shared" ca="1" si="27"/>
        <v>00:36:46.80</v>
      </c>
      <c r="H423" s="9" t="str">
        <f t="shared" ca="1" si="24"/>
        <v>[36:46.80]- You're stuck. - I am not.</v>
      </c>
      <c r="I423" s="10" t="s">
        <v>24</v>
      </c>
      <c r="K423">
        <f>IFERROR(IF(MATCH(LEFT(A423)&amp;"s",$A$1:A423,0),MATCH(LEFT(A423)&amp;"s",$A$1:A423,0)),K422)</f>
        <v>2</v>
      </c>
    </row>
    <row r="424" spans="2:11">
      <c r="B424" s="15" t="s">
        <v>1836</v>
      </c>
      <c r="C424" s="15" t="s">
        <v>1837</v>
      </c>
      <c r="D424" t="s">
        <v>1838</v>
      </c>
      <c r="E424" s="8" t="str">
        <f t="shared" si="25"/>
        <v>00:40:01.540</v>
      </c>
      <c r="F424" s="8" t="str">
        <f t="shared" si="26"/>
        <v>00:40:04.210</v>
      </c>
      <c r="G424" s="8" t="str">
        <f t="shared" ca="1" si="27"/>
        <v>00:36:49.59</v>
      </c>
      <c r="H424" s="9" t="str">
        <f t="shared" ca="1" si="24"/>
        <v>[36:49.59]All right, then, let's go.</v>
      </c>
      <c r="I424" s="10" t="s">
        <v>24</v>
      </c>
      <c r="K424">
        <f>IFERROR(IF(MATCH(LEFT(A424)&amp;"s",$A$1:A424,0),MATCH(LEFT(A424)&amp;"s",$A$1:A424,0)),K423)</f>
        <v>2</v>
      </c>
    </row>
    <row r="425" spans="2:11">
      <c r="B425" s="15" t="s">
        <v>1840</v>
      </c>
      <c r="C425" s="15" t="s">
        <v>1841</v>
      </c>
      <c r="D425" t="s">
        <v>1842</v>
      </c>
      <c r="E425" s="8" t="str">
        <f t="shared" si="25"/>
        <v>00:40:05.840</v>
      </c>
      <c r="F425" s="8" t="str">
        <f t="shared" si="26"/>
        <v>00:40:07.550</v>
      </c>
      <c r="G425" s="8" t="str">
        <f t="shared" ca="1" si="27"/>
        <v>00:36:53.89</v>
      </c>
      <c r="H425" s="9" t="str">
        <f t="shared" ca="1" si="24"/>
        <v>[36:53.89]I can't.</v>
      </c>
      <c r="I425" s="10" t="s">
        <v>24</v>
      </c>
      <c r="K425">
        <f>IFERROR(IF(MATCH(LEFT(A425)&amp;"s",$A$1:A425,0),MATCH(LEFT(A425)&amp;"s",$A$1:A425,0)),K424)</f>
        <v>2</v>
      </c>
    </row>
    <row r="426" spans="2:11">
      <c r="B426" s="15" t="s">
        <v>1844</v>
      </c>
      <c r="C426" s="15" t="s">
        <v>1845</v>
      </c>
      <c r="D426" t="s">
        <v>1846</v>
      </c>
      <c r="E426" s="8" t="str">
        <f t="shared" si="25"/>
        <v>00:40:08.210</v>
      </c>
      <c r="F426" s="8" t="str">
        <f t="shared" si="26"/>
        <v>00:40:09.840</v>
      </c>
      <c r="G426" s="8" t="str">
        <f t="shared" ca="1" si="27"/>
        <v>00:36:56.26</v>
      </c>
      <c r="H426" s="9" t="str">
        <f t="shared" ca="1" si="24"/>
        <v>[36:56.26]I'm stuck.</v>
      </c>
      <c r="I426" s="10" t="s">
        <v>24</v>
      </c>
      <c r="K426">
        <f>IFERROR(IF(MATCH(LEFT(A426)&amp;"s",$A$1:A426,0),MATCH(LEFT(A426)&amp;"s",$A$1:A426,0)),K425)</f>
        <v>2</v>
      </c>
    </row>
    <row r="427" spans="2:11">
      <c r="B427" s="15" t="s">
        <v>1848</v>
      </c>
      <c r="C427" s="15" t="s">
        <v>1849</v>
      </c>
      <c r="D427" t="s">
        <v>1850</v>
      </c>
      <c r="E427" s="8" t="str">
        <f t="shared" si="25"/>
        <v>00:40:09.920</v>
      </c>
      <c r="F427" s="8" t="str">
        <f t="shared" si="26"/>
        <v>00:40:14.550</v>
      </c>
      <c r="G427" s="8" t="str">
        <f t="shared" ca="1" si="27"/>
        <v>00:36:57.97</v>
      </c>
      <c r="H427" s="9" t="str">
        <f t="shared" ca="1" si="24"/>
        <v>[36:57.97]Don't you think that picking them up like this would be easier?</v>
      </c>
      <c r="I427" s="10" t="s">
        <v>24</v>
      </c>
      <c r="K427">
        <f>IFERROR(IF(MATCH(LEFT(A427)&amp;"s",$A$1:A427,0),MATCH(LEFT(A427)&amp;"s",$A$1:A427,0)),K426)</f>
        <v>2</v>
      </c>
    </row>
    <row r="428" spans="2:11">
      <c r="B428" s="15" t="s">
        <v>1852</v>
      </c>
      <c r="C428" s="15" t="s">
        <v>1853</v>
      </c>
      <c r="D428" t="s">
        <v>1854</v>
      </c>
      <c r="E428" s="8" t="str">
        <f t="shared" si="25"/>
        <v>00:40:31.150</v>
      </c>
      <c r="F428" s="8" t="str">
        <f t="shared" si="26"/>
        <v>00:40:32.780</v>
      </c>
      <c r="G428" s="8" t="str">
        <f t="shared" ca="1" si="27"/>
        <v>00:37:19.20</v>
      </c>
      <c r="H428" s="9" t="str">
        <f t="shared" ca="1" si="24"/>
        <v>[37:19.20]Ellie?</v>
      </c>
      <c r="I428" s="10" t="s">
        <v>24</v>
      </c>
      <c r="K428">
        <f>IFERROR(IF(MATCH(LEFT(A428)&amp;"s",$A$1:A428,0),MATCH(LEFT(A428)&amp;"s",$A$1:A428,0)),K427)</f>
        <v>2</v>
      </c>
    </row>
    <row r="429" spans="2:11">
      <c r="B429" s="15" t="s">
        <v>1855</v>
      </c>
      <c r="C429" s="15" t="s">
        <v>1856</v>
      </c>
      <c r="D429" t="s">
        <v>1857</v>
      </c>
      <c r="E429" s="8" t="str">
        <f t="shared" si="25"/>
        <v>00:40:55.470</v>
      </c>
      <c r="F429" s="8" t="str">
        <f t="shared" si="26"/>
        <v>00:40:57.680</v>
      </c>
      <c r="G429" s="8" t="str">
        <f t="shared" ca="1" si="27"/>
        <v>00:37:43.52</v>
      </c>
      <c r="H429" s="9" t="str">
        <f t="shared" ca="1" si="24"/>
        <v>[37:43.52]I know this place.</v>
      </c>
      <c r="I429" s="10" t="s">
        <v>24</v>
      </c>
      <c r="K429">
        <f>IFERROR(IF(MATCH(LEFT(A429)&amp;"s",$A$1:A429,0),MATCH(LEFT(A429)&amp;"s",$A$1:A429,0)),K428)</f>
        <v>2</v>
      </c>
    </row>
    <row r="430" spans="2:11">
      <c r="B430" s="15" t="s">
        <v>1859</v>
      </c>
      <c r="C430" s="15" t="s">
        <v>1860</v>
      </c>
      <c r="D430" t="s">
        <v>1861</v>
      </c>
      <c r="E430" s="8" t="str">
        <f t="shared" si="25"/>
        <v>00:43:01.550</v>
      </c>
      <c r="F430" s="8" t="str">
        <f t="shared" si="26"/>
        <v>00:43:05.560</v>
      </c>
      <c r="G430" s="8" t="str">
        <f t="shared" ca="1" si="27"/>
        <v>00:39:49.60</v>
      </c>
      <c r="H430" s="9" t="str">
        <f t="shared" ca="1" si="24"/>
        <v>[39:49.60]You know, deep down, I knew I was different.</v>
      </c>
      <c r="I430" s="10" t="s">
        <v>24</v>
      </c>
      <c r="K430">
        <f>IFERROR(IF(MATCH(LEFT(A430)&amp;"s",$A$1:A430,0),MATCH(LEFT(A430)&amp;"s",$A$1:A430,0)),K429)</f>
        <v>2</v>
      </c>
    </row>
    <row r="431" spans="2:11">
      <c r="B431" s="15" t="s">
        <v>1864</v>
      </c>
      <c r="C431" s="15" t="s">
        <v>1865</v>
      </c>
      <c r="D431" t="s">
        <v>1866</v>
      </c>
      <c r="E431" s="8" t="str">
        <f t="shared" si="25"/>
        <v>00:43:08.140</v>
      </c>
      <c r="F431" s="8" t="str">
        <f t="shared" si="26"/>
        <v>00:43:12.270</v>
      </c>
      <c r="G431" s="8" t="str">
        <f t="shared" ca="1" si="27"/>
        <v>00:39:56.19</v>
      </c>
      <c r="H431" s="9" t="str">
        <f t="shared" ca="1" si="24"/>
        <v>[39:56.19]I was a little bigger than the other possum kids.</v>
      </c>
      <c r="I431" s="10" t="s">
        <v>24</v>
      </c>
      <c r="K431">
        <f>IFERROR(IF(MATCH(LEFT(A431)&amp;"s",$A$1:A431,0),MATCH(LEFT(A431)&amp;"s",$A$1:A431,0)),K430)</f>
        <v>2</v>
      </c>
    </row>
    <row r="432" spans="2:11">
      <c r="B432" s="15" t="s">
        <v>1868</v>
      </c>
      <c r="C432" s="15" t="s">
        <v>1869</v>
      </c>
      <c r="D432" t="s">
        <v>1870</v>
      </c>
      <c r="E432" s="8" t="str">
        <f t="shared" si="25"/>
        <v>00:43:12.360</v>
      </c>
      <c r="F432" s="8" t="str">
        <f t="shared" si="26"/>
        <v>00:43:14.860</v>
      </c>
      <c r="G432" s="8" t="str">
        <f t="shared" ca="1" si="27"/>
        <v>00:40:00.41</v>
      </c>
      <c r="H432" s="9" t="str">
        <f t="shared" ca="1" si="24"/>
        <v>[40:00.41]OK, a lot bigger.</v>
      </c>
      <c r="I432" s="10" t="s">
        <v>24</v>
      </c>
      <c r="K432">
        <f>IFERROR(IF(MATCH(LEFT(A432)&amp;"s",$A$1:A432,0),MATCH(LEFT(A432)&amp;"s",$A$1:A432,0)),K431)</f>
        <v>2</v>
      </c>
    </row>
    <row r="433" spans="2:11">
      <c r="B433" s="15" t="s">
        <v>1872</v>
      </c>
      <c r="C433" s="15" t="s">
        <v>1873</v>
      </c>
      <c r="D433" t="s">
        <v>1874</v>
      </c>
      <c r="E433" s="8" t="str">
        <f t="shared" si="25"/>
        <v>00:43:16.650</v>
      </c>
      <c r="F433" s="8" t="str">
        <f t="shared" si="26"/>
        <v>00:43:20.660</v>
      </c>
      <c r="G433" s="8" t="str">
        <f t="shared" ca="1" si="27"/>
        <v>00:40:04.70</v>
      </c>
      <c r="H433" s="9" t="str">
        <f t="shared" ca="1" si="24"/>
        <v>[40:04.70]Now I understand why the possum boys didn't find me appealing.</v>
      </c>
      <c r="I433" s="10" t="s">
        <v>24</v>
      </c>
      <c r="K433">
        <f>IFERROR(IF(MATCH(LEFT(A433)&amp;"s",$A$1:A433,0),MATCH(LEFT(A433)&amp;"s",$A$1:A433,0)),K432)</f>
        <v>2</v>
      </c>
    </row>
    <row r="434" spans="2:11">
      <c r="B434" s="15" t="s">
        <v>1877</v>
      </c>
      <c r="C434" s="15" t="s">
        <v>1878</v>
      </c>
      <c r="D434" t="s">
        <v>1879</v>
      </c>
      <c r="E434" s="8" t="str">
        <f t="shared" si="25"/>
        <v>00:43:20.740</v>
      </c>
      <c r="F434" s="8" t="str">
        <f t="shared" si="26"/>
        <v>00:43:26.660</v>
      </c>
      <c r="G434" s="8" t="str">
        <f t="shared" ca="1" si="27"/>
        <v>00:40:08.79</v>
      </c>
      <c r="H434" s="9" t="str">
        <f t="shared" ca="1" si="24"/>
        <v>[40:08.79]That's too bad, because as far as mammoths go, you're...</v>
      </c>
      <c r="I434" s="10" t="s">
        <v>24</v>
      </c>
      <c r="K434">
        <f>IFERROR(IF(MATCH(LEFT(A434)&amp;"s",$A$1:A434,0),MATCH(LEFT(A434)&amp;"s",$A$1:A434,0)),K433)</f>
        <v>2</v>
      </c>
    </row>
    <row r="435" spans="2:11">
      <c r="B435" s="15" t="s">
        <v>1881</v>
      </c>
      <c r="C435" s="15" t="s">
        <v>1882</v>
      </c>
      <c r="D435" t="s">
        <v>1883</v>
      </c>
      <c r="E435" s="8" t="str">
        <f t="shared" si="25"/>
        <v>00:43:26.740</v>
      </c>
      <c r="F435" s="8" t="str">
        <f t="shared" si="26"/>
        <v>00:43:29.070</v>
      </c>
      <c r="G435" s="8" t="str">
        <f t="shared" ca="1" si="27"/>
        <v>00:40:14.79</v>
      </c>
      <c r="H435" s="9" t="str">
        <f t="shared" ca="1" si="24"/>
        <v>[40:14.79]- you know. - What?</v>
      </c>
      <c r="I435" s="10" t="s">
        <v>24</v>
      </c>
      <c r="K435">
        <f>IFERROR(IF(MATCH(LEFT(A435)&amp;"s",$A$1:A435,0),MATCH(LEFT(A435)&amp;"s",$A$1:A435,0)),K434)</f>
        <v>2</v>
      </c>
    </row>
    <row r="436" spans="2:11">
      <c r="B436" s="15" t="s">
        <v>1885</v>
      </c>
      <c r="C436" s="15" t="s">
        <v>1886</v>
      </c>
      <c r="D436" t="s">
        <v>1887</v>
      </c>
      <c r="E436" s="8" t="str">
        <f t="shared" si="25"/>
        <v>00:43:33.660</v>
      </c>
      <c r="F436" s="8" t="str">
        <f t="shared" si="26"/>
        <v>00:43:35.370</v>
      </c>
      <c r="G436" s="8" t="str">
        <f t="shared" ca="1" si="27"/>
        <v>00:40:21.71</v>
      </c>
      <c r="H436" s="9" t="str">
        <f t="shared" ca="1" si="24"/>
        <v>[40:21.71]Attractive.</v>
      </c>
      <c r="I436" s="10" t="s">
        <v>24</v>
      </c>
      <c r="K436">
        <f>IFERROR(IF(MATCH(LEFT(A436)&amp;"s",$A$1:A436,0),MATCH(LEFT(A436)&amp;"s",$A$1:A436,0)),K435)</f>
        <v>2</v>
      </c>
    </row>
    <row r="437" spans="2:11">
      <c r="B437" s="15" t="s">
        <v>1890</v>
      </c>
      <c r="C437" s="15" t="s">
        <v>1891</v>
      </c>
      <c r="D437" t="s">
        <v>1892</v>
      </c>
      <c r="E437" s="8" t="str">
        <f t="shared" si="25"/>
        <v>00:43:35.450</v>
      </c>
      <c r="F437" s="8" t="str">
        <f t="shared" si="26"/>
        <v>00:43:38.540</v>
      </c>
      <c r="G437" s="8" t="str">
        <f t="shared" ca="1" si="27"/>
        <v>00:40:23.50</v>
      </c>
      <c r="H437" s="9" t="str">
        <f t="shared" ca="1" si="24"/>
        <v>[40:23.50]- Really? - Sure.</v>
      </c>
      <c r="I437" s="10" t="s">
        <v>24</v>
      </c>
      <c r="K437">
        <f>IFERROR(IF(MATCH(LEFT(A437)&amp;"s",$A$1:A437,0),MATCH(LEFT(A437)&amp;"s",$A$1:A437,0)),K436)</f>
        <v>2</v>
      </c>
    </row>
    <row r="438" spans="2:11">
      <c r="B438" s="15" t="s">
        <v>1894</v>
      </c>
      <c r="C438" s="15" t="s">
        <v>1895</v>
      </c>
      <c r="D438" t="s">
        <v>1896</v>
      </c>
      <c r="E438" s="8" t="str">
        <f t="shared" si="25"/>
        <v>00:43:38.620</v>
      </c>
      <c r="F438" s="8" t="str">
        <f t="shared" si="26"/>
        <v>00:43:41.880</v>
      </c>
      <c r="G438" s="8" t="str">
        <f t="shared" ca="1" si="27"/>
        <v>00:40:26.67</v>
      </c>
      <c r="H438" s="9" t="str">
        <f t="shared" ca="1" si="24"/>
        <v>[40:26.67]What about me is attractive?</v>
      </c>
      <c r="I438" s="10" t="s">
        <v>24</v>
      </c>
      <c r="K438">
        <f>IFERROR(IF(MATCH(LEFT(A438)&amp;"s",$A$1:A438,0),MATCH(LEFT(A438)&amp;"s",$A$1:A438,0)),K437)</f>
        <v>2</v>
      </c>
    </row>
    <row r="439" spans="2:11">
      <c r="B439" s="15" t="s">
        <v>1898</v>
      </c>
      <c r="C439" s="15" t="s">
        <v>1899</v>
      </c>
      <c r="D439" t="s">
        <v>1660</v>
      </c>
      <c r="E439" s="8" t="str">
        <f t="shared" si="25"/>
        <v>00:43:44.010</v>
      </c>
      <c r="F439" s="8" t="str">
        <f t="shared" si="26"/>
        <v>00:43:46.000</v>
      </c>
      <c r="G439" s="8" t="str">
        <f t="shared" ca="1" si="27"/>
        <v>00:40:32.06</v>
      </c>
      <c r="H439" s="9" t="str">
        <f t="shared" ca="1" si="24"/>
        <v>[40:32.06]I don't know.</v>
      </c>
      <c r="I439" s="10" t="s">
        <v>24</v>
      </c>
      <c r="K439">
        <f>IFERROR(IF(MATCH(LEFT(A439)&amp;"s",$A$1:A439,0),MATCH(LEFT(A439)&amp;"s",$A$1:A439,0)),K438)</f>
        <v>2</v>
      </c>
    </row>
    <row r="440" spans="2:11">
      <c r="B440" s="15" t="s">
        <v>1901</v>
      </c>
      <c r="C440" s="15" t="s">
        <v>1902</v>
      </c>
      <c r="D440" t="s">
        <v>1903</v>
      </c>
      <c r="E440" s="8" t="str">
        <f t="shared" si="25"/>
        <v>00:43:46.090</v>
      </c>
      <c r="F440" s="8" t="str">
        <f t="shared" si="26"/>
        <v>00:43:48.340</v>
      </c>
      <c r="G440" s="8" t="str">
        <f t="shared" ca="1" si="27"/>
        <v>00:40:34.14</v>
      </c>
      <c r="H440" s="9" t="str">
        <f t="shared" ca="1" si="24"/>
        <v>[40:34.14]Well, there's your</v>
      </c>
      <c r="I440" s="10" t="s">
        <v>24</v>
      </c>
      <c r="K440">
        <f>IFERROR(IF(MATCH(LEFT(A440)&amp;"s",$A$1:A440,0),MATCH(LEFT(A440)&amp;"s",$A$1:A440,0)),K439)</f>
        <v>2</v>
      </c>
    </row>
    <row r="441" spans="2:11">
      <c r="B441" s="15" t="s">
        <v>1905</v>
      </c>
      <c r="C441" s="15" t="s">
        <v>1906</v>
      </c>
      <c r="D441" t="s">
        <v>1907</v>
      </c>
      <c r="E441" s="8" t="str">
        <f t="shared" si="25"/>
        <v>00:43:49.760</v>
      </c>
      <c r="F441" s="8" t="str">
        <f t="shared" si="26"/>
        <v>00:43:51.880</v>
      </c>
      <c r="G441" s="8" t="str">
        <f t="shared" ca="1" si="27"/>
        <v>00:40:37.81</v>
      </c>
      <c r="H441" s="9" t="str">
        <f t="shared" ca="1" si="24"/>
        <v>[40:37.81]butt.</v>
      </c>
      <c r="I441" s="10" t="s">
        <v>24</v>
      </c>
      <c r="K441">
        <f>IFERROR(IF(MATCH(LEFT(A441)&amp;"s",$A$1:A441,0),MATCH(LEFT(A441)&amp;"s",$A$1:A441,0)),K440)</f>
        <v>2</v>
      </c>
    </row>
    <row r="442" spans="2:11">
      <c r="B442" s="15" t="s">
        <v>1910</v>
      </c>
      <c r="C442" s="15" t="s">
        <v>1911</v>
      </c>
      <c r="D442" t="s">
        <v>1912</v>
      </c>
      <c r="E442" s="8" t="str">
        <f t="shared" si="25"/>
        <v>00:43:52.640</v>
      </c>
      <c r="F442" s="8" t="str">
        <f t="shared" si="26"/>
        <v>00:43:55.050</v>
      </c>
      <c r="G442" s="8" t="str">
        <f t="shared" ca="1" si="27"/>
        <v>00:40:40.69</v>
      </c>
      <c r="H442" s="9" t="str">
        <f t="shared" ca="1" si="24"/>
        <v>[40:40.69]What about it?</v>
      </c>
      <c r="I442" s="10" t="s">
        <v>24</v>
      </c>
      <c r="K442">
        <f>IFERROR(IF(MATCH(LEFT(A442)&amp;"s",$A$1:A442,0),MATCH(LEFT(A442)&amp;"s",$A$1:A442,0)),K441)</f>
        <v>2</v>
      </c>
    </row>
    <row r="443" spans="2:11">
      <c r="B443" s="15" t="s">
        <v>1914</v>
      </c>
      <c r="C443" s="15" t="s">
        <v>1915</v>
      </c>
      <c r="D443" t="s">
        <v>1916</v>
      </c>
      <c r="E443" s="8" t="str">
        <f t="shared" si="25"/>
        <v>00:43:55.140</v>
      </c>
      <c r="F443" s="8" t="str">
        <f t="shared" si="26"/>
        <v>00:43:57.270</v>
      </c>
      <c r="G443" s="8" t="str">
        <f t="shared" ca="1" si="27"/>
        <v>00:40:43.19</v>
      </c>
      <c r="H443" s="9" t="str">
        <f t="shared" ca="1" si="24"/>
        <v>[40:43.19]It's</v>
      </c>
      <c r="I443" s="10" t="s">
        <v>24</v>
      </c>
      <c r="K443">
        <f>IFERROR(IF(MATCH(LEFT(A443)&amp;"s",$A$1:A443,0),MATCH(LEFT(A443)&amp;"s",$A$1:A443,0)),K442)</f>
        <v>2</v>
      </c>
    </row>
    <row r="444" spans="2:11">
      <c r="B444" s="15" t="s">
        <v>1918</v>
      </c>
      <c r="C444" s="15" t="s">
        <v>1919</v>
      </c>
      <c r="D444" t="s">
        <v>1920</v>
      </c>
      <c r="E444" s="8" t="str">
        <f t="shared" si="25"/>
        <v>00:43:57.350</v>
      </c>
      <c r="F444" s="8" t="str">
        <f t="shared" si="26"/>
        <v>00:43:59.600</v>
      </c>
      <c r="G444" s="8" t="str">
        <f t="shared" ca="1" si="27"/>
        <v>00:40:45.40</v>
      </c>
      <c r="H444" s="9" t="str">
        <f t="shared" ca="1" si="24"/>
        <v>[40:45.40]big.</v>
      </c>
      <c r="I444" s="10" t="s">
        <v>24</v>
      </c>
      <c r="K444">
        <f>IFERROR(IF(MATCH(LEFT(A444)&amp;"s",$A$1:A444,0),MATCH(LEFT(A444)&amp;"s",$A$1:A444,0)),K443)</f>
        <v>2</v>
      </c>
    </row>
    <row r="445" spans="2:11">
      <c r="B445" s="15" t="s">
        <v>1922</v>
      </c>
      <c r="C445" s="15" t="s">
        <v>1923</v>
      </c>
      <c r="D445" t="s">
        <v>1924</v>
      </c>
      <c r="E445" s="8" t="str">
        <f t="shared" si="25"/>
        <v>00:43:59.680</v>
      </c>
      <c r="F445" s="8" t="str">
        <f t="shared" si="26"/>
        <v>00:44:01.810</v>
      </c>
      <c r="G445" s="8" t="str">
        <f t="shared" ca="1" si="27"/>
        <v>00:40:47.73</v>
      </c>
      <c r="H445" s="9" t="str">
        <f t="shared" ca="1" si="24"/>
        <v>[40:47.73]You're just saying that.</v>
      </c>
      <c r="I445" s="10" t="s">
        <v>24</v>
      </c>
      <c r="K445">
        <f>IFERROR(IF(MATCH(LEFT(A445)&amp;"s",$A$1:A445,0),MATCH(LEFT(A445)&amp;"s",$A$1:A445,0)),K444)</f>
        <v>2</v>
      </c>
    </row>
    <row r="446" spans="2:11">
      <c r="B446" s="15" t="s">
        <v>1926</v>
      </c>
      <c r="C446" s="15" t="s">
        <v>1927</v>
      </c>
      <c r="D446" t="s">
        <v>1928</v>
      </c>
      <c r="E446" s="8" t="str">
        <f t="shared" si="25"/>
        <v>00:44:02.400</v>
      </c>
      <c r="F446" s="8" t="str">
        <f t="shared" si="26"/>
        <v>00:44:05.360</v>
      </c>
      <c r="G446" s="8" t="str">
        <f t="shared" ca="1" si="27"/>
        <v>00:40:50.45</v>
      </c>
      <c r="H446" s="9" t="str">
        <f t="shared" ca="1" si="24"/>
        <v>[40:50.45]No, no, no, I mean it.</v>
      </c>
      <c r="I446" s="10" t="s">
        <v>24</v>
      </c>
      <c r="K446">
        <f>IFERROR(IF(MATCH(LEFT(A446)&amp;"s",$A$1:A446,0),MATCH(LEFT(A446)&amp;"s",$A$1:A446,0)),K445)</f>
        <v>2</v>
      </c>
    </row>
    <row r="447" spans="2:11">
      <c r="B447" s="15" t="s">
        <v>1930</v>
      </c>
      <c r="C447" s="15" t="s">
        <v>1931</v>
      </c>
      <c r="D447" t="s">
        <v>1932</v>
      </c>
      <c r="E447" s="8" t="str">
        <f t="shared" si="25"/>
        <v>00:44:05.440</v>
      </c>
      <c r="F447" s="8" t="str">
        <f t="shared" si="26"/>
        <v>00:44:09.690</v>
      </c>
      <c r="G447" s="8" t="str">
        <f t="shared" ca="1" si="27"/>
        <v>00:40:53.49</v>
      </c>
      <c r="H447" s="9" t="str">
        <f t="shared" ca="1" si="24"/>
        <v>[40:53.49]It's huge. Biggest darn butt I've ever seen.</v>
      </c>
      <c r="I447" s="10" t="s">
        <v>24</v>
      </c>
      <c r="K447">
        <f>IFERROR(IF(MATCH(LEFT(A447)&amp;"s",$A$1:A447,0),MATCH(LEFT(A447)&amp;"s",$A$1:A447,0)),K446)</f>
        <v>2</v>
      </c>
    </row>
    <row r="448" spans="2:11">
      <c r="B448" s="15" t="s">
        <v>1935</v>
      </c>
      <c r="C448" s="15" t="s">
        <v>1936</v>
      </c>
      <c r="D448" t="s">
        <v>1937</v>
      </c>
      <c r="E448" s="8" t="str">
        <f t="shared" si="25"/>
        <v>00:44:09.780</v>
      </c>
      <c r="F448" s="8" t="str">
        <f t="shared" si="26"/>
        <v>00:44:12.740</v>
      </c>
      <c r="G448" s="8" t="str">
        <f t="shared" ca="1" si="27"/>
        <v>00:40:57.83</v>
      </c>
      <c r="H448" s="9" t="str">
        <f t="shared" ca="1" si="24"/>
        <v>[40:57.83]That is really sweet.</v>
      </c>
      <c r="I448" s="10" t="s">
        <v>24</v>
      </c>
      <c r="K448">
        <f>IFERROR(IF(MATCH(LEFT(A448)&amp;"s",$A$1:A448,0),MATCH(LEFT(A448)&amp;"s",$A$1:A448,0)),K447)</f>
        <v>2</v>
      </c>
    </row>
    <row r="449" spans="2:11">
      <c r="B449" s="15" t="s">
        <v>1939</v>
      </c>
      <c r="C449" s="15" t="s">
        <v>1940</v>
      </c>
      <c r="D449" t="s">
        <v>1941</v>
      </c>
      <c r="E449" s="8" t="str">
        <f t="shared" si="25"/>
        <v>00:44:12.820</v>
      </c>
      <c r="F449" s="8" t="str">
        <f t="shared" si="26"/>
        <v>00:44:15.070</v>
      </c>
      <c r="G449" s="8" t="str">
        <f t="shared" ca="1" si="27"/>
        <v>00:41:00.87</v>
      </c>
      <c r="H449" s="9" t="str">
        <f t="shared" ca="1" si="24"/>
        <v>[41:00.87]What a crazy day.</v>
      </c>
      <c r="I449" s="10" t="s">
        <v>24</v>
      </c>
      <c r="K449">
        <f>IFERROR(IF(MATCH(LEFT(A449)&amp;"s",$A$1:A449,0),MATCH(LEFT(A449)&amp;"s",$A$1:A449,0)),K448)</f>
        <v>2</v>
      </c>
    </row>
    <row r="450" spans="2:11">
      <c r="B450" s="15" t="s">
        <v>1943</v>
      </c>
      <c r="C450" s="15" t="s">
        <v>1944</v>
      </c>
      <c r="D450" t="s">
        <v>1945</v>
      </c>
      <c r="E450" s="8" t="str">
        <f t="shared" si="25"/>
        <v>00:44:15.160</v>
      </c>
      <c r="F450" s="8" t="str">
        <f t="shared" si="26"/>
        <v>00:44:20.500</v>
      </c>
      <c r="G450" s="8" t="str">
        <f t="shared" ca="1" si="27"/>
        <v>00:41:03.21</v>
      </c>
      <c r="H450" s="9" t="str">
        <f t="shared" ref="H450:H513" ca="1" si="28">"["&amp;HOUR(G450)*60+MINUTE(G450)&amp;RIGHT(G450,6)&amp;"]"&amp;SUBSTITUTE(D450,"\","")</f>
        <v>[41:03.21]This morning I woke up a possum and now I'm a mammoth.</v>
      </c>
      <c r="I450" s="10" t="s">
        <v>24</v>
      </c>
      <c r="K450">
        <f>IFERROR(IF(MATCH(LEFT(A450)&amp;"s",$A$1:A450,0),MATCH(LEFT(A450)&amp;"s",$A$1:A450,0)),K449)</f>
        <v>2</v>
      </c>
    </row>
    <row r="451" spans="2:11">
      <c r="B451" s="15" t="s">
        <v>1947</v>
      </c>
      <c r="C451" s="15" t="s">
        <v>1948</v>
      </c>
      <c r="D451" t="s">
        <v>1949</v>
      </c>
      <c r="E451" s="8" t="str">
        <f t="shared" ref="E451:E514" si="29">IF(B451="","",TEXT(B451,"hh:mm:ss.000"))</f>
        <v>00:46:06.810</v>
      </c>
      <c r="F451" s="8" t="str">
        <f t="shared" ref="F451:F514" si="30">IF(C451="","",TEXT(C451,"hh:mm:ss.000"))</f>
        <v>00:46:09.520</v>
      </c>
      <c r="G451" s="8" t="str">
        <f t="shared" ref="G451:G514" ca="1" si="31">TEXT(E451-INDIRECT("e"&amp;K451),"hh:mm:ss.00")</f>
        <v>00:42:54.86</v>
      </c>
      <c r="H451" s="9" t="str">
        <f t="shared" ca="1" si="28"/>
        <v>[42:54.86]Boy, Manny sure took a big leap with Ellie today.</v>
      </c>
      <c r="I451" s="10" t="s">
        <v>24</v>
      </c>
      <c r="K451">
        <f>IFERROR(IF(MATCH(LEFT(A451)&amp;"s",$A$1:A451,0),MATCH(LEFT(A451)&amp;"s",$A$1:A451,0)),K450)</f>
        <v>2</v>
      </c>
    </row>
    <row r="452" spans="2:11">
      <c r="B452" s="15" t="s">
        <v>1952</v>
      </c>
      <c r="C452" s="15" t="s">
        <v>1953</v>
      </c>
      <c r="D452" t="s">
        <v>1954</v>
      </c>
      <c r="E452" s="8" t="str">
        <f t="shared" si="29"/>
        <v>00:46:09.610</v>
      </c>
      <c r="F452" s="8" t="str">
        <f t="shared" si="30"/>
        <v>00:46:11.940</v>
      </c>
      <c r="G452" s="8" t="str">
        <f t="shared" ca="1" si="31"/>
        <v>00:42:57.66</v>
      </c>
      <c r="H452" s="9" t="str">
        <f t="shared" ca="1" si="28"/>
        <v>[42:57.66]Sure did.</v>
      </c>
      <c r="I452" s="10" t="s">
        <v>24</v>
      </c>
      <c r="K452">
        <f>IFERROR(IF(MATCH(LEFT(A452)&amp;"s",$A$1:A452,0),MATCH(LEFT(A452)&amp;"s",$A$1:A452,0)),K451)</f>
        <v>2</v>
      </c>
    </row>
    <row r="453" spans="2:11">
      <c r="B453" s="15" t="s">
        <v>1956</v>
      </c>
      <c r="C453" s="15" t="s">
        <v>1957</v>
      </c>
      <c r="D453" t="s">
        <v>1958</v>
      </c>
      <c r="E453" s="8" t="str">
        <f t="shared" si="29"/>
        <v>00:46:12.030</v>
      </c>
      <c r="F453" s="8" t="str">
        <f t="shared" si="30"/>
        <v>00:46:16.820</v>
      </c>
      <c r="G453" s="8" t="str">
        <f t="shared" ca="1" si="31"/>
        <v>00:43:00.08</v>
      </c>
      <c r="H453" s="9" t="str">
        <f t="shared" ca="1" si="28"/>
        <v>[43:00.08]He stood on the shore of uncertainty and dove right in. Splash.</v>
      </c>
      <c r="I453" s="10" t="s">
        <v>24</v>
      </c>
      <c r="K453">
        <f>IFERROR(IF(MATCH(LEFT(A453)&amp;"s",$A$1:A453,0),MATCH(LEFT(A453)&amp;"s",$A$1:A453,0)),K452)</f>
        <v>2</v>
      </c>
    </row>
    <row r="454" spans="2:11">
      <c r="B454" s="15" t="s">
        <v>1961</v>
      </c>
      <c r="C454" s="15" t="s">
        <v>1962</v>
      </c>
      <c r="D454" t="s">
        <v>1963</v>
      </c>
      <c r="E454" s="8" t="str">
        <f t="shared" si="29"/>
        <v>00:46:16.900</v>
      </c>
      <c r="F454" s="8" t="str">
        <f t="shared" si="30"/>
        <v>00:46:20.370</v>
      </c>
      <c r="G454" s="8" t="str">
        <f t="shared" ca="1" si="31"/>
        <v>00:43:04.95</v>
      </c>
      <c r="H454" s="9" t="str">
        <f t="shared" ca="1" si="28"/>
        <v>[43:04.95]Kind of brave, huh? The way he faced his fear.</v>
      </c>
      <c r="I454" s="10" t="s">
        <v>24</v>
      </c>
      <c r="K454">
        <f>IFERROR(IF(MATCH(LEFT(A454)&amp;"s",$A$1:A454,0),MATCH(LEFT(A454)&amp;"s",$A$1:A454,0)),K453)</f>
        <v>2</v>
      </c>
    </row>
    <row r="455" spans="2:11">
      <c r="B455" s="15" t="s">
        <v>1965</v>
      </c>
      <c r="C455" s="15" t="s">
        <v>1966</v>
      </c>
      <c r="D455" t="s">
        <v>1967</v>
      </c>
      <c r="E455" s="8" t="str">
        <f t="shared" si="29"/>
        <v>00:46:20.450</v>
      </c>
      <c r="F455" s="8" t="str">
        <f t="shared" si="30"/>
        <v>00:46:23.660</v>
      </c>
      <c r="G455" s="8" t="str">
        <f t="shared" ca="1" si="31"/>
        <v>00:43:08.50</v>
      </c>
      <c r="H455" s="9" t="str">
        <f t="shared" ca="1" si="28"/>
        <v>[43:08.50]I wouldn't know. Sabres don't feel fear.</v>
      </c>
      <c r="I455" s="10" t="s">
        <v>24</v>
      </c>
      <c r="K455">
        <f>IFERROR(IF(MATCH(LEFT(A455)&amp;"s",$A$1:A455,0),MATCH(LEFT(A455)&amp;"s",$A$1:A455,0)),K454)</f>
        <v>2</v>
      </c>
    </row>
    <row r="456" spans="2:11">
      <c r="B456" s="15" t="s">
        <v>1970</v>
      </c>
      <c r="C456" s="15" t="s">
        <v>1971</v>
      </c>
      <c r="D456" t="s">
        <v>1972</v>
      </c>
      <c r="E456" s="8" t="str">
        <f t="shared" si="29"/>
        <v>00:46:23.750</v>
      </c>
      <c r="F456" s="8" t="str">
        <f t="shared" si="30"/>
        <v>00:46:28.290</v>
      </c>
      <c r="G456" s="8" t="str">
        <f t="shared" ca="1" si="31"/>
        <v>00:43:11.80</v>
      </c>
      <c r="H456" s="9" t="str">
        <f t="shared" ca="1" si="28"/>
        <v>[43:11.80]Come on, all animals feel fear. It's what separates us from, say, rocks.</v>
      </c>
      <c r="I456" s="10" t="s">
        <v>24</v>
      </c>
      <c r="K456">
        <f>IFERROR(IF(MATCH(LEFT(A456)&amp;"s",$A$1:A456,0),MATCH(LEFT(A456)&amp;"s",$A$1:A456,0)),K455)</f>
        <v>2</v>
      </c>
    </row>
    <row r="457" spans="2:11">
      <c r="B457" s="15" t="s">
        <v>1974</v>
      </c>
      <c r="C457" s="15" t="s">
        <v>1975</v>
      </c>
      <c r="D457" t="s">
        <v>1976</v>
      </c>
      <c r="E457" s="8" t="str">
        <f t="shared" si="29"/>
        <v>00:46:28.370</v>
      </c>
      <c r="F457" s="8" t="str">
        <f t="shared" si="30"/>
        <v>00:46:30.880</v>
      </c>
      <c r="G457" s="8" t="str">
        <f t="shared" ca="1" si="31"/>
        <v>00:43:16.42</v>
      </c>
      <c r="H457" s="9" t="str">
        <f t="shared" ca="1" si="28"/>
        <v>[43:16.42]Rocks have no fear.</v>
      </c>
      <c r="I457" s="10" t="s">
        <v>24</v>
      </c>
      <c r="K457">
        <f>IFERROR(IF(MATCH(LEFT(A457)&amp;"s",$A$1:A457,0),MATCH(LEFT(A457)&amp;"s",$A$1:A457,0)),K456)</f>
        <v>2</v>
      </c>
    </row>
    <row r="458" spans="2:11">
      <c r="B458" s="15" t="s">
        <v>1978</v>
      </c>
      <c r="C458" s="15" t="s">
        <v>1979</v>
      </c>
      <c r="D458" t="s">
        <v>1980</v>
      </c>
      <c r="E458" s="8" t="str">
        <f t="shared" si="29"/>
        <v>00:46:30.960</v>
      </c>
      <c r="F458" s="8" t="str">
        <f t="shared" si="30"/>
        <v>00:46:34.460</v>
      </c>
      <c r="G458" s="8" t="str">
        <f t="shared" ca="1" si="31"/>
        <v>00:43:19.01</v>
      </c>
      <c r="H458" s="9" t="str">
        <f t="shared" ca="1" si="28"/>
        <v>[43:19.01]- And they sink. - What are you getting at, Sid?</v>
      </c>
      <c r="I458" s="10" t="s">
        <v>24</v>
      </c>
      <c r="K458">
        <f>IFERROR(IF(MATCH(LEFT(A458)&amp;"s",$A$1:A458,0),MATCH(LEFT(A458)&amp;"s",$A$1:A458,0)),K457)</f>
        <v>2</v>
      </c>
    </row>
    <row r="459" spans="2:11">
      <c r="B459" s="15" t="s">
        <v>1983</v>
      </c>
      <c r="C459" s="15" t="s">
        <v>1984</v>
      </c>
      <c r="D459" t="s">
        <v>1985</v>
      </c>
      <c r="E459" s="8" t="str">
        <f t="shared" si="29"/>
        <v>00:46:34.550</v>
      </c>
      <c r="F459" s="8" t="str">
        <f t="shared" si="30"/>
        <v>00:46:39.430</v>
      </c>
      <c r="G459" s="8" t="str">
        <f t="shared" ca="1" si="31"/>
        <v>00:43:22.60</v>
      </c>
      <c r="H459" s="9" t="str">
        <f t="shared" ca="1" si="28"/>
        <v>[43:22.60]It may surprise you to know that I, too, have experienced fear.</v>
      </c>
      <c r="I459" s="10" t="s">
        <v>24</v>
      </c>
      <c r="K459">
        <f>IFERROR(IF(MATCH(LEFT(A459)&amp;"s",$A$1:A459,0),MATCH(LEFT(A459)&amp;"s",$A$1:A459,0)),K458)</f>
        <v>2</v>
      </c>
    </row>
    <row r="460" spans="2:11">
      <c r="B460" s="15" t="s">
        <v>1987</v>
      </c>
      <c r="C460" s="15" t="s">
        <v>1988</v>
      </c>
      <c r="D460" t="s">
        <v>1989</v>
      </c>
      <c r="E460" s="8" t="str">
        <f t="shared" si="29"/>
        <v>00:46:39.510</v>
      </c>
      <c r="F460" s="8" t="str">
        <f t="shared" si="30"/>
        <v>00:46:41.300</v>
      </c>
      <c r="G460" s="8" t="str">
        <f t="shared" ca="1" si="31"/>
        <v>00:43:27.56</v>
      </c>
      <c r="H460" s="9" t="str">
        <f t="shared" ca="1" si="28"/>
        <v>[43:27.56]No. You?</v>
      </c>
      <c r="I460" s="10" t="s">
        <v>24</v>
      </c>
      <c r="K460">
        <f>IFERROR(IF(MATCH(LEFT(A460)&amp;"s",$A$1:A460,0),MATCH(LEFT(A460)&amp;"s",$A$1:A460,0)),K459)</f>
        <v>2</v>
      </c>
    </row>
    <row r="461" spans="2:11">
      <c r="B461" s="15" t="s">
        <v>1991</v>
      </c>
      <c r="C461" s="15" t="s">
        <v>1992</v>
      </c>
      <c r="D461" t="s">
        <v>1993</v>
      </c>
      <c r="E461" s="8" t="str">
        <f t="shared" si="29"/>
        <v>00:46:41.390</v>
      </c>
      <c r="F461" s="8" t="str">
        <f t="shared" si="30"/>
        <v>00:46:43.930</v>
      </c>
      <c r="G461" s="8" t="str">
        <f t="shared" ca="1" si="31"/>
        <v>00:43:29.44</v>
      </c>
      <c r="H461" s="9" t="str">
        <f t="shared" ca="1" si="28"/>
        <v>[43:29.44]Yeah. Yes, as impossible as it seems,</v>
      </c>
      <c r="I461" s="10" t="s">
        <v>24</v>
      </c>
      <c r="K461">
        <f>IFERROR(IF(MATCH(LEFT(A461)&amp;"s",$A$1:A461,0),MATCH(LEFT(A461)&amp;"s",$A$1:A461,0)),K460)</f>
        <v>2</v>
      </c>
    </row>
    <row r="462" spans="2:11">
      <c r="B462" s="15" t="s">
        <v>1995</v>
      </c>
      <c r="C462" s="15" t="s">
        <v>1996</v>
      </c>
      <c r="D462" t="s">
        <v>1997</v>
      </c>
      <c r="E462" s="8" t="str">
        <f t="shared" si="29"/>
        <v>00:46:44.020</v>
      </c>
      <c r="F462" s="8" t="str">
        <f t="shared" si="30"/>
        <v>00:46:49.690</v>
      </c>
      <c r="G462" s="8" t="str">
        <f t="shared" ca="1" si="31"/>
        <v>00:43:32.07</v>
      </c>
      <c r="H462" s="9" t="str">
        <f t="shared" ca="1" si="28"/>
        <v>[43:32.07]the sloth has natural enemies that would like to harm or otherwise "kill" us.</v>
      </c>
      <c r="I462" s="10" t="s">
        <v>24</v>
      </c>
      <c r="K462">
        <f>IFERROR(IF(MATCH(LEFT(A462)&amp;"s",$A$1:A462,0),MATCH(LEFT(A462)&amp;"s",$A$1:A462,0)),K461)</f>
        <v>2</v>
      </c>
    </row>
    <row r="463" spans="2:11">
      <c r="B463" s="15" t="s">
        <v>2000</v>
      </c>
      <c r="C463" s="15" t="s">
        <v>2001</v>
      </c>
      <c r="D463" t="s">
        <v>2002</v>
      </c>
      <c r="E463" s="8" t="str">
        <f t="shared" si="29"/>
        <v>00:46:49.770</v>
      </c>
      <c r="F463" s="8" t="str">
        <f t="shared" si="30"/>
        <v>00:46:52.520</v>
      </c>
      <c r="G463" s="8" t="str">
        <f t="shared" ca="1" si="31"/>
        <v>00:43:37.82</v>
      </c>
      <c r="H463" s="9" t="str">
        <f t="shared" ca="1" si="28"/>
        <v>[43:37.82]- I wonder why? - Jealousy, mostly.</v>
      </c>
      <c r="I463" s="10" t="s">
        <v>24</v>
      </c>
      <c r="K463">
        <f>IFERROR(IF(MATCH(LEFT(A463)&amp;"s",$A$1:A463,0),MATCH(LEFT(A463)&amp;"s",$A$1:A463,0)),K462)</f>
        <v>2</v>
      </c>
    </row>
    <row r="464" spans="2:11">
      <c r="B464" s="15" t="s">
        <v>2005</v>
      </c>
      <c r="C464" s="15" t="s">
        <v>2006</v>
      </c>
      <c r="D464" t="s">
        <v>2007</v>
      </c>
      <c r="E464" s="8" t="str">
        <f t="shared" si="29"/>
        <v>00:46:52.610</v>
      </c>
      <c r="F464" s="8" t="str">
        <f t="shared" si="30"/>
        <v>00:46:55.570</v>
      </c>
      <c r="G464" s="8" t="str">
        <f t="shared" ca="1" si="31"/>
        <v>00:43:40.66</v>
      </c>
      <c r="H464" s="9" t="str">
        <f t="shared" ca="1" si="28"/>
        <v>[43:40.66]But the point is that fear is natural.</v>
      </c>
      <c r="I464" s="10" t="s">
        <v>24</v>
      </c>
      <c r="K464">
        <f>IFERROR(IF(MATCH(LEFT(A464)&amp;"s",$A$1:A464,0),MATCH(LEFT(A464)&amp;"s",$A$1:A464,0)),K463)</f>
        <v>2</v>
      </c>
    </row>
    <row r="465" spans="2:11">
      <c r="B465" s="15" t="s">
        <v>2009</v>
      </c>
      <c r="C465" s="15" t="s">
        <v>2010</v>
      </c>
      <c r="D465" t="s">
        <v>2011</v>
      </c>
      <c r="E465" s="8" t="str">
        <f t="shared" si="29"/>
        <v>00:46:56.610</v>
      </c>
      <c r="F465" s="8" t="str">
        <f t="shared" si="30"/>
        <v>00:46:59.240</v>
      </c>
      <c r="G465" s="8" t="str">
        <f t="shared" ca="1" si="31"/>
        <v>00:43:44.66</v>
      </c>
      <c r="H465" s="9" t="str">
        <f t="shared" ca="1" si="28"/>
        <v>[43:44.66]Fear is for prey.</v>
      </c>
      <c r="I465" s="10" t="s">
        <v>24</v>
      </c>
      <c r="K465">
        <f>IFERROR(IF(MATCH(LEFT(A465)&amp;"s",$A$1:A465,0),MATCH(LEFT(A465)&amp;"s",$A$1:A465,0)),K464)</f>
        <v>2</v>
      </c>
    </row>
    <row r="466" spans="2:11">
      <c r="B466" s="15" t="s">
        <v>2014</v>
      </c>
      <c r="C466" s="15" t="s">
        <v>2015</v>
      </c>
      <c r="D466" t="s">
        <v>2016</v>
      </c>
      <c r="E466" s="8" t="str">
        <f t="shared" si="29"/>
        <v>00:46:59.320</v>
      </c>
      <c r="F466" s="8" t="str">
        <f t="shared" si="30"/>
        <v>00:47:03.030</v>
      </c>
      <c r="G466" s="8" t="str">
        <f t="shared" ca="1" si="31"/>
        <v>00:43:47.37</v>
      </c>
      <c r="H466" s="9" t="str">
        <f t="shared" ca="1" si="28"/>
        <v>[43:47.37]Well, then, you're letting the water make you its prey.</v>
      </c>
      <c r="I466" s="10" t="s">
        <v>24</v>
      </c>
      <c r="K466">
        <f>IFERROR(IF(MATCH(LEFT(A466)&amp;"s",$A$1:A466,0),MATCH(LEFT(A466)&amp;"s",$A$1:A466,0)),K465)</f>
        <v>2</v>
      </c>
    </row>
    <row r="467" spans="2:11">
      <c r="B467" s="15" t="s">
        <v>2019</v>
      </c>
      <c r="C467" s="15" t="s">
        <v>2020</v>
      </c>
      <c r="D467" t="s">
        <v>2021</v>
      </c>
      <c r="E467" s="8" t="str">
        <f t="shared" si="29"/>
        <v>00:47:03.120</v>
      </c>
      <c r="F467" s="8" t="str">
        <f t="shared" si="30"/>
        <v>00:47:07.040</v>
      </c>
      <c r="G467" s="8" t="str">
        <f t="shared" ca="1" si="31"/>
        <v>00:43:51.17</v>
      </c>
      <c r="H467" s="9" t="str">
        <f t="shared" ca="1" si="28"/>
        <v>[43:51.17]Justjump in and trust your instincts.</v>
      </c>
      <c r="I467" s="10" t="s">
        <v>24</v>
      </c>
      <c r="K467">
        <f>IFERROR(IF(MATCH(LEFT(A467)&amp;"s",$A$1:A467,0),MATCH(LEFT(A467)&amp;"s",$A$1:A467,0)),K466)</f>
        <v>2</v>
      </c>
    </row>
    <row r="468" spans="2:11">
      <c r="B468" s="15" t="s">
        <v>2024</v>
      </c>
      <c r="C468" s="15" t="s">
        <v>2025</v>
      </c>
      <c r="D468" t="s">
        <v>2026</v>
      </c>
      <c r="E468" s="8" t="str">
        <f t="shared" si="29"/>
        <v>00:47:07.120</v>
      </c>
      <c r="F468" s="8" t="str">
        <f t="shared" si="30"/>
        <v>00:47:09.830</v>
      </c>
      <c r="G468" s="8" t="str">
        <f t="shared" ca="1" si="31"/>
        <v>00:43:55.17</v>
      </c>
      <c r="H468" s="9" t="str">
        <f t="shared" ca="1" si="28"/>
        <v>[43:55.17]You know, most animals can swim as babies.</v>
      </c>
      <c r="I468" s="10" t="s">
        <v>24</v>
      </c>
      <c r="K468">
        <f>IFERROR(IF(MATCH(LEFT(A468)&amp;"s",$A$1:A468,0),MATCH(LEFT(A468)&amp;"s",$A$1:A468,0)),K467)</f>
        <v>2</v>
      </c>
    </row>
    <row r="469" spans="2:11">
      <c r="B469" s="15" t="s">
        <v>2028</v>
      </c>
      <c r="C469" s="15" t="s">
        <v>2029</v>
      </c>
      <c r="D469" t="s">
        <v>2030</v>
      </c>
      <c r="E469" s="8" t="str">
        <f t="shared" si="29"/>
        <v>00:47:09.920</v>
      </c>
      <c r="F469" s="8" t="str">
        <f t="shared" si="30"/>
        <v>00:47:15.920</v>
      </c>
      <c r="G469" s="8" t="str">
        <f t="shared" ca="1" si="31"/>
        <v>00:43:57.97</v>
      </c>
      <c r="H469" s="9" t="str">
        <f t="shared" ca="1" si="28"/>
        <v>[43:57.97]And for a tiger, it's like crawling on your belly to stalk helpless prey.</v>
      </c>
      <c r="I469" s="10" t="s">
        <v>24</v>
      </c>
      <c r="K469">
        <f>IFERROR(IF(MATCH(LEFT(A469)&amp;"s",$A$1:A469,0),MATCH(LEFT(A469)&amp;"s",$A$1:A469,0)),K468)</f>
        <v>2</v>
      </c>
    </row>
    <row r="470" spans="2:11">
      <c r="B470" s="15" t="s">
        <v>2033</v>
      </c>
      <c r="C470" s="15" t="s">
        <v>2034</v>
      </c>
      <c r="D470" t="s">
        <v>2035</v>
      </c>
      <c r="E470" s="8" t="str">
        <f t="shared" si="29"/>
        <v>00:47:16.630</v>
      </c>
      <c r="F470" s="8" t="str">
        <f t="shared" si="30"/>
        <v>00:47:21.090</v>
      </c>
      <c r="G470" s="8" t="str">
        <f t="shared" ca="1" si="31"/>
        <v>00:44:04.68</v>
      </c>
      <c r="H470" s="9" t="str">
        <f t="shared" ca="1" si="28"/>
        <v>[44:04.68]But faster, OK? Now, claw, kick, claw, kick.</v>
      </c>
      <c r="I470" s="10" t="s">
        <v>24</v>
      </c>
      <c r="K470">
        <f>IFERROR(IF(MATCH(LEFT(A470)&amp;"s",$A$1:A470,0),MATCH(LEFT(A470)&amp;"s",$A$1:A470,0)),K469)</f>
        <v>2</v>
      </c>
    </row>
    <row r="471" spans="2:11">
      <c r="B471" s="15" t="s">
        <v>2038</v>
      </c>
      <c r="C471" s="15" t="s">
        <v>2039</v>
      </c>
      <c r="D471" t="s">
        <v>2040</v>
      </c>
      <c r="E471" s="8" t="str">
        <f t="shared" si="29"/>
        <v>00:47:21.180</v>
      </c>
      <c r="F471" s="8" t="str">
        <f t="shared" si="30"/>
        <v>00:47:24.180</v>
      </c>
      <c r="G471" s="8" t="str">
        <f t="shared" ca="1" si="31"/>
        <v>00:44:09.23</v>
      </c>
      <c r="H471" s="9" t="str">
        <f t="shared" ca="1" si="28"/>
        <v>[44:09.23]I'm stalking the prey. Claw, kick.</v>
      </c>
      <c r="I471" s="10" t="s">
        <v>24</v>
      </c>
      <c r="K471">
        <f>IFERROR(IF(MATCH(LEFT(A471)&amp;"s",$A$1:A471,0),MATCH(LEFT(A471)&amp;"s",$A$1:A471,0)),K470)</f>
        <v>2</v>
      </c>
    </row>
    <row r="472" spans="2:11">
      <c r="B472" s="15" t="s">
        <v>2043</v>
      </c>
      <c r="C472" s="15" t="s">
        <v>2044</v>
      </c>
      <c r="D472" t="s">
        <v>2045</v>
      </c>
      <c r="E472" s="8" t="str">
        <f t="shared" si="29"/>
        <v>00:47:24.260</v>
      </c>
      <c r="F472" s="8" t="str">
        <f t="shared" si="30"/>
        <v>00:47:27.180</v>
      </c>
      <c r="G472" s="8" t="str">
        <f t="shared" ca="1" si="31"/>
        <v>00:44:12.31</v>
      </c>
      <c r="H472" s="9" t="str">
        <f t="shared" ca="1" si="28"/>
        <v>[44:12.31]I look back over my shoulder to see if I'm being followed.</v>
      </c>
      <c r="I472" s="10" t="s">
        <v>24</v>
      </c>
      <c r="K472">
        <f>IFERROR(IF(MATCH(LEFT(A472)&amp;"s",$A$1:A472,0),MATCH(LEFT(A472)&amp;"s",$A$1:A472,0)),K471)</f>
        <v>2</v>
      </c>
    </row>
    <row r="473" spans="2:11">
      <c r="B473" s="15" t="s">
        <v>2048</v>
      </c>
      <c r="C473" s="15" t="s">
        <v>2049</v>
      </c>
      <c r="D473" t="s">
        <v>2050</v>
      </c>
      <c r="E473" s="8" t="str">
        <f t="shared" si="29"/>
        <v>00:47:27.270</v>
      </c>
      <c r="F473" s="8" t="str">
        <f t="shared" si="30"/>
        <v>00:47:29.600</v>
      </c>
      <c r="G473" s="8" t="str">
        <f t="shared" ca="1" si="31"/>
        <v>00:44:15.32</v>
      </c>
      <c r="H473" s="9" t="str">
        <f t="shared" ca="1" si="28"/>
        <v>[44:15.32]And I'm breathing.</v>
      </c>
      <c r="I473" s="10" t="s">
        <v>24</v>
      </c>
      <c r="K473">
        <f>IFERROR(IF(MATCH(LEFT(A473)&amp;"s",$A$1:A473,0),MATCH(LEFT(A473)&amp;"s",$A$1:A473,0)),K472)</f>
        <v>2</v>
      </c>
    </row>
    <row r="474" spans="2:11">
      <c r="B474" s="15" t="s">
        <v>2052</v>
      </c>
      <c r="C474" s="15" t="s">
        <v>2053</v>
      </c>
      <c r="D474" t="s">
        <v>2054</v>
      </c>
      <c r="E474" s="8" t="str">
        <f t="shared" si="29"/>
        <v>00:47:29.690</v>
      </c>
      <c r="F474" s="8" t="str">
        <f t="shared" si="30"/>
        <v>00:47:33.110</v>
      </c>
      <c r="G474" s="8" t="str">
        <f t="shared" ca="1" si="31"/>
        <v>00:44:17.74</v>
      </c>
      <c r="H474" s="9" t="str">
        <f t="shared" ca="1" si="28"/>
        <v>[44:17.74]And I'm stalking and I'm stalking and I'm...</v>
      </c>
      <c r="I474" s="10" t="s">
        <v>24</v>
      </c>
      <c r="K474">
        <f>IFERROR(IF(MATCH(LEFT(A474)&amp;"s",$A$1:A474,0),MATCH(LEFT(A474)&amp;"s",$A$1:A474,0)),K473)</f>
        <v>2</v>
      </c>
    </row>
    <row r="475" spans="2:11">
      <c r="B475" s="15" t="s">
        <v>2056</v>
      </c>
      <c r="C475" s="15" t="s">
        <v>2057</v>
      </c>
      <c r="D475" t="s">
        <v>2058</v>
      </c>
      <c r="E475" s="8" t="str">
        <f t="shared" si="29"/>
        <v>00:47:34.520</v>
      </c>
      <c r="F475" s="8" t="str">
        <f t="shared" si="30"/>
        <v>00:47:38.900</v>
      </c>
      <c r="G475" s="8" t="str">
        <f t="shared" ca="1" si="31"/>
        <v>00:44:22.57</v>
      </c>
      <c r="H475" s="9" t="str">
        <f t="shared" ca="1" si="28"/>
        <v>[44:22.57]- I'm falling. - Correction. You're sinking.</v>
      </c>
      <c r="I475" s="10" t="s">
        <v>24</v>
      </c>
      <c r="K475">
        <f>IFERROR(IF(MATCH(LEFT(A475)&amp;"s",$A$1:A475,0),MATCH(LEFT(A475)&amp;"s",$A$1:A475,0)),K474)</f>
        <v>2</v>
      </c>
    </row>
    <row r="476" spans="2:11">
      <c r="B476" s="15" t="s">
        <v>2060</v>
      </c>
      <c r="C476" s="15" t="s">
        <v>2061</v>
      </c>
      <c r="D476" t="s">
        <v>2062</v>
      </c>
      <c r="E476" s="8" t="str">
        <f t="shared" si="29"/>
        <v>00:47:38.990</v>
      </c>
      <c r="F476" s="8" t="str">
        <f t="shared" si="30"/>
        <v>00:47:41.490</v>
      </c>
      <c r="G476" s="8" t="str">
        <f t="shared" ca="1" si="31"/>
        <v>00:44:27.04</v>
      </c>
      <c r="H476" s="9" t="str">
        <f t="shared" ca="1" si="28"/>
        <v>[44:27.04]Kind of like a rock.</v>
      </c>
      <c r="I476" s="10" t="s">
        <v>24</v>
      </c>
      <c r="K476">
        <f>IFERROR(IF(MATCH(LEFT(A476)&amp;"s",$A$1:A476,0),MATCH(LEFT(A476)&amp;"s",$A$1:A476,0)),K475)</f>
        <v>2</v>
      </c>
    </row>
    <row r="477" spans="2:11">
      <c r="B477" s="15" t="s">
        <v>2065</v>
      </c>
      <c r="C477" s="15" t="s">
        <v>2066</v>
      </c>
      <c r="D477" t="s">
        <v>2067</v>
      </c>
      <c r="E477" s="8" t="str">
        <f t="shared" si="29"/>
        <v>00:47:46.290</v>
      </c>
      <c r="F477" s="8" t="str">
        <f t="shared" si="30"/>
        <v>00:47:49.080</v>
      </c>
      <c r="G477" s="8" t="str">
        <f t="shared" ca="1" si="31"/>
        <v>00:44:34.34</v>
      </c>
      <c r="H477" s="9" t="str">
        <f t="shared" ca="1" si="28"/>
        <v>[44:34.34]Hey, do we do any special tricks like roll over?</v>
      </c>
      <c r="I477" s="10" t="s">
        <v>24</v>
      </c>
      <c r="K477">
        <f>IFERROR(IF(MATCH(LEFT(A477)&amp;"s",$A$1:A477,0),MATCH(LEFT(A477)&amp;"s",$A$1:A477,0)),K476)</f>
        <v>2</v>
      </c>
    </row>
    <row r="478" spans="2:11">
      <c r="B478" s="15" t="s">
        <v>2070</v>
      </c>
      <c r="C478" s="15" t="s">
        <v>2071</v>
      </c>
      <c r="D478" t="s">
        <v>2072</v>
      </c>
      <c r="E478" s="8" t="str">
        <f t="shared" si="29"/>
        <v>00:47:49.160</v>
      </c>
      <c r="F478" s="8" t="str">
        <f t="shared" si="30"/>
        <v>00:47:52.250</v>
      </c>
      <c r="G478" s="8" t="str">
        <f t="shared" ca="1" si="31"/>
        <v>00:44:37.21</v>
      </c>
      <c r="H478" s="9" t="str">
        <f t="shared" ca="1" si="28"/>
        <v>[44:37.21]Or do we just throw our weight around?</v>
      </c>
      <c r="I478" s="10" t="s">
        <v>24</v>
      </c>
      <c r="K478">
        <f>IFERROR(IF(MATCH(LEFT(A478)&amp;"s",$A$1:A478,0),MATCH(LEFT(A478)&amp;"s",$A$1:A478,0)),K477)</f>
        <v>2</v>
      </c>
    </row>
    <row r="479" spans="2:11">
      <c r="B479" s="15" t="s">
        <v>2074</v>
      </c>
      <c r="C479" s="15" t="s">
        <v>2075</v>
      </c>
      <c r="D479" t="s">
        <v>2076</v>
      </c>
      <c r="E479" s="8" t="str">
        <f t="shared" si="29"/>
        <v>00:47:52.330</v>
      </c>
      <c r="F479" s="8" t="str">
        <f t="shared" si="30"/>
        <v>00:47:54.090</v>
      </c>
      <c r="G479" s="8" t="str">
        <f t="shared" ca="1" si="31"/>
        <v>00:44:40.38</v>
      </c>
      <c r="H479" s="9" t="str">
        <f t="shared" ca="1" si="28"/>
        <v>[44:40.38]Whoops. Sorry.</v>
      </c>
      <c r="I479" s="10" t="s">
        <v>24</v>
      </c>
      <c r="K479">
        <f>IFERROR(IF(MATCH(LEFT(A479)&amp;"s",$A$1:A479,0),MATCH(LEFT(A479)&amp;"s",$A$1:A479,0)),K478)</f>
        <v>2</v>
      </c>
    </row>
    <row r="480" spans="2:11">
      <c r="B480" s="15" t="s">
        <v>2077</v>
      </c>
      <c r="C480" s="15" t="s">
        <v>2078</v>
      </c>
      <c r="D480" t="s">
        <v>2079</v>
      </c>
      <c r="E480" s="8" t="str">
        <f t="shared" si="29"/>
        <v>00:47:54.170</v>
      </c>
      <c r="F480" s="8" t="str">
        <f t="shared" si="30"/>
        <v>00:47:56.750</v>
      </c>
      <c r="G480" s="8" t="str">
        <f t="shared" ca="1" si="31"/>
        <v>00:44:42.22</v>
      </c>
      <c r="H480" s="9" t="str">
        <f t="shared" ca="1" si="28"/>
        <v>[44:42.22]I don't know my own strength yet.</v>
      </c>
      <c r="I480" s="10" t="s">
        <v>24</v>
      </c>
      <c r="K480">
        <f>IFERROR(IF(MATCH(LEFT(A480)&amp;"s",$A$1:A480,0),MATCH(LEFT(A480)&amp;"s",$A$1:A480,0)),K479)</f>
        <v>2</v>
      </c>
    </row>
    <row r="481" spans="2:11">
      <c r="B481" s="15" t="s">
        <v>2082</v>
      </c>
      <c r="C481" s="15" t="s">
        <v>2083</v>
      </c>
      <c r="D481" t="s">
        <v>2084</v>
      </c>
      <c r="E481" s="8" t="str">
        <f t="shared" si="29"/>
        <v>00:47:56.840</v>
      </c>
      <c r="F481" s="8" t="str">
        <f t="shared" si="30"/>
        <v>00:48:01.220</v>
      </c>
      <c r="G481" s="8" t="str">
        <f t="shared" ca="1" si="31"/>
        <v>00:44:44.89</v>
      </c>
      <c r="H481" s="9" t="str">
        <f t="shared" ca="1" si="28"/>
        <v>[44:44.89]Ellie, do you realise that now we have a chance to save our species?</v>
      </c>
      <c r="I481" s="10" t="s">
        <v>24</v>
      </c>
      <c r="K481">
        <f>IFERROR(IF(MATCH(LEFT(A481)&amp;"s",$A$1:A481,0),MATCH(LEFT(A481)&amp;"s",$A$1:A481,0)),K480)</f>
        <v>2</v>
      </c>
    </row>
    <row r="482" spans="2:11">
      <c r="B482" s="15" t="s">
        <v>2087</v>
      </c>
      <c r="C482" s="15" t="s">
        <v>2088</v>
      </c>
      <c r="D482" t="s">
        <v>2089</v>
      </c>
      <c r="E482" s="8" t="str">
        <f t="shared" si="29"/>
        <v>00:48:01.300</v>
      </c>
      <c r="F482" s="8" t="str">
        <f t="shared" si="30"/>
        <v>00:48:05.970</v>
      </c>
      <c r="G482" s="8" t="str">
        <f t="shared" ca="1" si="31"/>
        <v>00:44:49.35</v>
      </c>
      <c r="H482" s="9" t="str">
        <f t="shared" ca="1" si="28"/>
        <v>[44:49.35]- Really? How are we gonna do that? - Well, you know...</v>
      </c>
      <c r="I482" s="10" t="s">
        <v>24</v>
      </c>
      <c r="K482">
        <f>IFERROR(IF(MATCH(LEFT(A482)&amp;"s",$A$1:A482,0),MATCH(LEFT(A482)&amp;"s",$A$1:A482,0)),K481)</f>
        <v>2</v>
      </c>
    </row>
    <row r="483" spans="2:11">
      <c r="B483" s="15" t="s">
        <v>2091</v>
      </c>
      <c r="C483" s="15" t="s">
        <v>2092</v>
      </c>
      <c r="D483" t="s">
        <v>2093</v>
      </c>
      <c r="E483" s="8" t="str">
        <f t="shared" si="29"/>
        <v>00:48:06.060</v>
      </c>
      <c r="F483" s="8" t="str">
        <f t="shared" si="30"/>
        <v>00:48:07.930</v>
      </c>
      <c r="G483" s="8" t="str">
        <f t="shared" ca="1" si="31"/>
        <v>00:44:54.11</v>
      </c>
      <c r="H483" s="9" t="str">
        <f t="shared" ca="1" si="28"/>
        <v>[44:54.11]Did you just...?</v>
      </c>
      <c r="I483" s="10" t="s">
        <v>24</v>
      </c>
      <c r="K483">
        <f>IFERROR(IF(MATCH(LEFT(A483)&amp;"s",$A$1:A483,0),MATCH(LEFT(A483)&amp;"s",$A$1:A483,0)),K482)</f>
        <v>2</v>
      </c>
    </row>
    <row r="484" spans="2:11">
      <c r="B484" s="15" t="s">
        <v>2095</v>
      </c>
      <c r="C484" s="15" t="s">
        <v>2096</v>
      </c>
      <c r="D484" t="s">
        <v>2097</v>
      </c>
      <c r="E484" s="8" t="str">
        <f t="shared" si="29"/>
        <v>00:48:08.020</v>
      </c>
      <c r="F484" s="8" t="str">
        <f t="shared" si="30"/>
        <v>00:48:11.850</v>
      </c>
      <c r="G484" s="8" t="str">
        <f t="shared" ca="1" si="31"/>
        <v>00:44:56.07</v>
      </c>
      <c r="H484" s="9" t="str">
        <f t="shared" ca="1" si="28"/>
        <v>[44:56.07]I'm not a mammoth for five minutes and you're hitting on me?</v>
      </c>
      <c r="I484" s="10" t="s">
        <v>24</v>
      </c>
      <c r="K484">
        <f>IFERROR(IF(MATCH(LEFT(A484)&amp;"s",$A$1:A484,0),MATCH(LEFT(A484)&amp;"s",$A$1:A484,0)),K483)</f>
        <v>2</v>
      </c>
    </row>
    <row r="485" spans="2:11">
      <c r="B485" s="15" t="s">
        <v>2099</v>
      </c>
      <c r="C485" s="15" t="s">
        <v>2100</v>
      </c>
      <c r="D485" t="s">
        <v>2101</v>
      </c>
      <c r="E485" s="8" t="str">
        <f t="shared" si="29"/>
        <v>00:48:11.940</v>
      </c>
      <c r="F485" s="8" t="str">
        <f t="shared" si="30"/>
        <v>00:48:15.650</v>
      </c>
      <c r="G485" s="8" t="str">
        <f t="shared" ca="1" si="31"/>
        <v>00:44:59.99</v>
      </c>
      <c r="H485" s="9" t="str">
        <f t="shared" ca="1" si="28"/>
        <v>[45:59.99]I wasn't saying... Not right now. In time.</v>
      </c>
      <c r="I485" s="10" t="s">
        <v>24</v>
      </c>
      <c r="K485">
        <f>IFERROR(IF(MATCH(LEFT(A485)&amp;"s",$A$1:A485,0),MATCH(LEFT(A485)&amp;"s",$A$1:A485,0)),K484)</f>
        <v>2</v>
      </c>
    </row>
    <row r="486" spans="2:11">
      <c r="B486" s="15" t="s">
        <v>2103</v>
      </c>
      <c r="C486" s="15" t="s">
        <v>2104</v>
      </c>
      <c r="D486" t="s">
        <v>2105</v>
      </c>
      <c r="E486" s="8" t="str">
        <f t="shared" si="29"/>
        <v>00:48:15.730</v>
      </c>
      <c r="F486" s="8" t="str">
        <f t="shared" si="30"/>
        <v>00:48:18.360</v>
      </c>
      <c r="G486" s="8" t="str">
        <f t="shared" ca="1" si="31"/>
        <v>00:45:03.78</v>
      </c>
      <c r="H486" s="9" t="str">
        <f t="shared" ca="1" si="28"/>
        <v>[45:03.78]I was just saying that it's our responsibility.</v>
      </c>
      <c r="I486" s="10" t="s">
        <v>24</v>
      </c>
      <c r="K486">
        <f>IFERROR(IF(MATCH(LEFT(A486)&amp;"s",$A$1:A486,0),MATCH(LEFT(A486)&amp;"s",$A$1:A486,0)),K485)</f>
        <v>2</v>
      </c>
    </row>
    <row r="487" spans="2:11">
      <c r="B487" s="15" t="s">
        <v>2104</v>
      </c>
      <c r="C487" s="15" t="s">
        <v>2108</v>
      </c>
      <c r="D487" t="s">
        <v>588</v>
      </c>
      <c r="E487" s="8" t="str">
        <f t="shared" si="29"/>
        <v>00:48:18.360</v>
      </c>
      <c r="F487" s="8" t="str">
        <f t="shared" si="30"/>
        <v>00:48:19.740</v>
      </c>
      <c r="G487" s="8" t="str">
        <f t="shared" ca="1" si="31"/>
        <v>00:45:06.41</v>
      </c>
      <c r="H487" s="9" t="str">
        <f t="shared" ca="1" si="28"/>
        <v>[45:06.41]What?</v>
      </c>
      <c r="I487" s="10" t="s">
        <v>24</v>
      </c>
      <c r="K487">
        <f>IFERROR(IF(MATCH(LEFT(A487)&amp;"s",$A$1:A487,0),MATCH(LEFT(A487)&amp;"s",$A$1:A487,0)),K486)</f>
        <v>2</v>
      </c>
    </row>
    <row r="488" spans="2:11">
      <c r="B488" s="15" t="s">
        <v>2110</v>
      </c>
      <c r="C488" s="15" t="s">
        <v>2111</v>
      </c>
      <c r="D488" t="s">
        <v>2112</v>
      </c>
      <c r="E488" s="8" t="str">
        <f t="shared" si="29"/>
        <v>00:48:19.820</v>
      </c>
      <c r="F488" s="8" t="str">
        <f t="shared" si="30"/>
        <v>00:48:22.610</v>
      </c>
      <c r="G488" s="8" t="str">
        <f t="shared" ca="1" si="31"/>
        <v>00:45:07.87</v>
      </c>
      <c r="H488" s="9" t="str">
        <f t="shared" ca="1" si="28"/>
        <v>[45:07.87]All right, that came out wrong. I...</v>
      </c>
      <c r="I488" s="10" t="s">
        <v>24</v>
      </c>
      <c r="K488">
        <f>IFERROR(IF(MATCH(LEFT(A488)&amp;"s",$A$1:A488,0),MATCH(LEFT(A488)&amp;"s",$A$1:A488,0)),K487)</f>
        <v>2</v>
      </c>
    </row>
    <row r="489" spans="2:11">
      <c r="B489" s="15" t="s">
        <v>2114</v>
      </c>
      <c r="C489" s="15" t="s">
        <v>2115</v>
      </c>
      <c r="D489" t="s">
        <v>2116</v>
      </c>
      <c r="E489" s="8" t="str">
        <f t="shared" si="29"/>
        <v>00:48:22.700</v>
      </c>
      <c r="F489" s="8" t="str">
        <f t="shared" si="30"/>
        <v>00:48:24.780</v>
      </c>
      <c r="G489" s="8" t="str">
        <f t="shared" ca="1" si="31"/>
        <v>00:45:10.75</v>
      </c>
      <c r="H489" s="9" t="str">
        <f t="shared" ca="1" si="28"/>
        <v>[45:10.75]You're very pretty, but we just met...</v>
      </c>
      <c r="I489" s="10" t="s">
        <v>24</v>
      </c>
      <c r="K489">
        <f>IFERROR(IF(MATCH(LEFT(A489)&amp;"s",$A$1:A489,0),MATCH(LEFT(A489)&amp;"s",$A$1:A489,0)),K488)</f>
        <v>2</v>
      </c>
    </row>
    <row r="490" spans="2:11">
      <c r="B490" s="15" t="s">
        <v>2119</v>
      </c>
      <c r="C490" s="15" t="s">
        <v>2120</v>
      </c>
      <c r="D490" t="s">
        <v>2121</v>
      </c>
      <c r="E490" s="8" t="str">
        <f t="shared" si="29"/>
        <v>00:48:24.870</v>
      </c>
      <c r="F490" s="8" t="str">
        <f t="shared" si="30"/>
        <v>00:48:28.240</v>
      </c>
      <c r="G490" s="8" t="str">
        <f t="shared" ca="1" si="31"/>
        <v>00:45:12.92</v>
      </c>
      <c r="H490" s="9" t="str">
        <f t="shared" ca="1" si="28"/>
        <v>[45:12.92]Responsibility? Just doing your duty? Is that it?</v>
      </c>
      <c r="I490" s="10" t="s">
        <v>24</v>
      </c>
      <c r="K490">
        <f>IFERROR(IF(MATCH(LEFT(A490)&amp;"s",$A$1:A490,0),MATCH(LEFT(A490)&amp;"s",$A$1:A490,0)),K489)</f>
        <v>2</v>
      </c>
    </row>
    <row r="491" spans="2:11">
      <c r="B491" s="15" t="s">
        <v>2123</v>
      </c>
      <c r="C491" s="15" t="s">
        <v>2124</v>
      </c>
      <c r="D491" t="s">
        <v>2125</v>
      </c>
      <c r="E491" s="8" t="str">
        <f t="shared" si="29"/>
        <v>00:48:28.330</v>
      </c>
      <c r="F491" s="8" t="str">
        <f t="shared" si="30"/>
        <v>00:48:32.320</v>
      </c>
      <c r="G491" s="8" t="str">
        <f t="shared" ca="1" si="31"/>
        <v>00:45:16.38</v>
      </c>
      <c r="H491" s="9" t="str">
        <f t="shared" ca="1" si="28"/>
        <v>[45:16.38]Ready to make the ultimate sacrifice to save your species.</v>
      </c>
      <c r="I491" s="10" t="s">
        <v>24</v>
      </c>
      <c r="K491">
        <f>IFERROR(IF(MATCH(LEFT(A491)&amp;"s",$A$1:A491,0),MATCH(LEFT(A491)&amp;"s",$A$1:A491,0)),K490)</f>
        <v>2</v>
      </c>
    </row>
    <row r="492" spans="2:11">
      <c r="B492" s="15" t="s">
        <v>2128</v>
      </c>
      <c r="C492" s="15" t="s">
        <v>2129</v>
      </c>
      <c r="D492" t="s">
        <v>2130</v>
      </c>
      <c r="E492" s="8" t="str">
        <f t="shared" si="29"/>
        <v>00:48:32.410</v>
      </c>
      <c r="F492" s="8" t="str">
        <f t="shared" si="30"/>
        <v>00:48:38.160</v>
      </c>
      <c r="G492" s="8" t="str">
        <f t="shared" ca="1" si="31"/>
        <v>00:45:20.46</v>
      </c>
      <c r="H492" s="9" t="str">
        <f t="shared" ca="1" si="28"/>
        <v>[45:20.46]I got some news for you. You're not saving the species tonight or any other night.</v>
      </c>
      <c r="I492" s="10" t="s">
        <v>24</v>
      </c>
      <c r="K492">
        <f>IFERROR(IF(MATCH(LEFT(A492)&amp;"s",$A$1:A492,0),MATCH(LEFT(A492)&amp;"s",$A$1:A492,0)),K491)</f>
        <v>2</v>
      </c>
    </row>
    <row r="493" spans="2:11">
      <c r="B493" s="15" t="s">
        <v>2133</v>
      </c>
      <c r="C493" s="15" t="s">
        <v>2134</v>
      </c>
      <c r="D493" t="s">
        <v>2135</v>
      </c>
      <c r="E493" s="8" t="str">
        <f t="shared" si="29"/>
        <v>00:48:48.130</v>
      </c>
      <c r="F493" s="8" t="str">
        <f t="shared" si="30"/>
        <v>00:48:52.010</v>
      </c>
      <c r="G493" s="8" t="str">
        <f t="shared" ca="1" si="31"/>
        <v>00:45:36.18</v>
      </c>
      <c r="H493" s="9" t="str">
        <f t="shared" ca="1" si="28"/>
        <v>[45:36.18]- So, how did it go? - Not bad.</v>
      </c>
      <c r="I493" s="10" t="s">
        <v>24</v>
      </c>
      <c r="K493">
        <f>IFERROR(IF(MATCH(LEFT(A493)&amp;"s",$A$1:A493,0),MATCH(LEFT(A493)&amp;"s",$A$1:A493,0)),K492)</f>
        <v>2</v>
      </c>
    </row>
    <row r="494" spans="2:11">
      <c r="B494" s="15" t="s">
        <v>2137</v>
      </c>
      <c r="C494" s="15" t="s">
        <v>2138</v>
      </c>
      <c r="D494" t="s">
        <v>2139</v>
      </c>
      <c r="E494" s="8" t="str">
        <f t="shared" si="29"/>
        <v>00:48:57.220</v>
      </c>
      <c r="F494" s="8" t="str">
        <f t="shared" si="30"/>
        <v>00:48:59.890</v>
      </c>
      <c r="G494" s="8" t="str">
        <f t="shared" ca="1" si="31"/>
        <v>00:45:45.27</v>
      </c>
      <c r="H494" s="9" t="str">
        <f t="shared" ca="1" si="28"/>
        <v>[45:45.27]OK, let's go. We travelled with you all day,</v>
      </c>
      <c r="I494" s="10" t="s">
        <v>24</v>
      </c>
      <c r="K494">
        <f>IFERROR(IF(MATCH(LEFT(A494)&amp;"s",$A$1:A494,0),MATCH(LEFT(A494)&amp;"s",$A$1:A494,0)),K493)</f>
        <v>2</v>
      </c>
    </row>
    <row r="495" spans="2:11">
      <c r="B495" s="15" t="s">
        <v>2138</v>
      </c>
      <c r="C495" s="15" t="s">
        <v>2141</v>
      </c>
      <c r="D495" t="s">
        <v>2142</v>
      </c>
      <c r="E495" s="8" t="str">
        <f t="shared" si="29"/>
        <v>00:48:59.890</v>
      </c>
      <c r="F495" s="8" t="str">
        <f t="shared" si="30"/>
        <v>00:49:02.600</v>
      </c>
      <c r="G495" s="8" t="str">
        <f t="shared" ca="1" si="31"/>
        <v>00:45:47.94</v>
      </c>
      <c r="H495" s="9" t="str">
        <f t="shared" ca="1" si="28"/>
        <v>[45:47.94]now you're coming with us at night.</v>
      </c>
      <c r="I495" s="10" t="s">
        <v>24</v>
      </c>
      <c r="K495">
        <f>IFERROR(IF(MATCH(LEFT(A495)&amp;"s",$A$1:A495,0),MATCH(LEFT(A495)&amp;"s",$A$1:A495,0)),K494)</f>
        <v>2</v>
      </c>
    </row>
    <row r="496" spans="2:11">
      <c r="B496" s="15" t="s">
        <v>2145</v>
      </c>
      <c r="C496" s="15" t="s">
        <v>2146</v>
      </c>
      <c r="D496" t="s">
        <v>2147</v>
      </c>
      <c r="E496" s="8" t="str">
        <f t="shared" si="29"/>
        <v>00:49:02.690</v>
      </c>
      <c r="F496" s="8" t="str">
        <f t="shared" si="30"/>
        <v>00:49:04.850</v>
      </c>
      <c r="G496" s="8" t="str">
        <f t="shared" ca="1" si="31"/>
        <v>00:45:50.74</v>
      </c>
      <c r="H496" s="9" t="str">
        <f t="shared" ca="1" si="28"/>
        <v>[45:50.74]But we can't see at night.</v>
      </c>
      <c r="I496" s="10" t="s">
        <v>24</v>
      </c>
      <c r="K496">
        <f>IFERROR(IF(MATCH(LEFT(A496)&amp;"s",$A$1:A496,0),MATCH(LEFT(A496)&amp;"s",$A$1:A496,0)),K495)</f>
        <v>2</v>
      </c>
    </row>
    <row r="497" spans="2:11">
      <c r="B497" s="15" t="s">
        <v>2149</v>
      </c>
      <c r="C497" s="15" t="s">
        <v>2150</v>
      </c>
      <c r="D497" t="s">
        <v>2151</v>
      </c>
      <c r="E497" s="8" t="str">
        <f t="shared" si="29"/>
        <v>00:49:04.940</v>
      </c>
      <c r="F497" s="8" t="str">
        <f t="shared" si="30"/>
        <v>00:49:07.150</v>
      </c>
      <c r="G497" s="8" t="str">
        <f t="shared" ca="1" si="31"/>
        <v>00:45:52.99</v>
      </c>
      <c r="H497" s="9" t="str">
        <f t="shared" ca="1" si="28"/>
        <v>[45:52.99]Then enjoy the flood.</v>
      </c>
      <c r="I497" s="10" t="s">
        <v>24</v>
      </c>
      <c r="K497">
        <f>IFERROR(IF(MATCH(LEFT(A497)&amp;"s",$A$1:A497,0),MATCH(LEFT(A497)&amp;"s",$A$1:A497,0)),K496)</f>
        <v>2</v>
      </c>
    </row>
    <row r="498" spans="2:11">
      <c r="B498" s="15" t="s">
        <v>2153</v>
      </c>
      <c r="C498" s="15" t="s">
        <v>2154</v>
      </c>
      <c r="D498" t="s">
        <v>2155</v>
      </c>
      <c r="E498" s="8" t="str">
        <f t="shared" si="29"/>
        <v>00:49:07.230</v>
      </c>
      <c r="F498" s="8" t="str">
        <f t="shared" si="30"/>
        <v>00:49:09.940</v>
      </c>
      <c r="G498" s="8" t="str">
        <f t="shared" ca="1" si="31"/>
        <v>00:45:55.28</v>
      </c>
      <c r="H498" s="9" t="str">
        <f t="shared" ca="1" si="28"/>
        <v>[45:55.28]I can't even look at him.</v>
      </c>
      <c r="I498" s="10" t="s">
        <v>24</v>
      </c>
      <c r="K498">
        <f>IFERROR(IF(MATCH(LEFT(A498)&amp;"s",$A$1:A498,0),MATCH(LEFT(A498)&amp;"s",$A$1:A498,0)),K497)</f>
        <v>2</v>
      </c>
    </row>
    <row r="499" spans="2:11">
      <c r="B499" s="15" t="s">
        <v>2158</v>
      </c>
      <c r="C499" s="15" t="s">
        <v>2159</v>
      </c>
      <c r="D499" t="s">
        <v>2160</v>
      </c>
      <c r="E499" s="8" t="str">
        <f t="shared" si="29"/>
        <v>00:49:10.030</v>
      </c>
      <c r="F499" s="8" t="str">
        <f t="shared" si="30"/>
        <v>00:49:12.030</v>
      </c>
      <c r="G499" s="8" t="str">
        <f t="shared" ca="1" si="31"/>
        <v>00:45:58.08</v>
      </c>
      <c r="H499" s="9" t="str">
        <f t="shared" ca="1" si="28"/>
        <v>[45:58.08]Pervert.</v>
      </c>
      <c r="I499" s="10" t="s">
        <v>24</v>
      </c>
      <c r="K499">
        <f>IFERROR(IF(MATCH(LEFT(A499)&amp;"s",$A$1:A499,0),MATCH(LEFT(A499)&amp;"s",$A$1:A499,0)),K498)</f>
        <v>2</v>
      </c>
    </row>
    <row r="500" spans="2:11">
      <c r="B500" s="15" t="s">
        <v>2163</v>
      </c>
      <c r="C500" s="15" t="s">
        <v>2164</v>
      </c>
      <c r="D500" t="s">
        <v>2165</v>
      </c>
      <c r="E500" s="8" t="str">
        <f t="shared" si="29"/>
        <v>00:49:16.780</v>
      </c>
      <c r="F500" s="8" t="str">
        <f t="shared" si="30"/>
        <v>00:49:21.790</v>
      </c>
      <c r="G500" s="8" t="str">
        <f t="shared" ca="1" si="31"/>
        <v>00:46:04.83</v>
      </c>
      <c r="H500" s="9" t="str">
        <f t="shared" ca="1" si="28"/>
        <v>[46:04.83]Making friends everywhere you go. Just making friends.</v>
      </c>
      <c r="I500" s="10" t="s">
        <v>24</v>
      </c>
      <c r="K500">
        <f>IFERROR(IF(MATCH(LEFT(A500)&amp;"s",$A$1:A500,0),MATCH(LEFT(A500)&amp;"s",$A$1:A500,0)),K499)</f>
        <v>2</v>
      </c>
    </row>
    <row r="501" spans="2:11">
      <c r="B501" s="15" t="s">
        <v>2167</v>
      </c>
      <c r="C501" s="15" t="s">
        <v>2168</v>
      </c>
      <c r="D501" t="s">
        <v>2169</v>
      </c>
      <c r="E501" s="8" t="str">
        <f t="shared" si="29"/>
        <v>00:49:45.850</v>
      </c>
      <c r="F501" s="8" t="str">
        <f t="shared" si="30"/>
        <v>00:49:49.110</v>
      </c>
      <c r="G501" s="8" t="str">
        <f t="shared" ca="1" si="31"/>
        <v>00:46:33.90</v>
      </c>
      <c r="H501" s="9" t="str">
        <f t="shared" ca="1" si="28"/>
        <v>[46:33.90]- Watch out, there's a stump. - Not anymore.</v>
      </c>
      <c r="I501" s="10" t="s">
        <v>24</v>
      </c>
      <c r="K501">
        <f>IFERROR(IF(MATCH(LEFT(A501)&amp;"s",$A$1:A501,0),MATCH(LEFT(A501)&amp;"s",$A$1:A501,0)),K500)</f>
        <v>2</v>
      </c>
    </row>
    <row r="502" spans="2:11">
      <c r="B502" s="15" t="s">
        <v>2172</v>
      </c>
      <c r="C502" s="15" t="s">
        <v>2173</v>
      </c>
      <c r="D502" t="s">
        <v>2174</v>
      </c>
      <c r="E502" s="8" t="str">
        <f t="shared" si="29"/>
        <v>00:49:50.900</v>
      </c>
      <c r="F502" s="8" t="str">
        <f t="shared" si="30"/>
        <v>00:49:53.440</v>
      </c>
      <c r="G502" s="8" t="str">
        <f t="shared" ca="1" si="31"/>
        <v>00:46:38.95</v>
      </c>
      <c r="H502" s="9" t="str">
        <f t="shared" ca="1" si="28"/>
        <v>[46:38.95]I thought we could walk together.</v>
      </c>
      <c r="I502" s="10" t="s">
        <v>24</v>
      </c>
      <c r="K502">
        <f>IFERROR(IF(MATCH(LEFT(A502)&amp;"s",$A$1:A502,0),MATCH(LEFT(A502)&amp;"s",$A$1:A502,0)),K501)</f>
        <v>2</v>
      </c>
    </row>
    <row r="503" spans="2:11">
      <c r="B503" s="15" t="s">
        <v>2176</v>
      </c>
      <c r="C503" s="15" t="s">
        <v>2177</v>
      </c>
      <c r="D503" t="s">
        <v>2178</v>
      </c>
      <c r="E503" s="8" t="str">
        <f t="shared" si="29"/>
        <v>00:49:53.530</v>
      </c>
      <c r="F503" s="8" t="str">
        <f t="shared" si="30"/>
        <v>00:49:56.160</v>
      </c>
      <c r="G503" s="8" t="str">
        <f t="shared" ca="1" si="31"/>
        <v>00:46:41.58</v>
      </c>
      <c r="H503" s="9" t="str">
        <f t="shared" ca="1" si="28"/>
        <v>[46:41.58]Crash, ask the mammoth why he thinks that.</v>
      </c>
      <c r="I503" s="10" t="s">
        <v>24</v>
      </c>
      <c r="K503">
        <f>IFERROR(IF(MATCH(LEFT(A503)&amp;"s",$A$1:A503,0),MATCH(LEFT(A503)&amp;"s",$A$1:A503,0)),K502)</f>
        <v>2</v>
      </c>
    </row>
    <row r="504" spans="2:11">
      <c r="B504" s="15" t="s">
        <v>2181</v>
      </c>
      <c r="C504" s="15" t="s">
        <v>2182</v>
      </c>
      <c r="D504" t="s">
        <v>2183</v>
      </c>
      <c r="E504" s="8" t="str">
        <f t="shared" si="29"/>
        <v>00:49:56.240</v>
      </c>
      <c r="F504" s="8" t="str">
        <f t="shared" si="30"/>
        <v>00:49:59.530</v>
      </c>
      <c r="G504" s="8" t="str">
        <f t="shared" ca="1" si="31"/>
        <v>00:46:44.29</v>
      </c>
      <c r="H504" s="9" t="str">
        <f t="shared" ca="1" si="28"/>
        <v>[46:44.29]She said she thinks you're ajerk and to go away.</v>
      </c>
      <c r="I504" s="10" t="s">
        <v>24</v>
      </c>
      <c r="K504">
        <f>IFERROR(IF(MATCH(LEFT(A504)&amp;"s",$A$1:A504,0),MATCH(LEFT(A504)&amp;"s",$A$1:A504,0)),K503)</f>
        <v>2</v>
      </c>
    </row>
    <row r="505" spans="2:11">
      <c r="B505" s="15" t="s">
        <v>2185</v>
      </c>
      <c r="C505" s="15" t="s">
        <v>2186</v>
      </c>
      <c r="D505" t="s">
        <v>2187</v>
      </c>
      <c r="E505" s="8" t="str">
        <f t="shared" si="29"/>
        <v>00:49:59.620</v>
      </c>
      <c r="F505" s="8" t="str">
        <f t="shared" si="30"/>
        <v>00:50:01.620</v>
      </c>
      <c r="G505" s="8" t="str">
        <f t="shared" ca="1" si="31"/>
        <v>00:46:47.67</v>
      </c>
      <c r="H505" s="9" t="str">
        <f t="shared" ca="1" si="28"/>
        <v>[46:47.67]She didn't say...</v>
      </c>
      <c r="I505" s="10" t="s">
        <v>24</v>
      </c>
      <c r="K505">
        <f>IFERROR(IF(MATCH(LEFT(A505)&amp;"s",$A$1:A505,0),MATCH(LEFT(A505)&amp;"s",$A$1:A505,0)),K504)</f>
        <v>2</v>
      </c>
    </row>
    <row r="506" spans="2:11">
      <c r="B506" s="15" t="s">
        <v>2189</v>
      </c>
      <c r="C506" s="15" t="s">
        <v>2190</v>
      </c>
      <c r="D506" t="s">
        <v>2191</v>
      </c>
      <c r="E506" s="8" t="str">
        <f t="shared" si="29"/>
        <v>00:50:02.540</v>
      </c>
      <c r="F506" s="8" t="str">
        <f t="shared" si="30"/>
        <v>00:50:05.540</v>
      </c>
      <c r="G506" s="8" t="str">
        <f t="shared" ca="1" si="31"/>
        <v>00:46:50.59</v>
      </c>
      <c r="H506" s="9" t="str">
        <f t="shared" ca="1" si="28"/>
        <v>[46:50.59]Look, maybe if we spend more time...</v>
      </c>
      <c r="I506" s="10" t="s">
        <v>24</v>
      </c>
      <c r="K506">
        <f>IFERROR(IF(MATCH(LEFT(A506)&amp;"s",$A$1:A506,0),MATCH(LEFT(A506)&amp;"s",$A$1:A506,0)),K505)</f>
        <v>2</v>
      </c>
    </row>
    <row r="507" spans="2:11">
      <c r="B507" s="15" t="s">
        <v>2193</v>
      </c>
      <c r="C507" s="15" t="s">
        <v>2194</v>
      </c>
      <c r="D507" t="s">
        <v>2195</v>
      </c>
      <c r="E507" s="8" t="str">
        <f t="shared" si="29"/>
        <v>00:50:05.620</v>
      </c>
      <c r="F507" s="8" t="str">
        <f t="shared" si="30"/>
        <v>00:50:09.630</v>
      </c>
      <c r="G507" s="8" t="str">
        <f t="shared" ca="1" si="31"/>
        <v>00:46:53.67</v>
      </c>
      <c r="H507" s="9" t="str">
        <f t="shared" ca="1" si="28"/>
        <v>[46:53.67]Tell him that I need a little personal space right now.</v>
      </c>
      <c r="I507" s="10" t="s">
        <v>24</v>
      </c>
      <c r="K507">
        <f>IFERROR(IF(MATCH(LEFT(A507)&amp;"s",$A$1:A507,0),MATCH(LEFT(A507)&amp;"s",$A$1:A507,0)),K506)</f>
        <v>2</v>
      </c>
    </row>
    <row r="508" spans="2:11">
      <c r="B508" s="15" t="s">
        <v>2198</v>
      </c>
      <c r="C508" s="15" t="s">
        <v>2199</v>
      </c>
      <c r="D508" t="s">
        <v>2200</v>
      </c>
      <c r="E508" s="8" t="str">
        <f t="shared" si="29"/>
        <v>00:50:09.710</v>
      </c>
      <c r="F508" s="8" t="str">
        <f t="shared" si="30"/>
        <v>00:50:14.630</v>
      </c>
      <c r="G508" s="8" t="str">
        <f t="shared" ca="1" si="31"/>
        <v>00:46:57.76</v>
      </c>
      <c r="H508" s="9" t="str">
        <f t="shared" ca="1" si="28"/>
        <v>[46:57.76]- She said go jump in a lake. - And possums rule.</v>
      </c>
      <c r="I508" s="10" t="s">
        <v>24</v>
      </c>
      <c r="K508">
        <f>IFERROR(IF(MATCH(LEFT(A508)&amp;"s",$A$1:A508,0),MATCH(LEFT(A508)&amp;"s",$A$1:A508,0)),K507)</f>
        <v>2</v>
      </c>
    </row>
    <row r="509" spans="2:11">
      <c r="B509" s="15" t="s">
        <v>2203</v>
      </c>
      <c r="C509" s="15" t="s">
        <v>2204</v>
      </c>
      <c r="D509" t="s">
        <v>2205</v>
      </c>
      <c r="E509" s="8" t="str">
        <f t="shared" si="29"/>
        <v>00:50:14.720</v>
      </c>
      <c r="F509" s="8" t="str">
        <f t="shared" si="30"/>
        <v>00:50:17.720</v>
      </c>
      <c r="G509" s="8" t="str">
        <f t="shared" ca="1" si="31"/>
        <v>00:47:02.77</v>
      </c>
      <c r="H509" s="9" t="str">
        <f t="shared" ca="1" si="28"/>
        <v>[47:02.77]- I can hear her, you know. - What do you want? A medal?</v>
      </c>
      <c r="I509" s="10" t="s">
        <v>24</v>
      </c>
      <c r="K509">
        <f>IFERROR(IF(MATCH(LEFT(A509)&amp;"s",$A$1:A509,0),MATCH(LEFT(A509)&amp;"s",$A$1:A509,0)),K508)</f>
        <v>2</v>
      </c>
    </row>
    <row r="510" spans="2:11">
      <c r="B510" s="15" t="s">
        <v>2208</v>
      </c>
      <c r="C510" s="15" t="s">
        <v>2209</v>
      </c>
      <c r="D510" t="s">
        <v>2210</v>
      </c>
      <c r="E510" s="8" t="str">
        <f t="shared" si="29"/>
        <v>00:50:29.440</v>
      </c>
      <c r="F510" s="8" t="str">
        <f t="shared" si="30"/>
        <v>00:50:31.650</v>
      </c>
      <c r="G510" s="8" t="str">
        <f t="shared" ca="1" si="31"/>
        <v>00:47:17.49</v>
      </c>
      <c r="H510" s="9" t="str">
        <f t="shared" ca="1" si="28"/>
        <v>[47:17.49]Stop moving.</v>
      </c>
      <c r="I510" s="10" t="s">
        <v>24</v>
      </c>
      <c r="K510">
        <f>IFERROR(IF(MATCH(LEFT(A510)&amp;"s",$A$1:A510,0),MATCH(LEFT(A510)&amp;"s",$A$1:A510,0)),K509)</f>
        <v>2</v>
      </c>
    </row>
    <row r="511" spans="2:11">
      <c r="B511" s="15" t="s">
        <v>2212</v>
      </c>
      <c r="C511" s="15" t="s">
        <v>2213</v>
      </c>
      <c r="D511" t="s">
        <v>2214</v>
      </c>
      <c r="E511" s="8" t="str">
        <f t="shared" si="29"/>
        <v>00:50:34.900</v>
      </c>
      <c r="F511" s="8" t="str">
        <f t="shared" si="30"/>
        <v>00:50:36.820</v>
      </c>
      <c r="G511" s="8" t="str">
        <f t="shared" ca="1" si="31"/>
        <v>00:47:22.95</v>
      </c>
      <c r="H511" s="9" t="str">
        <f t="shared" ca="1" si="28"/>
        <v>[47:22.95]Thank you.</v>
      </c>
      <c r="I511" s="10" t="s">
        <v>24</v>
      </c>
      <c r="K511">
        <f>IFERROR(IF(MATCH(LEFT(A511)&amp;"s",$A$1:A511,0),MATCH(LEFT(A511)&amp;"s",$A$1:A511,0)),K510)</f>
        <v>2</v>
      </c>
    </row>
    <row r="512" spans="2:11">
      <c r="B512" s="15" t="s">
        <v>2216</v>
      </c>
      <c r="C512" s="15" t="s">
        <v>2217</v>
      </c>
      <c r="D512" t="s">
        <v>2218</v>
      </c>
      <c r="E512" s="8" t="str">
        <f t="shared" si="29"/>
        <v>00:50:44.540</v>
      </c>
      <c r="F512" s="8" t="str">
        <f t="shared" si="30"/>
        <v>00:50:46.620</v>
      </c>
      <c r="G512" s="8" t="str">
        <f t="shared" ca="1" si="31"/>
        <v>00:47:32.59</v>
      </c>
      <c r="H512" s="9" t="str">
        <f t="shared" ca="1" si="28"/>
        <v>[47:32.59]Manny, Ellie. Lock trunks.</v>
      </c>
      <c r="I512" s="10" t="s">
        <v>24</v>
      </c>
      <c r="K512">
        <f>IFERROR(IF(MATCH(LEFT(A512)&amp;"s",$A$1:A512,0),MATCH(LEFT(A512)&amp;"s",$A$1:A512,0)),K511)</f>
        <v>2</v>
      </c>
    </row>
    <row r="513" spans="2:11">
      <c r="B513" s="15" t="s">
        <v>2220</v>
      </c>
      <c r="C513" s="15" t="s">
        <v>2221</v>
      </c>
      <c r="D513" t="s">
        <v>2222</v>
      </c>
      <c r="E513" s="8" t="str">
        <f t="shared" si="29"/>
        <v>00:50:49.460</v>
      </c>
      <c r="F513" s="8" t="str">
        <f t="shared" si="30"/>
        <v>00:50:51.540</v>
      </c>
      <c r="G513" s="8" t="str">
        <f t="shared" ca="1" si="31"/>
        <v>00:47:37.51</v>
      </c>
      <c r="H513" s="9" t="str">
        <f t="shared" ca="1" si="28"/>
        <v>[47:37.51]Now!</v>
      </c>
      <c r="I513" s="10" t="s">
        <v>24</v>
      </c>
      <c r="K513">
        <f>IFERROR(IF(MATCH(LEFT(A513)&amp;"s",$A$1:A513,0),MATCH(LEFT(A513)&amp;"s",$A$1:A513,0)),K512)</f>
        <v>2</v>
      </c>
    </row>
    <row r="514" spans="2:11">
      <c r="B514" s="15" t="s">
        <v>2224</v>
      </c>
      <c r="C514" s="15" t="s">
        <v>2225</v>
      </c>
      <c r="D514" t="s">
        <v>2226</v>
      </c>
      <c r="E514" s="8" t="str">
        <f t="shared" si="29"/>
        <v>00:50:55.970</v>
      </c>
      <c r="F514" s="8" t="str">
        <f t="shared" si="30"/>
        <v>00:50:59.510</v>
      </c>
      <c r="G514" s="8" t="str">
        <f t="shared" ca="1" si="31"/>
        <v>00:47:44.02</v>
      </c>
      <c r="H514" s="9" t="str">
        <f t="shared" ref="H514:H577" ca="1" si="32">"["&amp;HOUR(G514)*60+MINUTE(G514)&amp;RIGHT(G514,6)&amp;"]"&amp;SUBSTITUTE(D514,"\","")</f>
        <v>[47:44.02]Crash, Eddie. Grab on to that ledge.</v>
      </c>
      <c r="I514" s="10" t="s">
        <v>24</v>
      </c>
      <c r="K514">
        <f>IFERROR(IF(MATCH(LEFT(A514)&amp;"s",$A$1:A514,0),MATCH(LEFT(A514)&amp;"s",$A$1:A514,0)),K513)</f>
        <v>2</v>
      </c>
    </row>
    <row r="515" spans="2:11">
      <c r="B515" s="15" t="s">
        <v>2229</v>
      </c>
      <c r="C515" s="15" t="s">
        <v>2230</v>
      </c>
      <c r="D515" t="s">
        <v>2231</v>
      </c>
      <c r="E515" s="8" t="str">
        <f t="shared" ref="E515:E578" si="33">IF(B515="","",TEXT(B515,"hh:mm:ss.000"))</f>
        <v>00:51:04.890</v>
      </c>
      <c r="F515" s="8" t="str">
        <f t="shared" ref="F515:F578" si="34">IF(C515="","",TEXT(C515,"hh:mm:ss.000"))</f>
        <v>00:51:08.440</v>
      </c>
      <c r="G515" s="8" t="str">
        <f t="shared" ref="G515:G578" ca="1" si="35">TEXT(E515-INDIRECT("e"&amp;K515),"hh:mm:ss.00")</f>
        <v>00:47:52.94</v>
      </c>
      <c r="H515" s="9" t="str">
        <f t="shared" ca="1" si="32"/>
        <v>[47:52.94]- Funny. Now what's your real plan? - Just do it.</v>
      </c>
      <c r="I515" s="10" t="s">
        <v>24</v>
      </c>
      <c r="K515">
        <f>IFERROR(IF(MATCH(LEFT(A515)&amp;"s",$A$1:A515,0),MATCH(LEFT(A515)&amp;"s",$A$1:A515,0)),K514)</f>
        <v>2</v>
      </c>
    </row>
    <row r="516" spans="2:11">
      <c r="B516" s="15" t="s">
        <v>2233</v>
      </c>
      <c r="C516" s="15" t="s">
        <v>2234</v>
      </c>
      <c r="D516" t="s">
        <v>2235</v>
      </c>
      <c r="E516" s="8" t="str">
        <f t="shared" si="33"/>
        <v>00:51:08.520</v>
      </c>
      <c r="F516" s="8" t="str">
        <f t="shared" si="34"/>
        <v>00:51:10.560</v>
      </c>
      <c r="G516" s="8" t="str">
        <f t="shared" ca="1" si="35"/>
        <v>00:47:56.57</v>
      </c>
      <c r="H516" s="9" t="str">
        <f t="shared" ca="1" si="32"/>
        <v>[47:56.57]- Bye, Eddie. - Bye, Crash.</v>
      </c>
      <c r="I516" s="10" t="s">
        <v>24</v>
      </c>
      <c r="K516">
        <f>IFERROR(IF(MATCH(LEFT(A516)&amp;"s",$A$1:A516,0),MATCH(LEFT(A516)&amp;"s",$A$1:A516,0)),K515)</f>
        <v>2</v>
      </c>
    </row>
    <row r="517" spans="2:11">
      <c r="B517" s="15" t="s">
        <v>2237</v>
      </c>
      <c r="C517" s="15" t="s">
        <v>2238</v>
      </c>
      <c r="D517" t="s">
        <v>2239</v>
      </c>
      <c r="E517" s="8" t="str">
        <f t="shared" si="33"/>
        <v>00:51:10.650</v>
      </c>
      <c r="F517" s="8" t="str">
        <f t="shared" si="34"/>
        <v>00:51:12.980</v>
      </c>
      <c r="G517" s="8" t="str">
        <f t="shared" ca="1" si="35"/>
        <v>00:47:58.70</v>
      </c>
      <c r="H517" s="9" t="str">
        <f t="shared" ca="1" si="32"/>
        <v>[47:58.70]- Bye, Ellie. - Go now.</v>
      </c>
      <c r="I517" s="10" t="s">
        <v>24</v>
      </c>
      <c r="K517">
        <f>IFERROR(IF(MATCH(LEFT(A517)&amp;"s",$A$1:A517,0),MATCH(LEFT(A517)&amp;"s",$A$1:A517,0)),K516)</f>
        <v>2</v>
      </c>
    </row>
    <row r="518" spans="2:11">
      <c r="B518" s="15" t="s">
        <v>2241</v>
      </c>
      <c r="C518" s="15" t="s">
        <v>2242</v>
      </c>
      <c r="D518" t="s">
        <v>2243</v>
      </c>
      <c r="E518" s="8" t="str">
        <f t="shared" si="33"/>
        <v>00:51:17.400</v>
      </c>
      <c r="F518" s="8" t="str">
        <f t="shared" si="34"/>
        <v>00:51:21.120</v>
      </c>
      <c r="G518" s="8" t="str">
        <f t="shared" ca="1" si="35"/>
        <v>00:48:05.45</v>
      </c>
      <c r="H518" s="9" t="str">
        <f t="shared" ca="1" si="32"/>
        <v>[48:05.45]I'm sorry if what I said before offended you.</v>
      </c>
      <c r="I518" s="10" t="s">
        <v>24</v>
      </c>
      <c r="K518">
        <f>IFERROR(IF(MATCH(LEFT(A518)&amp;"s",$A$1:A518,0),MATCH(LEFT(A518)&amp;"s",$A$1:A518,0)),K517)</f>
        <v>2</v>
      </c>
    </row>
    <row r="519" spans="2:11">
      <c r="B519" s="15" t="s">
        <v>2245</v>
      </c>
      <c r="C519" s="15" t="s">
        <v>2246</v>
      </c>
      <c r="D519" t="s">
        <v>2247</v>
      </c>
      <c r="E519" s="8" t="str">
        <f t="shared" si="33"/>
        <v>00:51:21.200</v>
      </c>
      <c r="F519" s="8" t="str">
        <f t="shared" si="34"/>
        <v>00:51:23.740</v>
      </c>
      <c r="G519" s="8" t="str">
        <f t="shared" ca="1" si="35"/>
        <v>00:48:09.25</v>
      </c>
      <c r="H519" s="9" t="str">
        <f t="shared" ca="1" si="32"/>
        <v>[48:09.25]What do you mean "if" it offended me?</v>
      </c>
      <c r="I519" s="10" t="s">
        <v>24</v>
      </c>
      <c r="K519">
        <f>IFERROR(IF(MATCH(LEFT(A519)&amp;"s",$A$1:A519,0),MATCH(LEFT(A519)&amp;"s",$A$1:A519,0)),K518)</f>
        <v>2</v>
      </c>
    </row>
    <row r="520" spans="2:11">
      <c r="B520" s="15" t="s">
        <v>2249</v>
      </c>
      <c r="C520" s="15" t="s">
        <v>2250</v>
      </c>
      <c r="D520" t="s">
        <v>2251</v>
      </c>
      <c r="E520" s="8" t="str">
        <f t="shared" si="33"/>
        <v>00:51:25.040</v>
      </c>
      <c r="F520" s="8" t="str">
        <f t="shared" si="34"/>
        <v>00:51:27.460</v>
      </c>
      <c r="G520" s="8" t="str">
        <f t="shared" ca="1" si="35"/>
        <v>00:48:13.09</v>
      </c>
      <c r="H520" s="9" t="str">
        <f t="shared" ca="1" si="32"/>
        <v>[48:13.09]That it offended her!</v>
      </c>
      <c r="I520" s="10" t="s">
        <v>24</v>
      </c>
      <c r="K520">
        <f>IFERROR(IF(MATCH(LEFT(A520)&amp;"s",$A$1:A520,0),MATCH(LEFT(A520)&amp;"s",$A$1:A520,0)),K519)</f>
        <v>2</v>
      </c>
    </row>
    <row r="521" spans="2:11">
      <c r="B521" s="15" t="s">
        <v>2253</v>
      </c>
      <c r="C521" s="15" t="s">
        <v>2254</v>
      </c>
      <c r="D521" t="s">
        <v>2255</v>
      </c>
      <c r="E521" s="8" t="str">
        <f t="shared" si="33"/>
        <v>00:51:27.540</v>
      </c>
      <c r="F521" s="8" t="str">
        <f t="shared" si="34"/>
        <v>00:51:30.380</v>
      </c>
      <c r="G521" s="8" t="str">
        <f t="shared" ca="1" si="35"/>
        <v>00:48:15.59</v>
      </c>
      <c r="H521" s="9" t="str">
        <f t="shared" ca="1" si="32"/>
        <v>[48:15.59]I mean that, that it offended you.</v>
      </c>
      <c r="I521" s="10" t="s">
        <v>24</v>
      </c>
      <c r="K521">
        <f>IFERROR(IF(MATCH(LEFT(A521)&amp;"s",$A$1:A521,0),MATCH(LEFT(A521)&amp;"s",$A$1:A521,0)),K520)</f>
        <v>2</v>
      </c>
    </row>
    <row r="522" spans="2:11">
      <c r="B522" s="15" t="s">
        <v>2257</v>
      </c>
      <c r="C522" s="15" t="s">
        <v>2258</v>
      </c>
      <c r="D522" t="s">
        <v>2259</v>
      </c>
      <c r="E522" s="8" t="str">
        <f t="shared" si="33"/>
        <v>00:51:34.250</v>
      </c>
      <c r="F522" s="8" t="str">
        <f t="shared" si="34"/>
        <v>00:51:36.920</v>
      </c>
      <c r="G522" s="8" t="str">
        <f t="shared" ca="1" si="35"/>
        <v>00:48:22.30</v>
      </c>
      <c r="H522" s="9" t="str">
        <f t="shared" ca="1" si="32"/>
        <v>[48:22.30]- You just overreacted, that's all. - What?</v>
      </c>
      <c r="I522" s="10" t="s">
        <v>24</v>
      </c>
      <c r="K522">
        <f>IFERROR(IF(MATCH(LEFT(A522)&amp;"s",$A$1:A522,0),MATCH(LEFT(A522)&amp;"s",$A$1:A522,0)),K521)</f>
        <v>2</v>
      </c>
    </row>
    <row r="523" spans="2:11">
      <c r="B523" s="15" t="s">
        <v>2261</v>
      </c>
      <c r="C523" s="15" t="s">
        <v>2262</v>
      </c>
      <c r="D523" t="s">
        <v>2263</v>
      </c>
      <c r="E523" s="8" t="str">
        <f t="shared" si="33"/>
        <v>00:51:37.010</v>
      </c>
      <c r="F523" s="8" t="str">
        <f t="shared" si="34"/>
        <v>00:51:39.880</v>
      </c>
      <c r="G523" s="8" t="str">
        <f t="shared" ca="1" si="35"/>
        <v>00:48:25.06</v>
      </c>
      <c r="H523" s="9" t="str">
        <f t="shared" ca="1" si="32"/>
        <v>[48:25.06]- Take it back. - There are other lives at stake here.</v>
      </c>
      <c r="I523" s="10" t="s">
        <v>24</v>
      </c>
      <c r="K523">
        <f>IFERROR(IF(MATCH(LEFT(A523)&amp;"s",$A$1:A523,0),MATCH(LEFT(A523)&amp;"s",$A$1:A523,0)),K522)</f>
        <v>2</v>
      </c>
    </row>
    <row r="524" spans="2:11">
      <c r="B524" s="15" t="s">
        <v>2266</v>
      </c>
      <c r="C524" s="15" t="s">
        <v>2267</v>
      </c>
      <c r="D524" t="s">
        <v>2268</v>
      </c>
      <c r="E524" s="8" t="str">
        <f t="shared" si="33"/>
        <v>00:51:39.970</v>
      </c>
      <c r="F524" s="8" t="str">
        <f t="shared" si="34"/>
        <v>00:51:42.260</v>
      </c>
      <c r="G524" s="8" t="str">
        <f t="shared" ca="1" si="35"/>
        <v>00:48:28.02</v>
      </c>
      <c r="H524" s="9" t="str">
        <f t="shared" ca="1" si="32"/>
        <v>[48:28.02]- He's got a point. - He's got nothing.</v>
      </c>
      <c r="I524" s="10" t="s">
        <v>24</v>
      </c>
      <c r="K524">
        <f>IFERROR(IF(MATCH(LEFT(A524)&amp;"s",$A$1:A524,0),MATCH(LEFT(A524)&amp;"s",$A$1:A524,0)),K523)</f>
        <v>2</v>
      </c>
    </row>
    <row r="525" spans="2:11">
      <c r="B525" s="15" t="s">
        <v>2270</v>
      </c>
      <c r="C525" s="15" t="s">
        <v>2271</v>
      </c>
      <c r="D525" t="s">
        <v>2272</v>
      </c>
      <c r="E525" s="8" t="str">
        <f t="shared" si="33"/>
        <v>00:51:42.350</v>
      </c>
      <c r="F525" s="8" t="str">
        <f t="shared" si="34"/>
        <v>00:51:45.220</v>
      </c>
      <c r="G525" s="8" t="str">
        <f t="shared" ca="1" si="35"/>
        <v>00:48:30.40</v>
      </c>
      <c r="H525" s="9" t="str">
        <f t="shared" ca="1" si="32"/>
        <v>[48:30.40]- It was a misunderstanding. - It was insensitive.</v>
      </c>
      <c r="I525" s="10" t="s">
        <v>24</v>
      </c>
      <c r="K525">
        <f>IFERROR(IF(MATCH(LEFT(A525)&amp;"s",$A$1:A525,0),MATCH(LEFT(A525)&amp;"s",$A$1:A525,0)),K524)</f>
        <v>2</v>
      </c>
    </row>
    <row r="526" spans="2:11">
      <c r="B526" s="15" t="s">
        <v>2275</v>
      </c>
      <c r="C526" s="15" t="s">
        <v>2276</v>
      </c>
      <c r="D526" t="s">
        <v>2277</v>
      </c>
      <c r="E526" s="8" t="str">
        <f t="shared" si="33"/>
        <v>00:51:45.310</v>
      </c>
      <c r="F526" s="8" t="str">
        <f t="shared" si="34"/>
        <v>00:51:48.100</v>
      </c>
      <c r="G526" s="8" t="str">
        <f t="shared" ca="1" si="35"/>
        <v>00:48:33.36</v>
      </c>
      <c r="H526" s="9" t="str">
        <f t="shared" ca="1" si="32"/>
        <v>[48:33.36]- Apologise. - Why me? She overreacted.</v>
      </c>
      <c r="I526" s="10" t="s">
        <v>24</v>
      </c>
      <c r="K526">
        <f>IFERROR(IF(MATCH(LEFT(A526)&amp;"s",$A$1:A526,0),MATCH(LEFT(A526)&amp;"s",$A$1:A526,0)),K525)</f>
        <v>2</v>
      </c>
    </row>
    <row r="527" spans="2:11">
      <c r="B527" s="15" t="s">
        <v>2279</v>
      </c>
      <c r="C527" s="15" t="s">
        <v>2280</v>
      </c>
      <c r="D527" t="s">
        <v>2281</v>
      </c>
      <c r="E527" s="8" t="str">
        <f t="shared" si="33"/>
        <v>00:51:48.180</v>
      </c>
      <c r="F527" s="8" t="str">
        <f t="shared" si="34"/>
        <v>00:51:50.440</v>
      </c>
      <c r="G527" s="8" t="str">
        <f t="shared" ca="1" si="35"/>
        <v>00:48:36.23</v>
      </c>
      <c r="H527" s="9" t="str">
        <f t="shared" ca="1" si="32"/>
        <v>[48:36.23]- Just apologise. - No.</v>
      </c>
      <c r="I527" s="10" t="s">
        <v>24</v>
      </c>
      <c r="K527">
        <f>IFERROR(IF(MATCH(LEFT(A527)&amp;"s",$A$1:A527,0),MATCH(LEFT(A527)&amp;"s",$A$1:A527,0)),K526)</f>
        <v>2</v>
      </c>
    </row>
    <row r="528" spans="2:11">
      <c r="B528" s="15" t="s">
        <v>2283</v>
      </c>
      <c r="C528" s="15" t="s">
        <v>2284</v>
      </c>
      <c r="D528" t="s">
        <v>2285</v>
      </c>
      <c r="E528" s="8" t="str">
        <f t="shared" si="33"/>
        <v>00:51:50.520</v>
      </c>
      <c r="F528" s="8" t="str">
        <f t="shared" si="34"/>
        <v>00:51:53.440</v>
      </c>
      <c r="G528" s="8" t="str">
        <f t="shared" ca="1" si="35"/>
        <v>00:48:38.57</v>
      </c>
      <c r="H528" s="9" t="str">
        <f t="shared" ca="1" si="32"/>
        <v>[48:38.57]- Do it. - OK, I'm sorry.</v>
      </c>
      <c r="I528" s="10" t="s">
        <v>24</v>
      </c>
      <c r="K528">
        <f>IFERROR(IF(MATCH(LEFT(A528)&amp;"s",$A$1:A528,0),MATCH(LEFT(A528)&amp;"s",$A$1:A528,0)),K527)</f>
        <v>2</v>
      </c>
    </row>
    <row r="529" spans="2:11">
      <c r="B529" s="15" t="s">
        <v>2287</v>
      </c>
      <c r="C529" s="15" t="s">
        <v>2288</v>
      </c>
      <c r="D529" t="s">
        <v>588</v>
      </c>
      <c r="E529" s="8" t="str">
        <f t="shared" si="33"/>
        <v>00:51:53.520</v>
      </c>
      <c r="F529" s="8" t="str">
        <f t="shared" si="34"/>
        <v>00:51:54.980</v>
      </c>
      <c r="G529" s="8" t="str">
        <f t="shared" ca="1" si="35"/>
        <v>00:48:41.57</v>
      </c>
      <c r="H529" s="9" t="str">
        <f t="shared" ca="1" si="32"/>
        <v>[48:41.57]What?</v>
      </c>
      <c r="I529" s="10" t="s">
        <v>24</v>
      </c>
      <c r="K529">
        <f>IFERROR(IF(MATCH(LEFT(A529)&amp;"s",$A$1:A529,0),MATCH(LEFT(A529)&amp;"s",$A$1:A529,0)),K528)</f>
        <v>2</v>
      </c>
    </row>
    <row r="530" spans="2:11">
      <c r="B530" s="15" t="s">
        <v>2290</v>
      </c>
      <c r="C530" s="15" t="s">
        <v>2291</v>
      </c>
      <c r="D530" t="s">
        <v>2292</v>
      </c>
      <c r="E530" s="8" t="str">
        <f t="shared" si="33"/>
        <v>00:51:55.070</v>
      </c>
      <c r="F530" s="8" t="str">
        <f t="shared" si="34"/>
        <v>00:51:57.570</v>
      </c>
      <c r="G530" s="8" t="str">
        <f t="shared" ca="1" si="35"/>
        <v>00:48:43.12</v>
      </c>
      <c r="H530" s="9" t="str">
        <f t="shared" ca="1" si="32"/>
        <v>[48:43.12]- He's right. I overreacted. - You mean...</v>
      </c>
      <c r="I530" s="10" t="s">
        <v>24</v>
      </c>
      <c r="K530">
        <f>IFERROR(IF(MATCH(LEFT(A530)&amp;"s",$A$1:A530,0),MATCH(LEFT(A530)&amp;"s",$A$1:A530,0)),K529)</f>
        <v>2</v>
      </c>
    </row>
    <row r="531" spans="2:11">
      <c r="B531" s="15" t="s">
        <v>2294</v>
      </c>
      <c r="C531" s="15" t="s">
        <v>2295</v>
      </c>
      <c r="D531" t="s">
        <v>2296</v>
      </c>
      <c r="E531" s="8" t="str">
        <f t="shared" si="33"/>
        <v>00:51:57.650</v>
      </c>
      <c r="F531" s="8" t="str">
        <f t="shared" si="34"/>
        <v>00:52:02.240</v>
      </c>
      <c r="G531" s="8" t="str">
        <f t="shared" ca="1" si="35"/>
        <v>00:48:45.70</v>
      </c>
      <c r="H531" s="9" t="str">
        <f t="shared" ca="1" si="32"/>
        <v>[48:45.70]Not another word or I'll come down there and push you over myself.</v>
      </c>
      <c r="I531" s="10" t="s">
        <v>24</v>
      </c>
      <c r="K531">
        <f>IFERROR(IF(MATCH(LEFT(A531)&amp;"s",$A$1:A531,0),MATCH(LEFT(A531)&amp;"s",$A$1:A531,0)),K530)</f>
        <v>2</v>
      </c>
    </row>
    <row r="532" spans="2:11">
      <c r="B532" s="15" t="s">
        <v>2298</v>
      </c>
      <c r="C532" s="15" t="s">
        <v>2299</v>
      </c>
      <c r="D532" t="s">
        <v>2300</v>
      </c>
      <c r="E532" s="8" t="str">
        <f t="shared" si="33"/>
        <v>00:52:02.990</v>
      </c>
      <c r="F532" s="8" t="str">
        <f t="shared" si="34"/>
        <v>00:52:05.540</v>
      </c>
      <c r="G532" s="8" t="str">
        <f t="shared" ca="1" si="35"/>
        <v>00:48:51.04</v>
      </c>
      <c r="H532" s="9" t="str">
        <f t="shared" ca="1" si="32"/>
        <v>[48:51.04]I got it. I got it.</v>
      </c>
      <c r="I532" s="10" t="s">
        <v>24</v>
      </c>
      <c r="K532">
        <f>IFERROR(IF(MATCH(LEFT(A532)&amp;"s",$A$1:A532,0),MATCH(LEFT(A532)&amp;"s",$A$1:A532,0)),K531)</f>
        <v>2</v>
      </c>
    </row>
    <row r="533" spans="2:11">
      <c r="B533" s="15" t="s">
        <v>2302</v>
      </c>
      <c r="C533" s="15" t="s">
        <v>2303</v>
      </c>
      <c r="D533" t="s">
        <v>2304</v>
      </c>
      <c r="E533" s="8" t="str">
        <f t="shared" si="33"/>
        <v>00:52:05.620</v>
      </c>
      <c r="F533" s="8" t="str">
        <f t="shared" si="34"/>
        <v>00:52:07.620</v>
      </c>
      <c r="G533" s="8" t="str">
        <f t="shared" ca="1" si="35"/>
        <v>00:48:53.67</v>
      </c>
      <c r="H533" s="9" t="str">
        <f t="shared" ca="1" si="32"/>
        <v>[48:53.67]I got it.</v>
      </c>
      <c r="I533" s="10" t="s">
        <v>24</v>
      </c>
      <c r="K533">
        <f>IFERROR(IF(MATCH(LEFT(A533)&amp;"s",$A$1:A533,0),MATCH(LEFT(A533)&amp;"s",$A$1:A533,0)),K532)</f>
        <v>2</v>
      </c>
    </row>
    <row r="534" spans="2:11">
      <c r="B534" s="15" t="s">
        <v>2306</v>
      </c>
      <c r="C534" s="15" t="s">
        <v>2307</v>
      </c>
      <c r="D534" t="s">
        <v>2308</v>
      </c>
      <c r="E534" s="8" t="str">
        <f t="shared" si="33"/>
        <v>00:52:13.540</v>
      </c>
      <c r="F534" s="8" t="str">
        <f t="shared" si="34"/>
        <v>00:52:15.800</v>
      </c>
      <c r="G534" s="8" t="str">
        <f t="shared" ca="1" si="35"/>
        <v>00:49:01.59</v>
      </c>
      <c r="H534" s="9" t="str">
        <f t="shared" ca="1" si="32"/>
        <v>[49:01.59]Manny, Ellie, run! Run!</v>
      </c>
      <c r="I534" s="10" t="s">
        <v>24</v>
      </c>
      <c r="K534">
        <f>IFERROR(IF(MATCH(LEFT(A534)&amp;"s",$A$1:A534,0),MATCH(LEFT(A534)&amp;"s",$A$1:A534,0)),K533)</f>
        <v>2</v>
      </c>
    </row>
    <row r="535" spans="2:11">
      <c r="B535" s="15" t="s">
        <v>2310</v>
      </c>
      <c r="C535" s="15" t="s">
        <v>2311</v>
      </c>
      <c r="D535" t="s">
        <v>2312</v>
      </c>
      <c r="E535" s="8" t="str">
        <f t="shared" si="33"/>
        <v>00:52:28.600</v>
      </c>
      <c r="F535" s="8" t="str">
        <f t="shared" si="34"/>
        <v>00:52:32.150</v>
      </c>
      <c r="G535" s="8" t="str">
        <f t="shared" ca="1" si="35"/>
        <v>00:49:16.65</v>
      </c>
      <c r="H535" s="9" t="str">
        <f t="shared" ca="1" si="32"/>
        <v>[49:16.65]I guess we finally did something right together.</v>
      </c>
      <c r="I535" s="10" t="s">
        <v>24</v>
      </c>
      <c r="K535">
        <f>IFERROR(IF(MATCH(LEFT(A535)&amp;"s",$A$1:A535,0),MATCH(LEFT(A535)&amp;"s",$A$1:A535,0)),K534)</f>
        <v>2</v>
      </c>
    </row>
    <row r="536" spans="2:11">
      <c r="B536" s="15" t="s">
        <v>2315</v>
      </c>
      <c r="C536" s="15" t="s">
        <v>2316</v>
      </c>
      <c r="D536" t="s">
        <v>2317</v>
      </c>
      <c r="E536" s="8" t="str">
        <f t="shared" si="33"/>
        <v>00:52:32.230</v>
      </c>
      <c r="F536" s="8" t="str">
        <f t="shared" si="34"/>
        <v>00:52:37.280</v>
      </c>
      <c r="G536" s="8" t="str">
        <f t="shared" ca="1" si="35"/>
        <v>00:49:20.28</v>
      </c>
      <c r="H536" s="9" t="str">
        <f t="shared" ca="1" si="32"/>
        <v>[49:20.28]Hey, don't mind me. Just hanging off the edge of a cliff here.</v>
      </c>
      <c r="I536" s="10" t="s">
        <v>24</v>
      </c>
      <c r="K536">
        <f>IFERROR(IF(MATCH(LEFT(A536)&amp;"s",$A$1:A536,0),MATCH(LEFT(A536)&amp;"s",$A$1:A536,0)),K535)</f>
        <v>2</v>
      </c>
    </row>
    <row r="537" spans="2:11">
      <c r="B537" s="15" t="s">
        <v>2320</v>
      </c>
      <c r="C537" s="15" t="s">
        <v>2321</v>
      </c>
      <c r="D537" t="s">
        <v>2322</v>
      </c>
      <c r="E537" s="8" t="str">
        <f t="shared" si="33"/>
        <v>00:52:57.340</v>
      </c>
      <c r="F537" s="8" t="str">
        <f t="shared" si="34"/>
        <v>00:53:00.380</v>
      </c>
      <c r="G537" s="8" t="str">
        <f t="shared" ca="1" si="35"/>
        <v>00:49:45.39</v>
      </c>
      <c r="H537" s="9" t="str">
        <f t="shared" ca="1" si="32"/>
        <v>[49:45.39]- Remember the good old days? - Which good old days?</v>
      </c>
      <c r="I537" s="10" t="s">
        <v>24</v>
      </c>
      <c r="K537">
        <f>IFERROR(IF(MATCH(LEFT(A537)&amp;"s",$A$1:A537,0),MATCH(LEFT(A537)&amp;"s",$A$1:A537,0)),K536)</f>
        <v>2</v>
      </c>
    </row>
    <row r="538" spans="2:11">
      <c r="B538" s="15" t="s">
        <v>2324</v>
      </c>
      <c r="C538" s="15" t="s">
        <v>2325</v>
      </c>
      <c r="D538" t="s">
        <v>2326</v>
      </c>
      <c r="E538" s="8" t="str">
        <f t="shared" si="33"/>
        <v>00:53:00.470</v>
      </c>
      <c r="F538" s="8" t="str">
        <f t="shared" si="34"/>
        <v>00:53:03.970</v>
      </c>
      <c r="G538" s="8" t="str">
        <f t="shared" ca="1" si="35"/>
        <v>00:49:48.52</v>
      </c>
      <c r="H538" s="9" t="str">
        <f t="shared" ca="1" si="32"/>
        <v>[49:48.52]You know. Yesterday, last week.</v>
      </c>
      <c r="I538" s="10" t="s">
        <v>24</v>
      </c>
      <c r="K538">
        <f>IFERROR(IF(MATCH(LEFT(A538)&amp;"s",$A$1:A538,0),MATCH(LEFT(A538)&amp;"s",$A$1:A538,0)),K537)</f>
        <v>2</v>
      </c>
    </row>
    <row r="539" spans="2:11">
      <c r="B539" s="15" t="s">
        <v>2329</v>
      </c>
      <c r="C539" s="15" t="s">
        <v>2330</v>
      </c>
      <c r="D539" t="s">
        <v>2331</v>
      </c>
      <c r="E539" s="8" t="str">
        <f t="shared" si="33"/>
        <v>00:53:04.050</v>
      </c>
      <c r="F539" s="8" t="str">
        <f t="shared" si="34"/>
        <v>00:53:09.520</v>
      </c>
      <c r="G539" s="8" t="str">
        <f t="shared" ca="1" si="35"/>
        <v>00:49:52.10</v>
      </c>
      <c r="H539" s="9" t="str">
        <f t="shared" ca="1" si="32"/>
        <v>[49:52.10]Back when the trees went up and down and the ground stayed under our feet.</v>
      </c>
      <c r="I539" s="10" t="s">
        <v>24</v>
      </c>
      <c r="K539">
        <f>IFERROR(IF(MATCH(LEFT(A539)&amp;"s",$A$1:A539,0),MATCH(LEFT(A539)&amp;"s",$A$1:A539,0)),K538)</f>
        <v>2</v>
      </c>
    </row>
    <row r="540" spans="2:11">
      <c r="B540" s="15" t="s">
        <v>2333</v>
      </c>
      <c r="C540" s="15" t="s">
        <v>2334</v>
      </c>
      <c r="D540" t="s">
        <v>2335</v>
      </c>
      <c r="E540" s="8" t="str">
        <f t="shared" si="33"/>
        <v>00:53:09.600</v>
      </c>
      <c r="F540" s="8" t="str">
        <f t="shared" si="34"/>
        <v>00:53:12.140</v>
      </c>
      <c r="G540" s="8" t="str">
        <f t="shared" ca="1" si="35"/>
        <v>00:49:57.65</v>
      </c>
      <c r="H540" s="9" t="str">
        <f t="shared" ca="1" si="32"/>
        <v>[49:57.65]Yep. Those were the good days.</v>
      </c>
      <c r="I540" s="10" t="s">
        <v>24</v>
      </c>
      <c r="K540">
        <f>IFERROR(IF(MATCH(LEFT(A540)&amp;"s",$A$1:A540,0),MATCH(LEFT(A540)&amp;"s",$A$1:A540,0)),K539)</f>
        <v>2</v>
      </c>
    </row>
    <row r="541" spans="2:11">
      <c r="B541" s="15" t="s">
        <v>2337</v>
      </c>
      <c r="C541" s="15" t="s">
        <v>2338</v>
      </c>
      <c r="D541" t="s">
        <v>2339</v>
      </c>
      <c r="E541" s="8" t="str">
        <f t="shared" si="33"/>
        <v>00:53:12.230</v>
      </c>
      <c r="F541" s="8" t="str">
        <f t="shared" si="34"/>
        <v>00:53:16.690</v>
      </c>
      <c r="G541" s="8" t="str">
        <f t="shared" ca="1" si="35"/>
        <v>00:50:00.28</v>
      </c>
      <c r="H541" s="9" t="str">
        <f t="shared" ca="1" si="32"/>
        <v>[50:00.28]Possums were possums and mammoths were mammoths.</v>
      </c>
      <c r="I541" s="10" t="s">
        <v>24</v>
      </c>
      <c r="K541">
        <f>IFERROR(IF(MATCH(LEFT(A541)&amp;"s",$A$1:A541,0),MATCH(LEFT(A541)&amp;"s",$A$1:A541,0)),K540)</f>
        <v>2</v>
      </c>
    </row>
    <row r="542" spans="2:11">
      <c r="B542" s="15" t="s">
        <v>2341</v>
      </c>
      <c r="C542" s="15" t="s">
        <v>2342</v>
      </c>
      <c r="D542" t="s">
        <v>2343</v>
      </c>
      <c r="E542" s="8" t="str">
        <f t="shared" si="33"/>
        <v>00:53:16.770</v>
      </c>
      <c r="F542" s="8" t="str">
        <f t="shared" si="34"/>
        <v>00:53:19.230</v>
      </c>
      <c r="G542" s="8" t="str">
        <f t="shared" ca="1" si="35"/>
        <v>00:50:04.82</v>
      </c>
      <c r="H542" s="9" t="str">
        <f t="shared" ca="1" si="32"/>
        <v>[50:04.82]- We should get some sleep. - Yeah.</v>
      </c>
      <c r="I542" s="10" t="s">
        <v>24</v>
      </c>
      <c r="K542">
        <f>IFERROR(IF(MATCH(LEFT(A542)&amp;"s",$A$1:A542,0),MATCH(LEFT(A542)&amp;"s",$A$1:A542,0)),K541)</f>
        <v>2</v>
      </c>
    </row>
    <row r="543" spans="2:11">
      <c r="B543" s="15" t="s">
        <v>2345</v>
      </c>
      <c r="C543" s="15" t="s">
        <v>2346</v>
      </c>
      <c r="D543" t="s">
        <v>2347</v>
      </c>
      <c r="E543" s="8" t="str">
        <f t="shared" si="33"/>
        <v>00:53:19.320</v>
      </c>
      <c r="F543" s="8" t="str">
        <f t="shared" si="34"/>
        <v>00:53:24.320</v>
      </c>
      <c r="G543" s="8" t="str">
        <f t="shared" ca="1" si="35"/>
        <v>00:50:07.37</v>
      </c>
      <c r="H543" s="9" t="str">
        <f t="shared" ca="1" si="32"/>
        <v>[50:07.37]Tomorrow's the day the vulture said we're all going to die.</v>
      </c>
      <c r="I543" s="10" t="s">
        <v>24</v>
      </c>
      <c r="K543">
        <f>IFERROR(IF(MATCH(LEFT(A543)&amp;"s",$A$1:A543,0),MATCH(LEFT(A543)&amp;"s",$A$1:A543,0)),K542)</f>
        <v>2</v>
      </c>
    </row>
    <row r="544" spans="2:11">
      <c r="B544" s="15" t="s">
        <v>2350</v>
      </c>
      <c r="C544" s="15" t="s">
        <v>2351</v>
      </c>
      <c r="D544" t="s">
        <v>6</v>
      </c>
      <c r="E544" s="8" t="str">
        <f t="shared" si="33"/>
        <v>00:54:38.970</v>
      </c>
      <c r="F544" s="8" t="str">
        <f t="shared" si="34"/>
        <v>00:54:41.390</v>
      </c>
      <c r="G544" s="8" t="str">
        <f t="shared" ca="1" si="35"/>
        <v>00:51:27.02</v>
      </c>
      <c r="H544" s="9" t="str">
        <f t="shared" ca="1" si="32"/>
        <v>[51:27.02]Wait a minute.</v>
      </c>
      <c r="I544" s="10" t="s">
        <v>24</v>
      </c>
      <c r="K544">
        <f>IFERROR(IF(MATCH(LEFT(A544)&amp;"s",$A$1:A544,0),MATCH(LEFT(A544)&amp;"s",$A$1:A544,0)),K543)</f>
        <v>2</v>
      </c>
    </row>
    <row r="545" spans="2:11">
      <c r="B545" s="15" t="s">
        <v>2354</v>
      </c>
      <c r="C545" s="15" t="s">
        <v>2355</v>
      </c>
      <c r="D545" t="s">
        <v>2356</v>
      </c>
      <c r="E545" s="8" t="str">
        <f t="shared" si="33"/>
        <v>00:54:41.470</v>
      </c>
      <c r="F545" s="8" t="str">
        <f t="shared" si="34"/>
        <v>00:54:43.980</v>
      </c>
      <c r="G545" s="8" t="str">
        <f t="shared" ca="1" si="35"/>
        <v>00:51:29.52</v>
      </c>
      <c r="H545" s="9" t="str">
        <f t="shared" ca="1" si="32"/>
        <v>[51:29.52]Can I help you?</v>
      </c>
      <c r="I545" s="10" t="s">
        <v>24</v>
      </c>
      <c r="K545">
        <f>IFERROR(IF(MATCH(LEFT(A545)&amp;"s",$A$1:A545,0),MATCH(LEFT(A545)&amp;"s",$A$1:A545,0)),K544)</f>
        <v>2</v>
      </c>
    </row>
    <row r="546" spans="2:11">
      <c r="B546" s="15" t="s">
        <v>2358</v>
      </c>
      <c r="C546" s="15" t="s">
        <v>2359</v>
      </c>
      <c r="D546" t="s">
        <v>2360</v>
      </c>
      <c r="E546" s="8" t="str">
        <f t="shared" si="33"/>
        <v>00:54:54.610</v>
      </c>
      <c r="F546" s="8" t="str">
        <f t="shared" si="34"/>
        <v>00:54:57.610</v>
      </c>
      <c r="G546" s="8" t="str">
        <f t="shared" ca="1" si="35"/>
        <v>00:51:42.66</v>
      </c>
      <c r="H546" s="9" t="str">
        <f t="shared" ca="1" si="32"/>
        <v>[51:42.66]Now, that's what I call respect.</v>
      </c>
      <c r="I546" s="10" t="s">
        <v>24</v>
      </c>
      <c r="K546">
        <f>IFERROR(IF(MATCH(LEFT(A546)&amp;"s",$A$1:A546,0),MATCH(LEFT(A546)&amp;"s",$A$1:A546,0)),K545)</f>
        <v>2</v>
      </c>
    </row>
    <row r="547" spans="2:11">
      <c r="B547" s="15" t="s">
        <v>2362</v>
      </c>
      <c r="C547" s="15" t="s">
        <v>2363</v>
      </c>
      <c r="D547" t="s">
        <v>2364</v>
      </c>
      <c r="E547" s="8" t="str">
        <f t="shared" si="33"/>
        <v>00:54:59.820</v>
      </c>
      <c r="F547" s="8" t="str">
        <f t="shared" si="34"/>
        <v>00:55:01.200</v>
      </c>
      <c r="G547" s="8" t="str">
        <f t="shared" ca="1" si="35"/>
        <v>00:51:47.87</v>
      </c>
      <c r="H547" s="9" t="str">
        <f t="shared" ca="1" si="32"/>
        <v>[51:47.87]Nice.</v>
      </c>
      <c r="I547" s="10" t="s">
        <v>24</v>
      </c>
      <c r="K547">
        <f>IFERROR(IF(MATCH(LEFT(A547)&amp;"s",$A$1:A547,0),MATCH(LEFT(A547)&amp;"s",$A$1:A547,0)),K546)</f>
        <v>2</v>
      </c>
    </row>
    <row r="548" spans="2:11">
      <c r="B548" s="15" t="s">
        <v>2367</v>
      </c>
      <c r="C548" s="15" t="s">
        <v>2368</v>
      </c>
      <c r="D548" t="s">
        <v>2369</v>
      </c>
      <c r="E548" s="8" t="str">
        <f t="shared" si="33"/>
        <v>00:55:07.210</v>
      </c>
      <c r="F548" s="8" t="str">
        <f t="shared" si="34"/>
        <v>00:55:10.380</v>
      </c>
      <c r="G548" s="8" t="str">
        <f t="shared" ca="1" si="35"/>
        <v>00:51:55.26</v>
      </c>
      <c r="H548" s="9" t="str">
        <f t="shared" ca="1" si="32"/>
        <v>[51:55.26]Somebody here likes Sid.</v>
      </c>
      <c r="I548" s="10" t="s">
        <v>24</v>
      </c>
      <c r="K548">
        <f>IFERROR(IF(MATCH(LEFT(A548)&amp;"s",$A$1:A548,0),MATCH(LEFT(A548)&amp;"s",$A$1:A548,0)),K547)</f>
        <v>2</v>
      </c>
    </row>
    <row r="549" spans="2:11">
      <c r="B549" s="15" t="s">
        <v>2371</v>
      </c>
      <c r="C549" s="15" t="s">
        <v>2372</v>
      </c>
      <c r="D549" t="s">
        <v>2373</v>
      </c>
      <c r="E549" s="8" t="str">
        <f t="shared" si="33"/>
        <v>00:55:10.920</v>
      </c>
      <c r="F549" s="8" t="str">
        <f t="shared" si="34"/>
        <v>00:55:14.920</v>
      </c>
      <c r="G549" s="8" t="str">
        <f t="shared" ca="1" si="35"/>
        <v>00:51:58.97</v>
      </c>
      <c r="H549" s="9" t="str">
        <f t="shared" ca="1" si="32"/>
        <v>[51:58.97]Who is your decorator? I mean, this is fabulous.</v>
      </c>
      <c r="I549" s="10" t="s">
        <v>24</v>
      </c>
      <c r="K549">
        <f>IFERROR(IF(MATCH(LEFT(A549)&amp;"s",$A$1:A549,0),MATCH(LEFT(A549)&amp;"s",$A$1:A549,0)),K548)</f>
        <v>2</v>
      </c>
    </row>
    <row r="550" spans="2:11">
      <c r="B550" s="15" t="s">
        <v>2376</v>
      </c>
      <c r="C550" s="15" t="s">
        <v>2377</v>
      </c>
      <c r="D550" t="s">
        <v>2378</v>
      </c>
      <c r="E550" s="8" t="str">
        <f t="shared" si="33"/>
        <v>00:55:19.970</v>
      </c>
      <c r="F550" s="8" t="str">
        <f t="shared" si="34"/>
        <v>00:55:22.600</v>
      </c>
      <c r="G550" s="8" t="str">
        <f t="shared" ca="1" si="35"/>
        <v>00:52:08.02</v>
      </c>
      <c r="H550" s="9" t="str">
        <f t="shared" ca="1" si="32"/>
        <v>[52:08.02]Fire King.</v>
      </c>
      <c r="I550" s="10" t="s">
        <v>24</v>
      </c>
      <c r="K550">
        <f>IFERROR(IF(MATCH(LEFT(A550)&amp;"s",$A$1:A550,0),MATCH(LEFT(A550)&amp;"s",$A$1:A550,0)),K549)</f>
        <v>2</v>
      </c>
    </row>
    <row r="551" spans="2:11">
      <c r="B551" s="15" t="s">
        <v>2380</v>
      </c>
      <c r="C551" s="15" t="s">
        <v>2381</v>
      </c>
      <c r="D551" t="s">
        <v>2382</v>
      </c>
      <c r="E551" s="8" t="str">
        <f t="shared" si="33"/>
        <v>00:55:28.560</v>
      </c>
      <c r="F551" s="8" t="str">
        <f t="shared" si="34"/>
        <v>00:55:34.440</v>
      </c>
      <c r="G551" s="8" t="str">
        <f t="shared" ca="1" si="35"/>
        <v>00:52:16.61</v>
      </c>
      <c r="H551" s="9" t="str">
        <f t="shared" ca="1" si="32"/>
        <v>[52:16.61]Fire King? Well, you know, it's about time someone recognised my true potential.</v>
      </c>
      <c r="I551" s="10" t="s">
        <v>24</v>
      </c>
      <c r="K551">
        <f>IFERROR(IF(MATCH(LEFT(A551)&amp;"s",$A$1:A551,0),MATCH(LEFT(A551)&amp;"s",$A$1:A551,0)),K550)</f>
        <v>2</v>
      </c>
    </row>
    <row r="552" spans="2:11">
      <c r="B552" s="15" t="s">
        <v>2385</v>
      </c>
      <c r="C552" s="15" t="s">
        <v>2386</v>
      </c>
      <c r="D552" t="s">
        <v>2387</v>
      </c>
      <c r="E552" s="8" t="str">
        <f t="shared" si="33"/>
        <v>00:55:34.530</v>
      </c>
      <c r="F552" s="8" t="str">
        <f t="shared" si="34"/>
        <v>00:55:36.690</v>
      </c>
      <c r="G552" s="8" t="str">
        <f t="shared" ca="1" si="35"/>
        <v>00:52:22.58</v>
      </c>
      <c r="H552" s="9" t="str">
        <f t="shared" ca="1" si="32"/>
        <v>[52:22.58]Let there be fire.</v>
      </c>
      <c r="I552" s="10" t="s">
        <v>24</v>
      </c>
      <c r="K552">
        <f>IFERROR(IF(MATCH(LEFT(A552)&amp;"s",$A$1:A552,0),MATCH(LEFT(A552)&amp;"s",$A$1:A552,0)),K551)</f>
        <v>2</v>
      </c>
    </row>
    <row r="553" spans="2:11">
      <c r="B553" s="15" t="s">
        <v>2389</v>
      </c>
      <c r="C553" s="15" t="s">
        <v>2390</v>
      </c>
      <c r="D553" t="s">
        <v>2391</v>
      </c>
      <c r="E553" s="8" t="str">
        <f t="shared" si="33"/>
        <v>00:55:51.050</v>
      </c>
      <c r="F553" s="8" t="str">
        <f t="shared" si="34"/>
        <v>00:55:53.140</v>
      </c>
      <c r="G553" s="8" t="str">
        <f t="shared" ca="1" si="35"/>
        <v>00:52:39.10</v>
      </c>
      <c r="H553" s="9" t="str">
        <f t="shared" ca="1" si="32"/>
        <v>[52:39.10]Hot, Hot</v>
      </c>
      <c r="I553" s="10" t="s">
        <v>24</v>
      </c>
      <c r="K553">
        <f>IFERROR(IF(MATCH(LEFT(A553)&amp;"s",$A$1:A553,0),MATCH(LEFT(A553)&amp;"s",$A$1:A553,0)),K552)</f>
        <v>2</v>
      </c>
    </row>
    <row r="554" spans="2:11">
      <c r="B554" s="15" t="s">
        <v>2393</v>
      </c>
      <c r="C554" s="15" t="s">
        <v>2394</v>
      </c>
      <c r="D554" t="s">
        <v>2395</v>
      </c>
      <c r="E554" s="8" t="str">
        <f t="shared" si="33"/>
        <v>00:56:46.390</v>
      </c>
      <c r="F554" s="8" t="str">
        <f t="shared" si="34"/>
        <v>00:56:49.230</v>
      </c>
      <c r="G554" s="8" t="str">
        <f t="shared" ca="1" si="35"/>
        <v>00:53:34.44</v>
      </c>
      <c r="H554" s="9" t="str">
        <f t="shared" ca="1" si="32"/>
        <v>[53:34.44]If only the guys could see me now.</v>
      </c>
      <c r="I554" s="10" t="s">
        <v>24</v>
      </c>
      <c r="K554">
        <f>IFERROR(IF(MATCH(LEFT(A554)&amp;"s",$A$1:A554,0),MATCH(LEFT(A554)&amp;"s",$A$1:A554,0)),K553)</f>
        <v>2</v>
      </c>
    </row>
    <row r="555" spans="2:11">
      <c r="B555" s="15" t="s">
        <v>2397</v>
      </c>
      <c r="C555" s="15" t="s">
        <v>2398</v>
      </c>
      <c r="D555" t="s">
        <v>2399</v>
      </c>
      <c r="E555" s="8" t="str">
        <f t="shared" si="33"/>
        <v>00:56:50.850</v>
      </c>
      <c r="F555" s="8" t="str">
        <f t="shared" si="34"/>
        <v>00:56:54.150</v>
      </c>
      <c r="G555" s="8" t="str">
        <f t="shared" ca="1" si="35"/>
        <v>00:53:38.90</v>
      </c>
      <c r="H555" s="9" t="str">
        <f t="shared" ca="1" si="32"/>
        <v>[53:38.90]This is either really good or really bad.</v>
      </c>
      <c r="I555" s="10" t="s">
        <v>24</v>
      </c>
      <c r="K555">
        <f>IFERROR(IF(MATCH(LEFT(A555)&amp;"s",$A$1:A555,0),MATCH(LEFT(A555)&amp;"s",$A$1:A555,0)),K554)</f>
        <v>2</v>
      </c>
    </row>
    <row r="556" spans="2:11">
      <c r="B556" s="15" t="s">
        <v>2401</v>
      </c>
      <c r="C556" s="15" t="s">
        <v>2402</v>
      </c>
      <c r="D556" t="s">
        <v>2403</v>
      </c>
      <c r="E556" s="8" t="str">
        <f t="shared" si="33"/>
        <v>00:56:56.150</v>
      </c>
      <c r="F556" s="8" t="str">
        <f t="shared" si="34"/>
        <v>00:56:57.320</v>
      </c>
      <c r="G556" s="8" t="str">
        <f t="shared" ca="1" si="35"/>
        <v>00:53:44.20</v>
      </c>
      <c r="H556" s="9" t="str">
        <f t="shared" ca="1" si="32"/>
        <v>[53:44.20]No, no, no.</v>
      </c>
      <c r="I556" s="10" t="s">
        <v>24</v>
      </c>
      <c r="K556">
        <f>IFERROR(IF(MATCH(LEFT(A556)&amp;"s",$A$1:A556,0),MATCH(LEFT(A556)&amp;"s",$A$1:A556,0)),K555)</f>
        <v>2</v>
      </c>
    </row>
    <row r="557" spans="2:11">
      <c r="B557" s="15" t="s">
        <v>2405</v>
      </c>
      <c r="C557" s="15" t="s">
        <v>2406</v>
      </c>
      <c r="D557" t="s">
        <v>2407</v>
      </c>
      <c r="E557" s="8" t="str">
        <f t="shared" si="33"/>
        <v>00:56:57.400</v>
      </c>
      <c r="F557" s="8" t="str">
        <f t="shared" si="34"/>
        <v>00:56:59.940</v>
      </c>
      <c r="G557" s="8" t="str">
        <f t="shared" ca="1" si="35"/>
        <v>00:53:45.45</v>
      </c>
      <c r="H557" s="9" t="str">
        <f t="shared" ca="1" si="32"/>
        <v>[53:45.45]Me Fire King. Why kill Fire King?</v>
      </c>
      <c r="I557" s="10" t="s">
        <v>24</v>
      </c>
      <c r="K557">
        <f>IFERROR(IF(MATCH(LEFT(A557)&amp;"s",$A$1:A557,0),MATCH(LEFT(A557)&amp;"s",$A$1:A557,0)),K556)</f>
        <v>2</v>
      </c>
    </row>
    <row r="558" spans="2:11">
      <c r="B558" s="15" t="s">
        <v>2406</v>
      </c>
      <c r="C558" s="15" t="s">
        <v>2409</v>
      </c>
      <c r="D558" t="s">
        <v>2410</v>
      </c>
      <c r="E558" s="8" t="str">
        <f t="shared" si="33"/>
        <v>00:56:59.940</v>
      </c>
      <c r="F558" s="8" t="str">
        <f t="shared" si="34"/>
        <v>00:57:03.360</v>
      </c>
      <c r="G558" s="8" t="str">
        <f t="shared" ca="1" si="35"/>
        <v>00:53:47.99</v>
      </c>
      <c r="H558" s="9" t="str">
        <f t="shared" ca="1" si="32"/>
        <v>[53:47.99]A thousand years' bad juju for killing Fire King.</v>
      </c>
      <c r="I558" s="10" t="s">
        <v>24</v>
      </c>
      <c r="K558">
        <f>IFERROR(IF(MATCH(LEFT(A558)&amp;"s",$A$1:A558,0),MATCH(LEFT(A558)&amp;"s",$A$1:A558,0)),K557)</f>
        <v>2</v>
      </c>
    </row>
    <row r="559" spans="2:11">
      <c r="B559" s="15" t="s">
        <v>2412</v>
      </c>
      <c r="C559" s="15" t="s">
        <v>2413</v>
      </c>
      <c r="D559" t="s">
        <v>2414</v>
      </c>
      <c r="E559" s="8" t="str">
        <f t="shared" si="33"/>
        <v>00:57:03.450</v>
      </c>
      <c r="F559" s="8" t="str">
        <f t="shared" si="34"/>
        <v>00:57:06.490</v>
      </c>
      <c r="G559" s="8" t="str">
        <f t="shared" ca="1" si="35"/>
        <v>00:53:51.50</v>
      </c>
      <c r="H559" s="9" t="str">
        <f t="shared" ca="1" si="32"/>
        <v>[53:51.50]Super-heated rock from Earth's core is surging to the crust,</v>
      </c>
      <c r="I559" s="10" t="s">
        <v>24</v>
      </c>
      <c r="K559">
        <f>IFERROR(IF(MATCH(LEFT(A559)&amp;"s",$A$1:A559,0),MATCH(LEFT(A559)&amp;"s",$A$1:A559,0)),K558)</f>
        <v>2</v>
      </c>
    </row>
    <row r="560" spans="2:11">
      <c r="B560" s="15" t="s">
        <v>2417</v>
      </c>
      <c r="C560" s="15" t="s">
        <v>2418</v>
      </c>
      <c r="D560" t="s">
        <v>2419</v>
      </c>
      <c r="E560" s="8" t="str">
        <f t="shared" si="33"/>
        <v>00:57:06.580</v>
      </c>
      <c r="F560" s="8" t="str">
        <f t="shared" si="34"/>
        <v>00:57:08.910</v>
      </c>
      <c r="G560" s="8" t="str">
        <f t="shared" ca="1" si="35"/>
        <v>00:53:54.63</v>
      </c>
      <c r="H560" s="9" t="str">
        <f t="shared" ca="1" si="32"/>
        <v>[53:54.63]melting ice built up over thousands of years.</v>
      </c>
      <c r="I560" s="10" t="s">
        <v>24</v>
      </c>
      <c r="K560">
        <f>IFERROR(IF(MATCH(LEFT(A560)&amp;"s",$A$1:A560,0),MATCH(LEFT(A560)&amp;"s",$A$1:A560,0)),K559)</f>
        <v>2</v>
      </c>
    </row>
    <row r="561" spans="2:11">
      <c r="B561" s="15" t="s">
        <v>2421</v>
      </c>
      <c r="C561" s="15" t="s">
        <v>2422</v>
      </c>
      <c r="D561" t="s">
        <v>2423</v>
      </c>
      <c r="E561" s="8" t="str">
        <f t="shared" si="33"/>
        <v>00:57:09.000</v>
      </c>
      <c r="F561" s="8" t="str">
        <f t="shared" si="34"/>
        <v>00:57:13.080</v>
      </c>
      <c r="G561" s="8" t="str">
        <f t="shared" ca="1" si="35"/>
        <v>00:53:57.05</v>
      </c>
      <c r="H561" s="9" t="str">
        <f t="shared" ca="1" si="32"/>
        <v>[53:57.05]You're a very advanced race. Together, we can look for a solution.</v>
      </c>
      <c r="I561" s="10" t="s">
        <v>24</v>
      </c>
      <c r="K561">
        <f>IFERROR(IF(MATCH(LEFT(A561)&amp;"s",$A$1:A561,0),MATCH(LEFT(A561)&amp;"s",$A$1:A561,0)),K560)</f>
        <v>2</v>
      </c>
    </row>
    <row r="562" spans="2:11">
      <c r="B562" s="15" t="s">
        <v>2426</v>
      </c>
      <c r="C562" s="15" t="s">
        <v>2427</v>
      </c>
      <c r="D562" t="s">
        <v>2428</v>
      </c>
      <c r="E562" s="8" t="str">
        <f t="shared" si="33"/>
        <v>00:57:13.170</v>
      </c>
      <c r="F562" s="8" t="str">
        <f t="shared" si="34"/>
        <v>00:57:15.790</v>
      </c>
      <c r="G562" s="8" t="str">
        <f t="shared" ca="1" si="35"/>
        <v>00:54:01.22</v>
      </c>
      <c r="H562" s="9" t="str">
        <f t="shared" ca="1" si="32"/>
        <v>[54:01.22]We have one - sacrifice the Fire King.</v>
      </c>
      <c r="I562" s="10" t="s">
        <v>24</v>
      </c>
      <c r="K562">
        <f>IFERROR(IF(MATCH(LEFT(A562)&amp;"s",$A$1:A562,0),MATCH(LEFT(A562)&amp;"s",$A$1:A562,0)),K561)</f>
        <v>2</v>
      </c>
    </row>
    <row r="563" spans="2:11">
      <c r="B563" s="15" t="s">
        <v>2431</v>
      </c>
      <c r="C563" s="15" t="s">
        <v>2432</v>
      </c>
      <c r="D563" t="s">
        <v>2433</v>
      </c>
      <c r="E563" s="8" t="str">
        <f t="shared" si="33"/>
        <v>00:57:15.880</v>
      </c>
      <c r="F563" s="8" t="str">
        <f t="shared" si="34"/>
        <v>00:57:18.840</v>
      </c>
      <c r="G563" s="8" t="str">
        <f t="shared" ca="1" si="35"/>
        <v>00:54:03.93</v>
      </c>
      <c r="H563" s="9" t="str">
        <f t="shared" ca="1" si="32"/>
        <v>[54:03.93]- Well, that's not very advanced. - Worth a shot.</v>
      </c>
      <c r="I563" s="10" t="s">
        <v>24</v>
      </c>
      <c r="K563">
        <f>IFERROR(IF(MATCH(LEFT(A563)&amp;"s",$A$1:A563,0),MATCH(LEFT(A563)&amp;"s",$A$1:A563,0)),K562)</f>
        <v>2</v>
      </c>
    </row>
    <row r="564" spans="2:11">
      <c r="B564" s="15" t="s">
        <v>2436</v>
      </c>
      <c r="C564" s="15" t="s">
        <v>2437</v>
      </c>
      <c r="D564" t="s">
        <v>2438</v>
      </c>
      <c r="E564" s="8" t="str">
        <f t="shared" si="33"/>
        <v>00:57:19.670</v>
      </c>
      <c r="F564" s="8" t="str">
        <f t="shared" si="34"/>
        <v>00:57:21.670</v>
      </c>
      <c r="G564" s="8" t="str">
        <f t="shared" ca="1" si="35"/>
        <v>00:54:07.72</v>
      </c>
      <c r="H564" s="9" t="str">
        <f t="shared" ca="1" si="32"/>
        <v>[54:07.72]No! No!</v>
      </c>
      <c r="I564" s="10" t="s">
        <v>24</v>
      </c>
      <c r="K564">
        <f>IFERROR(IF(MATCH(LEFT(A564)&amp;"s",$A$1:A564,0),MATCH(LEFT(A564)&amp;"s",$A$1:A564,0)),K563)</f>
        <v>2</v>
      </c>
    </row>
    <row r="565" spans="2:11">
      <c r="B565" s="15" t="s">
        <v>2440</v>
      </c>
      <c r="C565" s="15" t="s">
        <v>2441</v>
      </c>
      <c r="D565" t="s">
        <v>2442</v>
      </c>
      <c r="E565" s="8" t="str">
        <f t="shared" si="33"/>
        <v>00:57:37.770</v>
      </c>
      <c r="F565" s="8" t="str">
        <f t="shared" si="34"/>
        <v>00:57:40.110</v>
      </c>
      <c r="G565" s="8" t="str">
        <f t="shared" ca="1" si="35"/>
        <v>00:54:25.82</v>
      </c>
      <c r="H565" s="9" t="str">
        <f t="shared" ca="1" si="32"/>
        <v>[54:25.82]Bad juju!</v>
      </c>
      <c r="I565" s="10" t="s">
        <v>24</v>
      </c>
      <c r="K565">
        <f>IFERROR(IF(MATCH(LEFT(A565)&amp;"s",$A$1:A565,0),MATCH(LEFT(A565)&amp;"s",$A$1:A565,0)),K564)</f>
        <v>2</v>
      </c>
    </row>
    <row r="566" spans="2:11">
      <c r="B566" s="15" t="s">
        <v>2444</v>
      </c>
      <c r="C566" s="15" t="s">
        <v>2445</v>
      </c>
      <c r="D566" t="s">
        <v>2446</v>
      </c>
      <c r="E566" s="8" t="str">
        <f t="shared" si="33"/>
        <v>00:58:01.590</v>
      </c>
      <c r="F566" s="8" t="str">
        <f t="shared" si="34"/>
        <v>00:58:03.840</v>
      </c>
      <c r="G566" s="8" t="str">
        <f t="shared" ca="1" si="35"/>
        <v>00:54:49.64</v>
      </c>
      <c r="H566" s="9" t="str">
        <f t="shared" ca="1" si="32"/>
        <v>[54:49.64]Water? Water!</v>
      </c>
      <c r="I566" s="10" t="s">
        <v>24</v>
      </c>
      <c r="K566">
        <f>IFERROR(IF(MATCH(LEFT(A566)&amp;"s",$A$1:A566,0),MATCH(LEFT(A566)&amp;"s",$A$1:A566,0)),K565)</f>
        <v>2</v>
      </c>
    </row>
    <row r="567" spans="2:11">
      <c r="B567" s="15" t="s">
        <v>2448</v>
      </c>
      <c r="C567" s="15" t="s">
        <v>2449</v>
      </c>
      <c r="D567" t="s">
        <v>2450</v>
      </c>
      <c r="E567" s="8" t="str">
        <f t="shared" si="33"/>
        <v>00:58:09.470</v>
      </c>
      <c r="F567" s="8" t="str">
        <f t="shared" si="34"/>
        <v>00:58:12.310</v>
      </c>
      <c r="G567" s="8" t="str">
        <f t="shared" ca="1" si="35"/>
        <v>00:54:57.52</v>
      </c>
      <c r="H567" s="9" t="str">
        <f t="shared" ca="1" si="32"/>
        <v>[54:57.52]Crash, I told you not to drink before bed.</v>
      </c>
      <c r="I567" s="10" t="s">
        <v>24</v>
      </c>
      <c r="K567">
        <f>IFERROR(IF(MATCH(LEFT(A567)&amp;"s",$A$1:A567,0),MATCH(LEFT(A567)&amp;"s",$A$1:A567,0)),K566)</f>
        <v>2</v>
      </c>
    </row>
    <row r="568" spans="2:11">
      <c r="B568" s="15" t="s">
        <v>2449</v>
      </c>
      <c r="C568" s="15" t="s">
        <v>2452</v>
      </c>
      <c r="D568" t="s">
        <v>2453</v>
      </c>
      <c r="E568" s="8" t="str">
        <f t="shared" si="33"/>
        <v>00:58:12.310</v>
      </c>
      <c r="F568" s="8" t="str">
        <f t="shared" si="34"/>
        <v>00:58:15.190</v>
      </c>
      <c r="G568" s="8" t="str">
        <f t="shared" ca="1" si="35"/>
        <v>00:55:00.36</v>
      </c>
      <c r="H568" s="9" t="str">
        <f t="shared" ca="1" si="32"/>
        <v>[55:00.36]I didn't do this. At least, not all of it.</v>
      </c>
      <c r="I568" s="10" t="s">
        <v>24</v>
      </c>
      <c r="K568">
        <f>IFERROR(IF(MATCH(LEFT(A568)&amp;"s",$A$1:A568,0),MATCH(LEFT(A568)&amp;"s",$A$1:A568,0)),K567)</f>
        <v>2</v>
      </c>
    </row>
    <row r="569" spans="2:11">
      <c r="B569" s="15" t="s">
        <v>2455</v>
      </c>
      <c r="C569" s="15" t="s">
        <v>2456</v>
      </c>
      <c r="D569" t="s">
        <v>2457</v>
      </c>
      <c r="E569" s="8" t="str">
        <f t="shared" si="33"/>
        <v>00:58:15.270</v>
      </c>
      <c r="F569" s="8" t="str">
        <f t="shared" si="34"/>
        <v>00:58:18.690</v>
      </c>
      <c r="G569" s="8" t="str">
        <f t="shared" ca="1" si="35"/>
        <v>00:55:03.32</v>
      </c>
      <c r="H569" s="9" t="str">
        <f t="shared" ca="1" si="32"/>
        <v>[55:03.32]- What's happening? - We overslept. We need to move.</v>
      </c>
      <c r="I569" s="10" t="s">
        <v>24</v>
      </c>
      <c r="K569">
        <f>IFERROR(IF(MATCH(LEFT(A569)&amp;"s",$A$1:A569,0),MATCH(LEFT(A569)&amp;"s",$A$1:A569,0)),K568)</f>
        <v>2</v>
      </c>
    </row>
    <row r="570" spans="2:11">
      <c r="B570" s="15" t="s">
        <v>2459</v>
      </c>
      <c r="C570" s="15" t="s">
        <v>2460</v>
      </c>
      <c r="D570" t="s">
        <v>2461</v>
      </c>
      <c r="E570" s="8" t="str">
        <f t="shared" si="33"/>
        <v>00:58:18.770</v>
      </c>
      <c r="F570" s="8" t="str">
        <f t="shared" si="34"/>
        <v>00:58:21.070</v>
      </c>
      <c r="G570" s="8" t="str">
        <f t="shared" ca="1" si="35"/>
        <v>00:55:06.82</v>
      </c>
      <c r="H570" s="9" t="str">
        <f t="shared" ca="1" si="32"/>
        <v>[55:06.82]What if we're the last creatures left alive?</v>
      </c>
      <c r="I570" s="10" t="s">
        <v>24</v>
      </c>
      <c r="K570">
        <f>IFERROR(IF(MATCH(LEFT(A570)&amp;"s",$A$1:A570,0),MATCH(LEFT(A570)&amp;"s",$A$1:A570,0)),K569)</f>
        <v>2</v>
      </c>
    </row>
    <row r="571" spans="2:11">
      <c r="B571" s="15" t="s">
        <v>2460</v>
      </c>
      <c r="C571" s="15" t="s">
        <v>2464</v>
      </c>
      <c r="D571" t="s">
        <v>2465</v>
      </c>
      <c r="E571" s="8" t="str">
        <f t="shared" si="33"/>
        <v>00:58:21.070</v>
      </c>
      <c r="F571" s="8" t="str">
        <f t="shared" si="34"/>
        <v>00:58:23.360</v>
      </c>
      <c r="G571" s="8" t="str">
        <f t="shared" ca="1" si="35"/>
        <v>00:55:09.12</v>
      </c>
      <c r="H571" s="9" t="str">
        <f t="shared" ca="1" si="32"/>
        <v>[55:09.12]We'll have to repopulate the Earth.</v>
      </c>
      <c r="I571" s="10" t="s">
        <v>24</v>
      </c>
      <c r="K571">
        <f>IFERROR(IF(MATCH(LEFT(A571)&amp;"s",$A$1:A571,0),MATCH(LEFT(A571)&amp;"s",$A$1:A571,0)),K570)</f>
        <v>2</v>
      </c>
    </row>
    <row r="572" spans="2:11">
      <c r="B572" s="15" t="s">
        <v>2467</v>
      </c>
      <c r="C572" s="15" t="s">
        <v>2468</v>
      </c>
      <c r="D572" t="s">
        <v>2469</v>
      </c>
      <c r="E572" s="8" t="str">
        <f t="shared" si="33"/>
        <v>00:58:23.440</v>
      </c>
      <c r="F572" s="8" t="str">
        <f t="shared" si="34"/>
        <v>00:58:26.780</v>
      </c>
      <c r="G572" s="8" t="str">
        <f t="shared" ca="1" si="35"/>
        <v>00:55:11.49</v>
      </c>
      <c r="H572" s="9" t="str">
        <f t="shared" ca="1" si="32"/>
        <v>[55:11.49]How? Everyone's either a dude or our sister.</v>
      </c>
      <c r="I572" s="10" t="s">
        <v>24</v>
      </c>
      <c r="K572">
        <f>IFERROR(IF(MATCH(LEFT(A572)&amp;"s",$A$1:A572,0),MATCH(LEFT(A572)&amp;"s",$A$1:A572,0)),K571)</f>
        <v>2</v>
      </c>
    </row>
    <row r="573" spans="2:11">
      <c r="B573" s="15" t="s">
        <v>2471</v>
      </c>
      <c r="C573" s="15" t="s">
        <v>2472</v>
      </c>
      <c r="D573" t="s">
        <v>2473</v>
      </c>
      <c r="E573" s="8" t="str">
        <f t="shared" si="33"/>
        <v>00:58:27.740</v>
      </c>
      <c r="F573" s="8" t="str">
        <f t="shared" si="34"/>
        <v>00:58:30.580</v>
      </c>
      <c r="G573" s="8" t="str">
        <f t="shared" ca="1" si="35"/>
        <v>00:55:15.79</v>
      </c>
      <c r="H573" s="9" t="str">
        <f t="shared" ca="1" si="32"/>
        <v>[55:15.79]Hi. Hey, Manny.</v>
      </c>
      <c r="I573" s="10" t="s">
        <v>24</v>
      </c>
      <c r="K573">
        <f>IFERROR(IF(MATCH(LEFT(A573)&amp;"s",$A$1:A573,0),MATCH(LEFT(A573)&amp;"s",$A$1:A573,0)),K572)</f>
        <v>2</v>
      </c>
    </row>
    <row r="574" spans="2:11">
      <c r="B574" s="15" t="s">
        <v>2475</v>
      </c>
      <c r="C574" s="15" t="s">
        <v>2476</v>
      </c>
      <c r="D574" t="s">
        <v>2477</v>
      </c>
      <c r="E574" s="8" t="str">
        <f t="shared" si="33"/>
        <v>00:58:30.660</v>
      </c>
      <c r="F574" s="8" t="str">
        <f t="shared" si="34"/>
        <v>00:58:33.620</v>
      </c>
      <c r="G574" s="8" t="str">
        <f t="shared" ca="1" si="35"/>
        <v>00:55:18.71</v>
      </c>
      <c r="H574" s="9" t="str">
        <f t="shared" ca="1" si="32"/>
        <v>[55:18.71]Wow. What a night. You'll never guess what happened.</v>
      </c>
      <c r="I574" s="10" t="s">
        <v>24</v>
      </c>
      <c r="K574">
        <f>IFERROR(IF(MATCH(LEFT(A574)&amp;"s",$A$1:A574,0),MATCH(LEFT(A574)&amp;"s",$A$1:A574,0)),K573)</f>
        <v>2</v>
      </c>
    </row>
    <row r="575" spans="2:11">
      <c r="B575" s="15" t="s">
        <v>2480</v>
      </c>
      <c r="C575" s="15" t="s">
        <v>2481</v>
      </c>
      <c r="D575" t="s">
        <v>2482</v>
      </c>
      <c r="E575" s="8" t="str">
        <f t="shared" si="33"/>
        <v>00:58:33.710</v>
      </c>
      <c r="F575" s="8" t="str">
        <f t="shared" si="34"/>
        <v>00:58:36.160</v>
      </c>
      <c r="G575" s="8" t="str">
        <f t="shared" ca="1" si="35"/>
        <v>00:55:21.76</v>
      </c>
      <c r="H575" s="9" t="str">
        <f t="shared" ca="1" si="32"/>
        <v>[55:21.76]You were sleepwalking.</v>
      </c>
      <c r="I575" s="10" t="s">
        <v>24</v>
      </c>
      <c r="K575">
        <f>IFERROR(IF(MATCH(LEFT(A575)&amp;"s",$A$1:A575,0),MATCH(LEFT(A575)&amp;"s",$A$1:A575,0)),K574)</f>
        <v>2</v>
      </c>
    </row>
    <row r="576" spans="2:11">
      <c r="B576" s="15" t="s">
        <v>2484</v>
      </c>
      <c r="C576" s="15" t="s">
        <v>2485</v>
      </c>
      <c r="D576" t="s">
        <v>2486</v>
      </c>
      <c r="E576" s="8" t="str">
        <f t="shared" si="33"/>
        <v>00:58:36.240</v>
      </c>
      <c r="F576" s="8" t="str">
        <f t="shared" si="34"/>
        <v>00:58:39.830</v>
      </c>
      <c r="G576" s="8" t="str">
        <f t="shared" ca="1" si="35"/>
        <v>00:55:24.29</v>
      </c>
      <c r="H576" s="9" t="str">
        <f t="shared" ca="1" si="32"/>
        <v>[55:24.29]No, no, no. I was kidnapped by a tribe of mini sloths.</v>
      </c>
      <c r="I576" s="10" t="s">
        <v>24</v>
      </c>
      <c r="K576">
        <f>IFERROR(IF(MATCH(LEFT(A576)&amp;"s",$A$1:A576,0),MATCH(LEFT(A576)&amp;"s",$A$1:A576,0)),K575)</f>
        <v>2</v>
      </c>
    </row>
    <row r="577" spans="2:11">
      <c r="B577" s="15" t="s">
        <v>2489</v>
      </c>
      <c r="C577" s="15" t="s">
        <v>2490</v>
      </c>
      <c r="D577" t="s">
        <v>2491</v>
      </c>
      <c r="E577" s="8" t="str">
        <f t="shared" si="33"/>
        <v>00:58:39.910</v>
      </c>
      <c r="F577" s="8" t="str">
        <f t="shared" si="34"/>
        <v>00:58:43.200</v>
      </c>
      <c r="G577" s="8" t="str">
        <f t="shared" ca="1" si="35"/>
        <v>00:55:27.96</v>
      </c>
      <c r="H577" s="9" t="str">
        <f t="shared" ca="1" si="32"/>
        <v>[55:27.96]- That was gonna be my second guess. - And they worshiped me.</v>
      </c>
      <c r="I577" s="10" t="s">
        <v>24</v>
      </c>
      <c r="K577">
        <f>IFERROR(IF(MATCH(LEFT(A577)&amp;"s",$A$1:A577,0),MATCH(LEFT(A577)&amp;"s",$A$1:A577,0)),K576)</f>
        <v>2</v>
      </c>
    </row>
    <row r="578" spans="2:11">
      <c r="B578" s="15" t="s">
        <v>2493</v>
      </c>
      <c r="C578" s="15" t="s">
        <v>2494</v>
      </c>
      <c r="D578" t="s">
        <v>2495</v>
      </c>
      <c r="E578" s="8" t="str">
        <f t="shared" si="33"/>
        <v>00:58:43.290</v>
      </c>
      <c r="F578" s="8" t="str">
        <f t="shared" si="34"/>
        <v>00:58:47.500</v>
      </c>
      <c r="G578" s="8" t="str">
        <f t="shared" ca="1" si="35"/>
        <v>00:55:31.34</v>
      </c>
      <c r="H578" s="9" t="str">
        <f t="shared" ref="H578:H633" ca="1" si="36">"["&amp;HOUR(G578)*60+MINUTE(G578)&amp;RIGHT(G578,6)&amp;"]"&amp;SUBSTITUTE(D578,"\","")</f>
        <v>[55:31.34]I mean, sure, they tossed me into a flaming tar pit, but they worshiped me.</v>
      </c>
      <c r="I578" s="10" t="s">
        <v>24</v>
      </c>
      <c r="K578">
        <f>IFERROR(IF(MATCH(LEFT(A578)&amp;"s",$A$1:A578,0),MATCH(LEFT(A578)&amp;"s",$A$1:A578,0)),K577)</f>
        <v>2</v>
      </c>
    </row>
    <row r="579" spans="2:11">
      <c r="B579" s="15" t="s">
        <v>2498</v>
      </c>
      <c r="C579" s="15" t="s">
        <v>2499</v>
      </c>
      <c r="D579" t="s">
        <v>2500</v>
      </c>
      <c r="E579" s="8" t="str">
        <f t="shared" ref="E579:E609" si="37">IF(B579="","",TEXT(B579,"hh:mm:ss.000"))</f>
        <v>00:58:47.580</v>
      </c>
      <c r="F579" s="8" t="str">
        <f t="shared" ref="F579:F609" si="38">IF(C579="","",TEXT(C579,"hh:mm:ss.000"))</f>
        <v>00:58:51.590</v>
      </c>
      <c r="G579" s="8" t="str">
        <f t="shared" ref="G579:G642" ca="1" si="39">TEXT(E579-INDIRECT("e"&amp;K579),"hh:mm:ss.00")</f>
        <v>00:55:35.63</v>
      </c>
      <c r="H579" s="9" t="str">
        <f t="shared" ca="1" si="36"/>
        <v>[55:35.63]You were dreaming. Come on, the water's rising faster than we're moving.</v>
      </c>
      <c r="I579" s="10" t="s">
        <v>24</v>
      </c>
      <c r="K579">
        <f>IFERROR(IF(MATCH(LEFT(A579)&amp;"s",$A$1:A579,0),MATCH(LEFT(A579)&amp;"s",$A$1:A579,0)),K578)</f>
        <v>2</v>
      </c>
    </row>
    <row r="580" spans="2:11">
      <c r="B580" s="15" t="s">
        <v>2502</v>
      </c>
      <c r="C580" s="15" t="s">
        <v>2503</v>
      </c>
      <c r="D580" t="s">
        <v>2504</v>
      </c>
      <c r="E580" s="8" t="str">
        <f t="shared" si="37"/>
        <v>00:58:51.670</v>
      </c>
      <c r="F580" s="8" t="str">
        <f t="shared" si="38"/>
        <v>00:58:56.840</v>
      </c>
      <c r="G580" s="8" t="str">
        <f t="shared" ca="1" si="39"/>
        <v>00:55:39.72</v>
      </c>
      <c r="H580" s="9" t="str">
        <f t="shared" ca="1" si="36"/>
        <v>[55:39.72]I'm telling you, I was kidnapped. I was worshiped. Guys.</v>
      </c>
      <c r="I580" s="10" t="s">
        <v>24</v>
      </c>
      <c r="K580">
        <f>IFERROR(IF(MATCH(LEFT(A580)&amp;"s",$A$1:A580,0),MATCH(LEFT(A580)&amp;"s",$A$1:A580,0)),K579)</f>
        <v>2</v>
      </c>
    </row>
    <row r="581" spans="2:11">
      <c r="B581" s="15" t="s">
        <v>2507</v>
      </c>
      <c r="C581" s="15" t="s">
        <v>2508</v>
      </c>
      <c r="D581" t="s">
        <v>2509</v>
      </c>
      <c r="E581" s="8" t="str">
        <f t="shared" si="37"/>
        <v>00:58:56.930</v>
      </c>
      <c r="F581" s="8" t="str">
        <f t="shared" si="38"/>
        <v>00:58:58.930</v>
      </c>
      <c r="G581" s="8" t="str">
        <f t="shared" ca="1" si="39"/>
        <v>00:55:44.98</v>
      </c>
      <c r="H581" s="9" t="str">
        <f t="shared" ca="1" si="36"/>
        <v>[55:44.98]Fine.</v>
      </c>
      <c r="I581" s="10" t="s">
        <v>24</v>
      </c>
      <c r="K581">
        <f>IFERROR(IF(MATCH(LEFT(A581)&amp;"s",$A$1:A581,0),MATCH(LEFT(A581)&amp;"s",$A$1:A581,0)),K580)</f>
        <v>2</v>
      </c>
    </row>
    <row r="582" spans="2:11">
      <c r="B582" s="15" t="s">
        <v>2511</v>
      </c>
      <c r="C582" s="15" t="s">
        <v>2512</v>
      </c>
      <c r="D582" t="s">
        <v>2513</v>
      </c>
      <c r="E582" s="8" t="str">
        <f t="shared" si="37"/>
        <v>00:59:05.730</v>
      </c>
      <c r="F582" s="8" t="str">
        <f t="shared" si="38"/>
        <v>00:59:09.650</v>
      </c>
      <c r="G582" s="8" t="str">
        <f t="shared" ca="1" si="39"/>
        <v>00:55:53.78</v>
      </c>
      <c r="H582" s="9" t="str">
        <f t="shared" ca="1" si="36"/>
        <v>[55:53.78]Can we slow down a little? I'm dying here.</v>
      </c>
      <c r="I582" s="10" t="s">
        <v>24</v>
      </c>
      <c r="K582">
        <f>IFERROR(IF(MATCH(LEFT(A582)&amp;"s",$A$1:A582,0),MATCH(LEFT(A582)&amp;"s",$A$1:A582,0)),K581)</f>
        <v>2</v>
      </c>
    </row>
    <row r="583" spans="2:11">
      <c r="B583" s="15" t="s">
        <v>2516</v>
      </c>
      <c r="C583" s="15" t="s">
        <v>2517</v>
      </c>
      <c r="D583" t="s">
        <v>2518</v>
      </c>
      <c r="E583" s="8" t="str">
        <f t="shared" si="37"/>
        <v>00:59:13.740</v>
      </c>
      <c r="F583" s="8" t="str">
        <f t="shared" si="38"/>
        <v>00:59:16.200</v>
      </c>
      <c r="G583" s="8" t="str">
        <f t="shared" ca="1" si="39"/>
        <v>00:56:01.79</v>
      </c>
      <c r="H583" s="9" t="str">
        <f t="shared" ca="1" si="36"/>
        <v>[56:01.79]It was just a figure of speech.</v>
      </c>
      <c r="I583" s="10" t="s">
        <v>24</v>
      </c>
      <c r="K583">
        <f>IFERROR(IF(MATCH(LEFT(A583)&amp;"s",$A$1:A583,0),MATCH(LEFT(A583)&amp;"s",$A$1:A583,0)),K582)</f>
        <v>2</v>
      </c>
    </row>
    <row r="584" spans="2:11">
      <c r="B584" s="15" t="s">
        <v>2521</v>
      </c>
      <c r="C584" s="15" t="s">
        <v>2522</v>
      </c>
      <c r="D584" t="s">
        <v>2523</v>
      </c>
      <c r="E584" s="8" t="str">
        <f t="shared" si="37"/>
        <v>00:59:21.200</v>
      </c>
      <c r="F584" s="8" t="str">
        <f t="shared" si="38"/>
        <v>00:59:25.040</v>
      </c>
      <c r="G584" s="8" t="str">
        <f t="shared" ca="1" si="39"/>
        <v>00:56:09.25</v>
      </c>
      <c r="H584" s="9" t="str">
        <f t="shared" ca="1" si="36"/>
        <v>[56:09.25]They just sit there, watching us.</v>
      </c>
      <c r="I584" s="10" t="s">
        <v>24</v>
      </c>
      <c r="K584">
        <f>IFERROR(IF(MATCH(LEFT(A584)&amp;"s",$A$1:A584,0),MATCH(LEFT(A584)&amp;"s",$A$1:A584,0)),K583)</f>
        <v>2</v>
      </c>
    </row>
    <row r="585" spans="2:11">
      <c r="B585" s="15" t="s">
        <v>2525</v>
      </c>
      <c r="C585" s="15" t="s">
        <v>2526</v>
      </c>
      <c r="D585" t="s">
        <v>2527</v>
      </c>
      <c r="E585" s="8" t="str">
        <f t="shared" si="37"/>
        <v>00:59:25.120</v>
      </c>
      <c r="F585" s="8" t="str">
        <f t="shared" si="38"/>
        <v>00:59:27.960</v>
      </c>
      <c r="G585" s="8" t="str">
        <f t="shared" ca="1" si="39"/>
        <v>00:56:13.17</v>
      </c>
      <c r="H585" s="9" t="str">
        <f t="shared" ca="1" si="36"/>
        <v>[56:13.17]I wish I knew what they were thinking.</v>
      </c>
      <c r="I585" s="10" t="s">
        <v>24</v>
      </c>
      <c r="K585">
        <f>IFERROR(IF(MATCH(LEFT(A585)&amp;"s",$A$1:A585,0),MATCH(LEFT(A585)&amp;"s",$A$1:A585,0)),K584)</f>
        <v>2</v>
      </c>
    </row>
    <row r="586" spans="2:11">
      <c r="B586" s="15" t="s">
        <v>2529</v>
      </c>
      <c r="C586" s="15" t="s">
        <v>2530</v>
      </c>
      <c r="D586" t="s">
        <v>2531</v>
      </c>
      <c r="E586" s="8" t="str">
        <f t="shared" si="37"/>
        <v>00:59:31.200</v>
      </c>
      <c r="F586" s="8" t="str">
        <f t="shared" si="38"/>
        <v>00:59:34.900</v>
      </c>
      <c r="G586" s="8" t="str">
        <f t="shared" ca="1" si="39"/>
        <v>00:56:19.25</v>
      </c>
      <c r="H586" s="9" t="str">
        <f t="shared" ca="1" si="36"/>
        <v>[56:19.25]Food, glorious food...</v>
      </c>
      <c r="I586" s="10" t="s">
        <v>24</v>
      </c>
      <c r="K586">
        <f>IFERROR(IF(MATCH(LEFT(A586)&amp;"s",$A$1:A586,0),MATCH(LEFT(A586)&amp;"s",$A$1:A586,0)),K585)</f>
        <v>2</v>
      </c>
    </row>
    <row r="587" spans="2:11">
      <c r="B587" s="15" t="s">
        <v>2534</v>
      </c>
      <c r="C587" s="15" t="s">
        <v>2535</v>
      </c>
      <c r="D587" t="s">
        <v>2536</v>
      </c>
      <c r="E587" s="8" t="str">
        <f t="shared" si="37"/>
        <v>00:59:35.000</v>
      </c>
      <c r="F587" s="8" t="str">
        <f t="shared" si="38"/>
        <v>00:59:38.170</v>
      </c>
      <c r="G587" s="8" t="str">
        <f t="shared" ca="1" si="39"/>
        <v>00:56:23.05</v>
      </c>
      <c r="H587" s="9" t="str">
        <f t="shared" ca="1" si="36"/>
        <v>[56:23.05]we're anxious to try it...</v>
      </c>
      <c r="I587" s="10" t="s">
        <v>24</v>
      </c>
      <c r="K587">
        <f>IFERROR(IF(MATCH(LEFT(A587)&amp;"s",$A$1:A587,0),MATCH(LEFT(A587)&amp;"s",$A$1:A587,0)),K586)</f>
        <v>2</v>
      </c>
    </row>
    <row r="588" spans="2:11">
      <c r="B588" s="15" t="s">
        <v>2539</v>
      </c>
      <c r="C588" s="15" t="s">
        <v>2540</v>
      </c>
      <c r="D588" t="s">
        <v>2541</v>
      </c>
      <c r="E588" s="8" t="str">
        <f t="shared" si="37"/>
        <v>00:59:38.240</v>
      </c>
      <c r="F588" s="8" t="str">
        <f t="shared" si="38"/>
        <v>00:59:41.370</v>
      </c>
      <c r="G588" s="8" t="str">
        <f t="shared" ca="1" si="39"/>
        <v>00:56:26.29</v>
      </c>
      <c r="H588" s="9" t="str">
        <f t="shared" ca="1" si="36"/>
        <v>[56:26.29]Three banquets a day...</v>
      </c>
      <c r="I588" s="10" t="s">
        <v>24</v>
      </c>
      <c r="K588">
        <f>IFERROR(IF(MATCH(LEFT(A588)&amp;"s",$A$1:A588,0),MATCH(LEFT(A588)&amp;"s",$A$1:A588,0)),K587)</f>
        <v>2</v>
      </c>
    </row>
    <row r="589" spans="2:11">
      <c r="B589" s="15" t="s">
        <v>2543</v>
      </c>
      <c r="C589" s="15" t="s">
        <v>2544</v>
      </c>
      <c r="D589" t="s">
        <v>2545</v>
      </c>
      <c r="E589" s="8" t="str">
        <f t="shared" si="37"/>
        <v>00:59:41.580</v>
      </c>
      <c r="F589" s="8" t="str">
        <f t="shared" si="38"/>
        <v>00:59:44.040</v>
      </c>
      <c r="G589" s="8" t="str">
        <f t="shared" ca="1" si="39"/>
        <v>00:56:29.63</v>
      </c>
      <c r="H589" s="9" t="str">
        <f t="shared" ca="1" si="36"/>
        <v>[56:29.63]our favorite diet!</v>
      </c>
      <c r="I589" s="10" t="s">
        <v>24</v>
      </c>
      <c r="K589">
        <f>IFERROR(IF(MATCH(LEFT(A589)&amp;"s",$A$1:A589,0),MATCH(LEFT(A589)&amp;"s",$A$1:A589,0)),K588)</f>
        <v>2</v>
      </c>
    </row>
    <row r="590" spans="2:11">
      <c r="B590" s="15" t="s">
        <v>2548</v>
      </c>
      <c r="C590" s="15" t="s">
        <v>2549</v>
      </c>
      <c r="D590" t="s">
        <v>2550</v>
      </c>
      <c r="E590" s="8" t="str">
        <f t="shared" si="37"/>
        <v>00:59:44.410</v>
      </c>
      <c r="F590" s="8" t="str">
        <f t="shared" si="38"/>
        <v>00:59:47.210</v>
      </c>
      <c r="G590" s="8" t="str">
        <f t="shared" ca="1" si="39"/>
        <v>00:56:32.46</v>
      </c>
      <c r="H590" s="9" t="str">
        <f t="shared" ca="1" si="36"/>
        <v>[56:32.46]Just picture a mammoth steak...</v>
      </c>
      <c r="I590" s="10" t="s">
        <v>24</v>
      </c>
      <c r="K590">
        <f>IFERROR(IF(MATCH(LEFT(A590)&amp;"s",$A$1:A590,0),MATCH(LEFT(A590)&amp;"s",$A$1:A590,0)),K589)</f>
        <v>2</v>
      </c>
    </row>
    <row r="591" spans="2:11">
      <c r="B591" s="15" t="s">
        <v>2553</v>
      </c>
      <c r="C591" s="15" t="s">
        <v>2554</v>
      </c>
      <c r="D591" t="s">
        <v>2555</v>
      </c>
      <c r="E591" s="8" t="str">
        <f t="shared" si="37"/>
        <v>00:59:47.320</v>
      </c>
      <c r="F591" s="8" t="str">
        <f t="shared" si="38"/>
        <v>00:59:49.280</v>
      </c>
      <c r="G591" s="8" t="str">
        <f t="shared" ca="1" si="39"/>
        <v>00:56:35.37</v>
      </c>
      <c r="H591" s="9" t="str">
        <f t="shared" ca="1" si="36"/>
        <v>[56:35.37]fried, roasted....or stewed...</v>
      </c>
      <c r="I591" s="10" t="s">
        <v>24</v>
      </c>
      <c r="K591">
        <f>IFERROR(IF(MATCH(LEFT(A591)&amp;"s",$A$1:A591,0),MATCH(LEFT(A591)&amp;"s",$A$1:A591,0)),K590)</f>
        <v>2</v>
      </c>
    </row>
    <row r="592" spans="2:11">
      <c r="B592" s="15" t="s">
        <v>2557</v>
      </c>
      <c r="C592" s="15" t="s">
        <v>2558</v>
      </c>
      <c r="D592" t="s">
        <v>2559</v>
      </c>
      <c r="E592" s="8" t="str">
        <f t="shared" si="37"/>
        <v>00:59:49.350</v>
      </c>
      <c r="F592" s="8" t="str">
        <f t="shared" si="38"/>
        <v>00:59:52.150</v>
      </c>
      <c r="G592" s="8" t="str">
        <f t="shared" ca="1" si="39"/>
        <v>00:56:37.40</v>
      </c>
      <c r="H592" s="9" t="str">
        <f t="shared" ca="1" si="36"/>
        <v>[56:37.40]food, wonderful food...</v>
      </c>
      <c r="I592" s="10" t="s">
        <v>24</v>
      </c>
      <c r="K592">
        <f>IFERROR(IF(MATCH(LEFT(A592)&amp;"s",$A$1:A592,0),MATCH(LEFT(A592)&amp;"s",$A$1:A592,0)),K591)</f>
        <v>2</v>
      </c>
    </row>
    <row r="593" spans="2:11">
      <c r="B593" s="15" t="s">
        <v>2562</v>
      </c>
      <c r="C593" s="15" t="s">
        <v>2563</v>
      </c>
      <c r="D593" t="s">
        <v>2564</v>
      </c>
      <c r="E593" s="8" t="str">
        <f t="shared" si="37"/>
        <v>00:59:52.220</v>
      </c>
      <c r="F593" s="8" t="str">
        <f t="shared" si="38"/>
        <v>00:59:54.090</v>
      </c>
      <c r="G593" s="8" t="str">
        <f t="shared" ca="1" si="39"/>
        <v>00:56:40.27</v>
      </c>
      <c r="H593" s="9" t="str">
        <f t="shared" ca="1" si="36"/>
        <v>[56:40.27]marvelous food...</v>
      </c>
      <c r="I593" s="10" t="s">
        <v>24</v>
      </c>
      <c r="K593">
        <f>IFERROR(IF(MATCH(LEFT(A593)&amp;"s",$A$1:A593,0),MATCH(LEFT(A593)&amp;"s",$A$1:A593,0)),K592)</f>
        <v>2</v>
      </c>
    </row>
    <row r="594" spans="2:11">
      <c r="B594" s="15" t="s">
        <v>2567</v>
      </c>
      <c r="C594" s="15" t="s">
        <v>2568</v>
      </c>
      <c r="D594" t="s">
        <v>2531</v>
      </c>
      <c r="E594" s="8" t="str">
        <f t="shared" si="37"/>
        <v>00:59:54.190</v>
      </c>
      <c r="F594" s="8" t="str">
        <f t="shared" si="38"/>
        <v>00:59:58.420</v>
      </c>
      <c r="G594" s="8" t="str">
        <f t="shared" ca="1" si="39"/>
        <v>00:56:42.24</v>
      </c>
      <c r="H594" s="9" t="str">
        <f t="shared" ca="1" si="36"/>
        <v>[56:42.24]Food, glorious food...</v>
      </c>
      <c r="I594" s="10" t="s">
        <v>24</v>
      </c>
      <c r="K594">
        <f>IFERROR(IF(MATCH(LEFT(A594)&amp;"s",$A$1:A594,0),MATCH(LEFT(A594)&amp;"s",$A$1:A594,0)),K593)</f>
        <v>2</v>
      </c>
    </row>
    <row r="595" spans="2:11">
      <c r="B595" s="15" t="s">
        <v>2569</v>
      </c>
      <c r="C595" s="15" t="s">
        <v>2570</v>
      </c>
      <c r="D595" t="s">
        <v>2571</v>
      </c>
      <c r="E595" s="8" t="str">
        <f t="shared" si="37"/>
        <v>00:59:58.530</v>
      </c>
      <c r="F595" s="8" t="str">
        <f t="shared" si="38"/>
        <v>01:00:01.330</v>
      </c>
      <c r="G595" s="8" t="str">
        <f t="shared" ca="1" si="39"/>
        <v>00:56:46.58</v>
      </c>
      <c r="H595" s="9" t="str">
        <f t="shared" ca="1" si="36"/>
        <v>[56:46.58]glorious fooood!</v>
      </c>
      <c r="I595" s="10" t="s">
        <v>24</v>
      </c>
      <c r="K595">
        <f>IFERROR(IF(MATCH(LEFT(A595)&amp;"s",$A$1:A595,0),MATCH(LEFT(A595)&amp;"s",$A$1:A595,0)),K594)</f>
        <v>2</v>
      </c>
    </row>
    <row r="596" spans="2:11">
      <c r="B596" s="15" t="s">
        <v>2572</v>
      </c>
      <c r="C596" s="15" t="s">
        <v>2573</v>
      </c>
      <c r="D596" t="s">
        <v>2574</v>
      </c>
      <c r="E596" s="8" t="str">
        <f t="shared" si="37"/>
        <v>01:00:01.630</v>
      </c>
      <c r="F596" s="8" t="str">
        <f t="shared" si="38"/>
        <v>01:00:04.330</v>
      </c>
      <c r="G596" s="8" t="str">
        <f t="shared" ca="1" si="39"/>
        <v>00:56:49.68</v>
      </c>
      <c r="H596" s="9" t="str">
        <f t="shared" ca="1" si="36"/>
        <v>[56:49.68]poached possums or flamb?</v>
      </c>
      <c r="I596" s="10" t="s">
        <v>24</v>
      </c>
      <c r="K596">
        <f>IFERROR(IF(MATCH(LEFT(A596)&amp;"s",$A$1:A596,0),MATCH(LEFT(A596)&amp;"s",$A$1:A596,0)),K595)</f>
        <v>2</v>
      </c>
    </row>
    <row r="597" spans="2:11">
      <c r="B597" s="15" t="s">
        <v>2576</v>
      </c>
      <c r="C597" s="15" t="s">
        <v>2577</v>
      </c>
      <c r="D597" t="s">
        <v>2578</v>
      </c>
      <c r="E597" s="8" t="str">
        <f t="shared" si="37"/>
        <v>01:00:04.530</v>
      </c>
      <c r="F597" s="8" t="str">
        <f t="shared" si="38"/>
        <v>01:00:07.200</v>
      </c>
      <c r="G597" s="8" t="str">
        <f t="shared" ca="1" si="39"/>
        <v>00:56:52.58</v>
      </c>
      <c r="H597" s="9" t="str">
        <f t="shared" ca="1" si="36"/>
        <v>[56:52.58]Broth made from a sloth...</v>
      </c>
      <c r="I597" s="10" t="s">
        <v>24</v>
      </c>
      <c r="K597">
        <f>IFERROR(IF(MATCH(LEFT(A597)&amp;"s",$A$1:A597,0),MATCH(LEFT(A597)&amp;"s",$A$1:A597,0)),K596)</f>
        <v>2</v>
      </c>
    </row>
    <row r="598" spans="2:11">
      <c r="B598" s="15" t="s">
        <v>2580</v>
      </c>
      <c r="C598" s="15" t="s">
        <v>2581</v>
      </c>
      <c r="D598" t="s">
        <v>2582</v>
      </c>
      <c r="E598" s="8" t="str">
        <f t="shared" si="37"/>
        <v>01:00:07.400</v>
      </c>
      <c r="F598" s="8" t="str">
        <f t="shared" si="38"/>
        <v>01:00:10.060</v>
      </c>
      <c r="G598" s="8" t="str">
        <f t="shared" ca="1" si="39"/>
        <v>00:56:55.45</v>
      </c>
      <c r="H598" s="9" t="str">
        <f t="shared" ca="1" si="36"/>
        <v>[56:55.45]or savored to souffl?</v>
      </c>
      <c r="I598" s="10" t="s">
        <v>24</v>
      </c>
      <c r="K598">
        <f>IFERROR(IF(MATCH(LEFT(A598)&amp;"s",$A$1:A598,0),MATCH(LEFT(A598)&amp;"s",$A$1:A598,0)),K597)</f>
        <v>2</v>
      </c>
    </row>
    <row r="599" spans="2:11">
      <c r="B599" s="15" t="s">
        <v>2584</v>
      </c>
      <c r="C599" s="15" t="s">
        <v>2585</v>
      </c>
      <c r="D599" t="s">
        <v>2586</v>
      </c>
      <c r="E599" s="8" t="str">
        <f t="shared" si="37"/>
        <v>01:00:10.440</v>
      </c>
      <c r="F599" s="8" t="str">
        <f t="shared" si="38"/>
        <v>01:00:15.140</v>
      </c>
      <c r="G599" s="8" t="str">
        <f t="shared" ca="1" si="39"/>
        <v>00:56:58.49</v>
      </c>
      <c r="H599" s="9" t="str">
        <f t="shared" ca="1" si="36"/>
        <v>[56:58.49]Why should we debate it? True you've nothing, but food!</v>
      </c>
      <c r="I599" s="10" t="s">
        <v>24</v>
      </c>
      <c r="K599">
        <f>IFERROR(IF(MATCH(LEFT(A599)&amp;"s",$A$1:A599,0),MATCH(LEFT(A599)&amp;"s",$A$1:A599,0)),K598)</f>
        <v>2</v>
      </c>
    </row>
    <row r="600" spans="2:11">
      <c r="B600" s="15" t="s">
        <v>2589</v>
      </c>
      <c r="C600" s="15" t="s">
        <v>2590</v>
      </c>
      <c r="D600" t="s">
        <v>2591</v>
      </c>
      <c r="E600" s="8" t="str">
        <f t="shared" si="37"/>
        <v>01:00:15.310</v>
      </c>
      <c r="F600" s="8" t="str">
        <f t="shared" si="38"/>
        <v>01:00:17.900</v>
      </c>
      <c r="G600" s="8" t="str">
        <f t="shared" ca="1" si="39"/>
        <v>00:57:03.36</v>
      </c>
      <c r="H600" s="9" t="str">
        <f t="shared" ca="1" si="36"/>
        <v>[57:03.36]Oh...foood, magical food</v>
      </c>
      <c r="I600" s="10" t="s">
        <v>24</v>
      </c>
      <c r="K600">
        <f>IFERROR(IF(MATCH(LEFT(A600)&amp;"s",$A$1:A600,0),MATCH(LEFT(A600)&amp;"s",$A$1:A600,0)),K599)</f>
        <v>2</v>
      </c>
    </row>
    <row r="601" spans="2:11">
      <c r="B601" s="15" t="s">
        <v>2593</v>
      </c>
      <c r="C601" s="15" t="s">
        <v>2594</v>
      </c>
      <c r="D601" t="s">
        <v>2595</v>
      </c>
      <c r="E601" s="8" t="str">
        <f t="shared" si="37"/>
        <v>01:00:18.150</v>
      </c>
      <c r="F601" s="8" t="str">
        <f t="shared" si="38"/>
        <v>01:00:22.810</v>
      </c>
      <c r="G601" s="8" t="str">
        <f t="shared" ca="1" si="39"/>
        <v>00:57:06.20</v>
      </c>
      <c r="H601" s="9" t="str">
        <f t="shared" ca="1" si="36"/>
        <v>[57:06.20]wonderful food, marvelous foood!</v>
      </c>
      <c r="I601" s="10" t="s">
        <v>24</v>
      </c>
      <c r="K601">
        <f>IFERROR(IF(MATCH(LEFT(A601)&amp;"s",$A$1:A601,0),MATCH(LEFT(A601)&amp;"s",$A$1:A601,0)),K600)</f>
        <v>2</v>
      </c>
    </row>
    <row r="602" spans="2:11">
      <c r="B602" s="15" t="s">
        <v>2598</v>
      </c>
      <c r="C602" s="15" t="s">
        <v>2599</v>
      </c>
      <c r="D602" t="s">
        <v>2531</v>
      </c>
      <c r="E602" s="8" t="str">
        <f t="shared" si="37"/>
        <v>01:00:23.620</v>
      </c>
      <c r="F602" s="8" t="str">
        <f t="shared" si="38"/>
        <v>01:00:26.140</v>
      </c>
      <c r="G602" s="8" t="str">
        <f t="shared" ca="1" si="39"/>
        <v>00:57:11.67</v>
      </c>
      <c r="H602" s="9" t="str">
        <f t="shared" ca="1" si="36"/>
        <v>[57:11.67]Food, glorious food...</v>
      </c>
      <c r="I602" s="10" t="s">
        <v>24</v>
      </c>
      <c r="K602">
        <f>IFERROR(IF(MATCH(LEFT(A602)&amp;"s",$A$1:A602,0),MATCH(LEFT(A602)&amp;"s",$A$1:A602,0)),K601)</f>
        <v>2</v>
      </c>
    </row>
    <row r="603" spans="2:11">
      <c r="B603" s="15" t="s">
        <v>2600</v>
      </c>
      <c r="C603" s="15" t="s">
        <v>2601</v>
      </c>
      <c r="D603" t="s">
        <v>2602</v>
      </c>
      <c r="E603" s="8" t="str">
        <f t="shared" si="37"/>
        <v>01:00:26.520</v>
      </c>
      <c r="F603" s="8" t="str">
        <f t="shared" si="38"/>
        <v>01:00:29.250</v>
      </c>
      <c r="G603" s="8" t="str">
        <f t="shared" ca="1" si="39"/>
        <v>00:57:14.57</v>
      </c>
      <c r="H603" s="9" t="str">
        <f t="shared" ca="1" si="36"/>
        <v>[57:14.57]Flesh, picked off the dead ones!</v>
      </c>
      <c r="I603" s="10" t="s">
        <v>24</v>
      </c>
      <c r="K603">
        <f>IFERROR(IF(MATCH(LEFT(A603)&amp;"s",$A$1:A603,0),MATCH(LEFT(A603)&amp;"s",$A$1:A603,0)),K602)</f>
        <v>2</v>
      </c>
    </row>
    <row r="604" spans="2:11">
      <c r="B604" s="15" t="s">
        <v>2605</v>
      </c>
      <c r="C604" s="15" t="s">
        <v>2606</v>
      </c>
      <c r="D604" t="s">
        <v>2607</v>
      </c>
      <c r="E604" s="8" t="str">
        <f t="shared" si="37"/>
        <v>01:00:29.460</v>
      </c>
      <c r="F604" s="8" t="str">
        <f t="shared" si="38"/>
        <v>01:00:32.120</v>
      </c>
      <c r="G604" s="8" t="str">
        <f t="shared" ca="1" si="39"/>
        <v>00:57:17.51</v>
      </c>
      <c r="H604" s="9" t="str">
        <f t="shared" ca="1" si="36"/>
        <v>[57:17.51]We're famished for food...</v>
      </c>
      <c r="I604" s="10" t="s">
        <v>24</v>
      </c>
      <c r="K604">
        <f>IFERROR(IF(MATCH(LEFT(A604)&amp;"s",$A$1:A604,0),MATCH(LEFT(A604)&amp;"s",$A$1:A604,0)),K603)</f>
        <v>2</v>
      </c>
    </row>
    <row r="605" spans="2:11">
      <c r="B605" s="15" t="s">
        <v>2610</v>
      </c>
      <c r="C605" s="15" t="s">
        <v>2611</v>
      </c>
      <c r="D605" t="s">
        <v>2612</v>
      </c>
      <c r="E605" s="8" t="str">
        <f t="shared" si="37"/>
        <v>01:00:32.190</v>
      </c>
      <c r="F605" s="8" t="str">
        <f t="shared" si="38"/>
        <v>01:00:34.920</v>
      </c>
      <c r="G605" s="8" t="str">
        <f t="shared" ca="1" si="39"/>
        <v>00:57:20.24</v>
      </c>
      <c r="H605" s="9" t="str">
        <f t="shared" ca="1" si="36"/>
        <v>[57:20.24]soon, we'll be the fed ones!</v>
      </c>
      <c r="I605" s="10" t="s">
        <v>24</v>
      </c>
      <c r="K605">
        <f>IFERROR(IF(MATCH(LEFT(A605)&amp;"s",$A$1:A605,0),MATCH(LEFT(A605)&amp;"s",$A$1:A605,0)),K604)</f>
        <v>2</v>
      </c>
    </row>
    <row r="606" spans="2:11">
      <c r="B606" s="15" t="s">
        <v>2614</v>
      </c>
      <c r="C606" s="15" t="s">
        <v>2615</v>
      </c>
      <c r="D606" t="s">
        <v>2616</v>
      </c>
      <c r="E606" s="8" t="str">
        <f t="shared" si="37"/>
        <v>01:00:35.060</v>
      </c>
      <c r="F606" s="8" t="str">
        <f t="shared" si="38"/>
        <v>01:00:37.790</v>
      </c>
      <c r="G606" s="8" t="str">
        <f t="shared" ca="1" si="39"/>
        <v>00:57:23.11</v>
      </c>
      <c r="H606" s="9" t="str">
        <f t="shared" ca="1" si="36"/>
        <v>[57:23.11]Just thinking of putrid meat...</v>
      </c>
      <c r="I606" s="10" t="s">
        <v>24</v>
      </c>
      <c r="K606">
        <f>IFERROR(IF(MATCH(LEFT(A606)&amp;"s",$A$1:A606,0),MATCH(LEFT(A606)&amp;"s",$A$1:A606,0)),K605)</f>
        <v>2</v>
      </c>
    </row>
    <row r="607" spans="2:11">
      <c r="B607" s="15" t="s">
        <v>2619</v>
      </c>
      <c r="C607" s="15" t="s">
        <v>2620</v>
      </c>
      <c r="D607" t="s">
        <v>2621</v>
      </c>
      <c r="E607" s="8" t="str">
        <f t="shared" si="37"/>
        <v>01:00:37.930</v>
      </c>
      <c r="F607" s="8" t="str">
        <f t="shared" si="38"/>
        <v>01:00:40.090</v>
      </c>
      <c r="G607" s="8" t="str">
        <f t="shared" ca="1" si="39"/>
        <v>00:57:25.98</v>
      </c>
      <c r="H607" s="9" t="str">
        <f t="shared" ca="1" si="36"/>
        <v>[57:25.98]puts us in the mood!</v>
      </c>
      <c r="I607" s="10" t="s">
        <v>24</v>
      </c>
      <c r="K607">
        <f>IFERROR(IF(MATCH(LEFT(A607)&amp;"s",$A$1:A607,0),MATCH(LEFT(A607)&amp;"s",$A$1:A607,0)),K606)</f>
        <v>2</v>
      </c>
    </row>
    <row r="608" spans="2:11">
      <c r="B608" s="15" t="s">
        <v>2624</v>
      </c>
      <c r="C608" s="15" t="s">
        <v>2625</v>
      </c>
      <c r="D608" t="s">
        <v>2626</v>
      </c>
      <c r="E608" s="8" t="str">
        <f t="shared" si="37"/>
        <v>01:00:40.200</v>
      </c>
      <c r="F608" s="8" t="str">
        <f t="shared" si="38"/>
        <v>01:00:42.800</v>
      </c>
      <c r="G608" s="8" t="str">
        <f t="shared" ca="1" si="39"/>
        <v>00:57:28.25</v>
      </c>
      <c r="H608" s="9" t="str">
        <f t="shared" ca="1" si="36"/>
        <v>[57:28.25]Oh, food, glorious food...</v>
      </c>
      <c r="I608" s="10" t="s">
        <v>24</v>
      </c>
      <c r="K608">
        <f>IFERROR(IF(MATCH(LEFT(A608)&amp;"s",$A$1:A608,0),MATCH(LEFT(A608)&amp;"s",$A$1:A608,0)),K607)</f>
        <v>2</v>
      </c>
    </row>
    <row r="609" spans="2:11">
      <c r="B609" s="15" t="s">
        <v>2628</v>
      </c>
      <c r="C609" s="15" t="s">
        <v>2629</v>
      </c>
      <c r="D609" t="s">
        <v>2630</v>
      </c>
      <c r="E609" s="8" t="str">
        <f t="shared" si="37"/>
        <v>01:00:42.870</v>
      </c>
      <c r="F609" s="8" t="str">
        <f t="shared" si="38"/>
        <v>01:00:45.670</v>
      </c>
      <c r="G609" s="8" t="str">
        <f t="shared" ca="1" si="39"/>
        <v>00:57:30.92</v>
      </c>
      <c r="H609" s="9" t="str">
        <f t="shared" ca="1" si="36"/>
        <v>[57:30.92]marvelous food, wonderful food...</v>
      </c>
      <c r="I609" s="10" t="s">
        <v>24</v>
      </c>
      <c r="K609">
        <f>IFERROR(IF(MATCH(LEFT(A609)&amp;"s",$A$1:A609,0),MATCH(LEFT(A609)&amp;"s",$A$1:A609,0)),K608)</f>
        <v>2</v>
      </c>
    </row>
    <row r="610" spans="2:11">
      <c r="B610" s="15" t="s">
        <v>2633</v>
      </c>
      <c r="C610" s="15" t="s">
        <v>2634</v>
      </c>
      <c r="D610" t="s">
        <v>2635</v>
      </c>
      <c r="E610" s="8" t="str">
        <f t="shared" ref="E610:E673" si="40">IF(B610="","",TEXT(B610,"hh:mm:ss.000"))</f>
        <v>01:00:45.840</v>
      </c>
      <c r="F610" s="8" t="str">
        <f t="shared" ref="F610:F611" si="41">IF(C610="","",TEXT(C610,"hh:mm:ss.000"))</f>
        <v>01:00:47.310</v>
      </c>
      <c r="G610" s="8" t="str">
        <f t="shared" ca="1" si="39"/>
        <v>00:57:33.89</v>
      </c>
      <c r="H610" s="9" t="str">
        <f t="shared" ca="1" si="36"/>
        <v>[57:33.89]beautiful food...</v>
      </c>
      <c r="I610" s="10" t="s">
        <v>24</v>
      </c>
      <c r="K610">
        <f>IFERROR(IF(MATCH(LEFT(A610)&amp;"s",$A$1:A610,0),MATCH(LEFT(A610)&amp;"s",$A$1:A610,0)),K609)</f>
        <v>2</v>
      </c>
    </row>
    <row r="611" spans="2:11">
      <c r="B611" s="15" t="s">
        <v>2637</v>
      </c>
      <c r="C611" s="15" t="s">
        <v>2638</v>
      </c>
      <c r="D611" t="s">
        <v>2639</v>
      </c>
      <c r="E611" s="8" t="str">
        <f t="shared" si="40"/>
        <v>01:00:47.780</v>
      </c>
      <c r="F611" s="8" t="str">
        <f t="shared" si="41"/>
        <v>01:00:50.300</v>
      </c>
      <c r="G611" s="8" t="str">
        <f t="shared" ca="1" si="39"/>
        <v>00:57:35.83</v>
      </c>
      <c r="H611" s="9" t="str">
        <f t="shared" ca="1" si="36"/>
        <v>[57:35.83]magical food...</v>
      </c>
      <c r="I611" s="10" t="s">
        <v>24</v>
      </c>
      <c r="K611">
        <f>IFERROR(IF(MATCH(LEFT(A611)&amp;"s",$A$1:A611,0),MATCH(LEFT(A611)&amp;"s",$A$1:A611,0)),K610)</f>
        <v>2</v>
      </c>
    </row>
    <row r="612" spans="2:11">
      <c r="B612" s="15" t="s">
        <v>2641</v>
      </c>
      <c r="C612" s="15" t="s">
        <v>2642</v>
      </c>
      <c r="D612" t="s">
        <v>2643</v>
      </c>
      <c r="E612" s="8" t="str">
        <f t="shared" si="40"/>
        <v>01:00:50.880</v>
      </c>
      <c r="F612" s="8" t="str">
        <f t="shared" ref="F612:F673" si="42">IF(C612="","",TEXT(C612,"hh:mm:ss.000"))</f>
        <v>01:00:54.320</v>
      </c>
      <c r="G612" s="8" t="str">
        <f t="shared" ca="1" si="39"/>
        <v>00:57:38.93</v>
      </c>
      <c r="H612" s="9" t="str">
        <f t="shared" ca="1" si="36"/>
        <v>[57:38.93]glorious...</v>
      </c>
      <c r="I612" s="10" t="s">
        <v>24</v>
      </c>
      <c r="K612">
        <f>IFERROR(IF(MATCH(LEFT(A612)&amp;"s",$A$1:A612,0),MATCH(LEFT(A612)&amp;"s",$A$1:A612,0)),K611)</f>
        <v>2</v>
      </c>
    </row>
    <row r="613" spans="2:11">
      <c r="B613" s="15" t="s">
        <v>2645</v>
      </c>
      <c r="C613" s="15" t="s">
        <v>2646</v>
      </c>
      <c r="D613" t="s">
        <v>2647</v>
      </c>
      <c r="E613" s="8" t="str">
        <f t="shared" si="40"/>
        <v>01:00:54.380</v>
      </c>
      <c r="F613" s="8" t="str">
        <f t="shared" si="42"/>
        <v>01:00:57.820</v>
      </c>
      <c r="G613" s="8" t="str">
        <f t="shared" ca="1" si="39"/>
        <v>00:57:42.43</v>
      </c>
      <c r="H613" s="9" t="str">
        <f t="shared" ca="1" si="36"/>
        <v>[57:42.43]Foood!</v>
      </c>
      <c r="I613" s="10" t="s">
        <v>24</v>
      </c>
      <c r="K613">
        <f>IFERROR(IF(MATCH(LEFT(A613)&amp;"s",$A$1:A613,0),MATCH(LEFT(A613)&amp;"s",$A$1:A613,0)),K612)</f>
        <v>2</v>
      </c>
    </row>
    <row r="614" spans="2:11">
      <c r="B614" s="15" t="s">
        <v>2649</v>
      </c>
      <c r="C614" s="15" t="s">
        <v>2650</v>
      </c>
      <c r="D614" t="s">
        <v>2651</v>
      </c>
      <c r="E614" s="8" t="str">
        <f t="shared" si="40"/>
        <v>01:01:01.180</v>
      </c>
      <c r="F614" s="8" t="str">
        <f t="shared" si="42"/>
        <v>01:01:04.050</v>
      </c>
      <c r="G614" s="8" t="str">
        <f t="shared" ca="1" si="39"/>
        <v>00:57:49.23</v>
      </c>
      <c r="H614" s="9" t="str">
        <f t="shared" ca="1" si="36"/>
        <v>[57:49.23]There. Now you know what they were thinking.</v>
      </c>
      <c r="I614" s="10" t="s">
        <v>24</v>
      </c>
      <c r="K614">
        <f>IFERROR(IF(MATCH(LEFT(A614)&amp;"s",$A$1:A614,0),MATCH(LEFT(A614)&amp;"s",$A$1:A614,0)),K613)</f>
        <v>2</v>
      </c>
    </row>
    <row r="615" spans="2:11">
      <c r="B615" s="15" t="s">
        <v>2653</v>
      </c>
      <c r="C615" s="15" t="s">
        <v>2654</v>
      </c>
      <c r="D615" t="s">
        <v>2655</v>
      </c>
      <c r="E615" s="8" t="str">
        <f t="shared" si="40"/>
        <v>01:01:07.130</v>
      </c>
      <c r="F615" s="8" t="str">
        <f t="shared" si="42"/>
        <v>01:01:09.600</v>
      </c>
      <c r="G615" s="8" t="str">
        <f t="shared" ca="1" si="39"/>
        <v>00:57:55.18</v>
      </c>
      <c r="H615" s="9" t="str">
        <f t="shared" ca="1" si="36"/>
        <v>[57:55.18]Food, glorious food</v>
      </c>
      <c r="I615" s="10" t="s">
        <v>24</v>
      </c>
      <c r="K615">
        <f>IFERROR(IF(MATCH(LEFT(A615)&amp;"s",$A$1:A615,0),MATCH(LEFT(A615)&amp;"s",$A$1:A615,0)),K614)</f>
        <v>2</v>
      </c>
    </row>
    <row r="616" spans="2:11">
      <c r="B616" s="15" t="s">
        <v>2654</v>
      </c>
      <c r="C616" s="15" t="s">
        <v>2656</v>
      </c>
      <c r="D616" t="s">
        <v>2657</v>
      </c>
      <c r="E616" s="8" t="str">
        <f t="shared" si="40"/>
        <v>01:01:09.600</v>
      </c>
      <c r="F616" s="8" t="str">
        <f t="shared" si="42"/>
        <v>01:01:12.480</v>
      </c>
      <c r="G616" s="8" t="str">
        <f t="shared" ca="1" si="39"/>
        <v>00:57:57.65</v>
      </c>
      <c r="H616" s="9" t="str">
        <f t="shared" ca="1" si="36"/>
        <v>[57:57.65]- Sid! - What? It's catchy.</v>
      </c>
      <c r="I616" s="10" t="s">
        <v>24</v>
      </c>
      <c r="K616">
        <f>IFERROR(IF(MATCH(LEFT(A616)&amp;"s",$A$1:A616,0),MATCH(LEFT(A616)&amp;"s",$A$1:A616,0)),K615)</f>
        <v>2</v>
      </c>
    </row>
    <row r="617" spans="2:11">
      <c r="B617" s="15" t="s">
        <v>2659</v>
      </c>
      <c r="C617" s="15" t="s">
        <v>2660</v>
      </c>
      <c r="D617" t="s">
        <v>2661</v>
      </c>
      <c r="E617" s="8" t="str">
        <f t="shared" si="40"/>
        <v>01:01:24.910</v>
      </c>
      <c r="F617" s="8" t="str">
        <f t="shared" si="42"/>
        <v>01:01:28.580</v>
      </c>
      <c r="G617" s="8" t="str">
        <f t="shared" ca="1" si="39"/>
        <v>00:58:12.96</v>
      </c>
      <c r="H617" s="9" t="str">
        <f t="shared" ca="1" si="36"/>
        <v>[58:12.96]- We made it. - Yeah, we showed those scary vultures.</v>
      </c>
      <c r="I617" s="10" t="s">
        <v>24</v>
      </c>
      <c r="K617">
        <f>IFERROR(IF(MATCH(LEFT(A617)&amp;"s",$A$1:A617,0),MATCH(LEFT(A617)&amp;"s",$A$1:A617,0)),K616)</f>
        <v>2</v>
      </c>
    </row>
    <row r="618" spans="2:11">
      <c r="B618" s="15" t="s">
        <v>2663</v>
      </c>
      <c r="C618" s="15" t="s">
        <v>2664</v>
      </c>
      <c r="D618" t="s">
        <v>2665</v>
      </c>
      <c r="E618" s="8" t="str">
        <f t="shared" si="40"/>
        <v>01:01:54.690</v>
      </c>
      <c r="F618" s="8" t="str">
        <f t="shared" si="42"/>
        <v>01:01:58.980</v>
      </c>
      <c r="G618" s="8" t="str">
        <f t="shared" ca="1" si="39"/>
        <v>00:58:42.74</v>
      </c>
      <c r="H618" s="9" t="str">
        <f t="shared" ca="1" si="36"/>
        <v>[58:42.74]It's just a little hot water and steam. How bad could it be?</v>
      </c>
      <c r="I618" s="10" t="s">
        <v>24</v>
      </c>
      <c r="K618">
        <f>IFERROR(IF(MATCH(LEFT(A618)&amp;"s",$A$1:A618,0),MATCH(LEFT(A618)&amp;"s",$A$1:A618,0)),K617)</f>
        <v>2</v>
      </c>
    </row>
    <row r="619" spans="2:11">
      <c r="B619" s="15" t="s">
        <v>2668</v>
      </c>
      <c r="C619" s="15" t="s">
        <v>2669</v>
      </c>
      <c r="D619" t="s">
        <v>2670</v>
      </c>
      <c r="E619" s="8" t="str">
        <f t="shared" si="40"/>
        <v>01:02:05.570</v>
      </c>
      <c r="F619" s="8" t="str">
        <f t="shared" si="42"/>
        <v>01:02:09.450</v>
      </c>
      <c r="G619" s="8" t="str">
        <f t="shared" ca="1" si="39"/>
        <v>00:58:53.62</v>
      </c>
      <c r="H619" s="9" t="str">
        <f t="shared" ca="1" si="36"/>
        <v>[58:53.62]I just did something involuntary and messy.</v>
      </c>
      <c r="I619" s="10" t="s">
        <v>24</v>
      </c>
      <c r="K619">
        <f>IFERROR(IF(MATCH(LEFT(A619)&amp;"s",$A$1:A619,0),MATCH(LEFT(A619)&amp;"s",$A$1:A619,0)),K618)</f>
        <v>2</v>
      </c>
    </row>
    <row r="620" spans="2:11">
      <c r="B620" s="15" t="s">
        <v>2673</v>
      </c>
      <c r="C620" s="15" t="s">
        <v>2674</v>
      </c>
      <c r="D620" t="s">
        <v>2675</v>
      </c>
      <c r="E620" s="8" t="str">
        <f t="shared" si="40"/>
        <v>01:02:10.500</v>
      </c>
      <c r="F620" s="8" t="str">
        <f t="shared" si="42"/>
        <v>01:02:12.500</v>
      </c>
      <c r="G620" s="8" t="str">
        <f t="shared" ca="1" si="39"/>
        <v>00:58:58.55</v>
      </c>
      <c r="H620" s="9" t="str">
        <f t="shared" ca="1" si="36"/>
        <v>[58:58.55]OK, come on.</v>
      </c>
      <c r="I620" s="10" t="s">
        <v>24</v>
      </c>
      <c r="K620">
        <f>IFERROR(IF(MATCH(LEFT(A620)&amp;"s",$A$1:A620,0),MATCH(LEFT(A620)&amp;"s",$A$1:A620,0)),K619)</f>
        <v>2</v>
      </c>
    </row>
    <row r="621" spans="2:11">
      <c r="B621" s="15" t="s">
        <v>2677</v>
      </c>
      <c r="C621" s="15" t="s">
        <v>2678</v>
      </c>
      <c r="D621" t="s">
        <v>2679</v>
      </c>
      <c r="E621" s="8" t="str">
        <f t="shared" si="40"/>
        <v>01:02:13.540</v>
      </c>
      <c r="F621" s="8" t="str">
        <f t="shared" si="42"/>
        <v>01:02:16.210</v>
      </c>
      <c r="G621" s="8" t="str">
        <f t="shared" ca="1" si="39"/>
        <v>00:59:01.59</v>
      </c>
      <c r="H621" s="9" t="str">
        <f t="shared" ca="1" si="36"/>
        <v>[59:01.59]Manny. Get back. It's a minefield out there.</v>
      </c>
      <c r="I621" s="10" t="s">
        <v>24</v>
      </c>
      <c r="K621">
        <f>IFERROR(IF(MATCH(LEFT(A621)&amp;"s",$A$1:A621,0),MATCH(LEFT(A621)&amp;"s",$A$1:A621,0)),K620)</f>
        <v>2</v>
      </c>
    </row>
    <row r="622" spans="2:11">
      <c r="B622" s="15" t="s">
        <v>2681</v>
      </c>
      <c r="C622" s="15" t="s">
        <v>2682</v>
      </c>
      <c r="D622" t="s">
        <v>2683</v>
      </c>
      <c r="E622" s="8" t="str">
        <f t="shared" si="40"/>
        <v>01:02:16.290</v>
      </c>
      <c r="F622" s="8" t="str">
        <f t="shared" si="42"/>
        <v>01:02:19.250</v>
      </c>
      <c r="G622" s="8" t="str">
        <f t="shared" ca="1" si="39"/>
        <v>00:59:04.34</v>
      </c>
      <c r="H622" s="9" t="str">
        <f t="shared" ca="1" si="36"/>
        <v>[59:04.34]There's only one way to go. Straight through.</v>
      </c>
      <c r="I622" s="10" t="s">
        <v>24</v>
      </c>
      <c r="K622">
        <f>IFERROR(IF(MATCH(LEFT(A622)&amp;"s",$A$1:A622,0),MATCH(LEFT(A622)&amp;"s",$A$1:A622,0)),K621)</f>
        <v>2</v>
      </c>
    </row>
    <row r="623" spans="2:11">
      <c r="B623" s="15" t="s">
        <v>2685</v>
      </c>
      <c r="C623" s="15" t="s">
        <v>2686</v>
      </c>
      <c r="D623" t="s">
        <v>2687</v>
      </c>
      <c r="E623" s="8" t="str">
        <f t="shared" si="40"/>
        <v>01:02:19.340</v>
      </c>
      <c r="F623" s="8" t="str">
        <f t="shared" si="42"/>
        <v>01:02:23.300</v>
      </c>
      <c r="G623" s="8" t="str">
        <f t="shared" ca="1" si="39"/>
        <v>00:59:07.39</v>
      </c>
      <c r="H623" s="9" t="str">
        <f t="shared" ca="1" si="36"/>
        <v>[59:07.39]Straight through? We'd like to keep the fur on our bodies, thank you.</v>
      </c>
      <c r="I623" s="10" t="s">
        <v>24</v>
      </c>
      <c r="K623">
        <f>IFERROR(IF(MATCH(LEFT(A623)&amp;"s",$A$1:A623,0),MATCH(LEFT(A623)&amp;"s",$A$1:A623,0)),K622)</f>
        <v>2</v>
      </c>
    </row>
    <row r="624" spans="2:11">
      <c r="B624" s="15" t="s">
        <v>2689</v>
      </c>
      <c r="C624" s="15" t="s">
        <v>2690</v>
      </c>
      <c r="D624" t="s">
        <v>2691</v>
      </c>
      <c r="E624" s="8" t="str">
        <f t="shared" si="40"/>
        <v>01:02:23.380</v>
      </c>
      <c r="F624" s="8" t="str">
        <f t="shared" si="42"/>
        <v>01:02:26.680</v>
      </c>
      <c r="G624" s="8" t="str">
        <f t="shared" ca="1" si="39"/>
        <v>00:59:11.43</v>
      </c>
      <c r="H624" s="9" t="str">
        <f t="shared" ca="1" si="36"/>
        <v>[59:11.43]- We'll head back and go around. - There's no time.</v>
      </c>
      <c r="I624" s="10" t="s">
        <v>24</v>
      </c>
      <c r="K624">
        <f>IFERROR(IF(MATCH(LEFT(A624)&amp;"s",$A$1:A624,0),MATCH(LEFT(A624)&amp;"s",$A$1:A624,0)),K623)</f>
        <v>2</v>
      </c>
    </row>
    <row r="625" spans="2:12">
      <c r="B625" s="15" t="s">
        <v>2693</v>
      </c>
      <c r="C625" s="15" t="s">
        <v>2694</v>
      </c>
      <c r="D625" t="s">
        <v>2695</v>
      </c>
      <c r="E625" s="8" t="str">
        <f t="shared" si="40"/>
        <v>01:02:26.760</v>
      </c>
      <c r="F625" s="8" t="str">
        <f t="shared" si="42"/>
        <v>01:02:29.430</v>
      </c>
      <c r="G625" s="8" t="str">
        <f t="shared" ca="1" si="39"/>
        <v>00:59:14.81</v>
      </c>
      <c r="H625" s="9" t="str">
        <f t="shared" ca="1" si="36"/>
        <v>[59:14.81]The dam will burst before we make it. We'll drown.</v>
      </c>
      <c r="I625" s="10" t="s">
        <v>24</v>
      </c>
      <c r="K625">
        <f>IFERROR(IF(MATCH(LEFT(A625)&amp;"s",$A$1:A625,0),MATCH(LEFT(A625)&amp;"s",$A$1:A625,0)),K624)</f>
        <v>2</v>
      </c>
    </row>
    <row r="626" spans="2:12">
      <c r="B626" s="15" t="s">
        <v>2698</v>
      </c>
      <c r="C626" s="15" t="s">
        <v>2699</v>
      </c>
      <c r="D626" t="s">
        <v>2700</v>
      </c>
      <c r="E626" s="8" t="str">
        <f t="shared" si="40"/>
        <v>01:02:29.510</v>
      </c>
      <c r="F626" s="8" t="str">
        <f t="shared" si="42"/>
        <v>01:02:31.980</v>
      </c>
      <c r="G626" s="8" t="str">
        <f t="shared" ca="1" si="39"/>
        <v>00:59:17.56</v>
      </c>
      <c r="H626" s="9" t="str">
        <f t="shared" ca="1" si="36"/>
        <v>[59:17.56]If we go through this, we get blown to bits.</v>
      </c>
      <c r="I626" s="10" t="s">
        <v>24</v>
      </c>
      <c r="K626">
        <f>IFERROR(IF(MATCH(LEFT(A626)&amp;"s",$A$1:A626,0),MATCH(LEFT(A626)&amp;"s",$A$1:A626,0)),K625)</f>
        <v>2</v>
      </c>
    </row>
    <row r="627" spans="2:12">
      <c r="B627" s="15" t="s">
        <v>2702</v>
      </c>
      <c r="C627" s="15" t="s">
        <v>2703</v>
      </c>
      <c r="D627" t="s">
        <v>2704</v>
      </c>
      <c r="E627" s="8" t="str">
        <f t="shared" si="40"/>
        <v>01:02:32.060</v>
      </c>
      <c r="F627" s="8" t="str">
        <f t="shared" si="42"/>
        <v>01:02:33.980</v>
      </c>
      <c r="G627" s="8" t="str">
        <f t="shared" ca="1" si="39"/>
        <v>00:59:20.11</v>
      </c>
      <c r="H627" s="9" t="str">
        <f t="shared" ca="1" si="36"/>
        <v>[59:20.11]- We go forward. - We go back.</v>
      </c>
      <c r="I627" s="10" t="s">
        <v>24</v>
      </c>
      <c r="K627">
        <f>IFERROR(IF(MATCH(LEFT(A627)&amp;"s",$A$1:A627,0),MATCH(LEFT(A627)&amp;"s",$A$1:A627,0)),K626)</f>
        <v>2</v>
      </c>
    </row>
    <row r="628" spans="2:12">
      <c r="B628" s="15" t="s">
        <v>2707</v>
      </c>
      <c r="C628" s="15" t="s">
        <v>2708</v>
      </c>
      <c r="D628" t="s">
        <v>2709</v>
      </c>
      <c r="E628" s="8" t="str">
        <f t="shared" si="40"/>
        <v>01:02:34.060</v>
      </c>
      <c r="F628" s="8" t="str">
        <f t="shared" si="42"/>
        <v>01:02:36.560</v>
      </c>
      <c r="G628" s="8" t="str">
        <f t="shared" ca="1" si="39"/>
        <v>00:59:22.11</v>
      </c>
      <c r="H628" s="9" t="str">
        <f t="shared" ca="1" si="36"/>
        <v>[59:22.11]- Forward. - Back.</v>
      </c>
      <c r="I628" s="10" t="s">
        <v>24</v>
      </c>
      <c r="K628">
        <f>IFERROR(IF(MATCH(LEFT(A628)&amp;"s",$A$1:A628,0),MATCH(LEFT(A628)&amp;"s",$A$1:A628,0)),K627)</f>
        <v>2</v>
      </c>
    </row>
    <row r="629" spans="2:12">
      <c r="B629" s="15" t="s">
        <v>2710</v>
      </c>
      <c r="C629" s="15" t="s">
        <v>2711</v>
      </c>
      <c r="D629" t="s">
        <v>2712</v>
      </c>
      <c r="E629" s="8" t="str">
        <f t="shared" si="40"/>
        <v>01:02:36.650</v>
      </c>
      <c r="F629" s="8" t="str">
        <f t="shared" si="42"/>
        <v>01:02:38.900</v>
      </c>
      <c r="G629" s="8" t="str">
        <f t="shared" ca="1" si="39"/>
        <v>00:59:24.70</v>
      </c>
      <c r="H629" s="9" t="str">
        <f t="shared" ca="1" si="36"/>
        <v>[59:24.70]- Can I say something? - No.</v>
      </c>
      <c r="I629" s="10" t="s">
        <v>24</v>
      </c>
      <c r="K629">
        <f>IFERROR(IF(MATCH(LEFT(A629)&amp;"s",$A$1:A629,0),MATCH(LEFT(A629)&amp;"s",$A$1:A629,0)),K628)</f>
        <v>2</v>
      </c>
    </row>
    <row r="630" spans="2:12">
      <c r="B630" s="15" t="s">
        <v>2714</v>
      </c>
      <c r="C630" s="15" t="s">
        <v>2715</v>
      </c>
      <c r="D630" t="s">
        <v>2716</v>
      </c>
      <c r="E630" s="8" t="str">
        <f t="shared" si="40"/>
        <v>01:02:38.980</v>
      </c>
      <c r="F630" s="8" t="str">
        <f t="shared" si="42"/>
        <v>01:02:43.860</v>
      </c>
      <c r="G630" s="8" t="str">
        <f t="shared" ca="1" si="39"/>
        <v>00:59:27.03</v>
      </c>
      <c r="H630" s="9" t="str">
        <f t="shared" ca="1" si="36"/>
        <v>[59:27.03]- You are so stubborn and hard-headed. - Well, I guess that proves it.</v>
      </c>
      <c r="I630" s="10" t="s">
        <v>24</v>
      </c>
      <c r="K630">
        <f>IFERROR(IF(MATCH(LEFT(A630)&amp;"s",$A$1:A630,0),MATCH(LEFT(A630)&amp;"s",$A$1:A630,0)),K629)</f>
        <v>2</v>
      </c>
    </row>
    <row r="631" spans="2:12">
      <c r="B631" s="15" t="s">
        <v>2718</v>
      </c>
      <c r="C631" s="15" t="s">
        <v>2719</v>
      </c>
      <c r="D631" t="s">
        <v>2720</v>
      </c>
      <c r="E631" s="8" t="str">
        <f t="shared" si="40"/>
        <v>01:02:43.950</v>
      </c>
      <c r="F631" s="8" t="str">
        <f t="shared" si="42"/>
        <v>01:02:45.950</v>
      </c>
      <c r="G631" s="8" t="str">
        <f t="shared" ca="1" si="39"/>
        <v>00:59:32.00</v>
      </c>
      <c r="H631" s="9" t="str">
        <f t="shared" ca="1" si="36"/>
        <v>[59:32.00]I am a mammoth.</v>
      </c>
      <c r="I631" s="10" t="s">
        <v>24</v>
      </c>
      <c r="K631">
        <f>IFERROR(IF(MATCH(LEFT(A631)&amp;"s",$A$1:A631,0),MATCH(LEFT(A631)&amp;"s",$A$1:A631,0)),K630)</f>
        <v>2</v>
      </c>
    </row>
    <row r="632" spans="2:12">
      <c r="B632" s="15" t="s">
        <v>2722</v>
      </c>
      <c r="C632" s="15" t="s">
        <v>2723</v>
      </c>
      <c r="D632" t="s">
        <v>2724</v>
      </c>
      <c r="E632" s="8" t="str">
        <f t="shared" si="40"/>
        <v>01:02:47.490</v>
      </c>
      <c r="F632" s="8" t="str">
        <f t="shared" si="42"/>
        <v>01:02:50.740</v>
      </c>
      <c r="G632" s="8" t="str">
        <f t="shared" ca="1" si="39"/>
        <v>00:59:35.54</v>
      </c>
      <c r="H632" s="9" t="str">
        <f t="shared" ca="1" si="36"/>
        <v>[59:35.54]- Come on. - Fine.</v>
      </c>
      <c r="I632" s="10" t="s">
        <v>24</v>
      </c>
      <c r="K632">
        <f>IFERROR(IF(MATCH(LEFT(A632)&amp;"s",$A$1:A632,0),MATCH(LEFT(A632)&amp;"s",$A$1:A632,0)),K631)</f>
        <v>2</v>
      </c>
    </row>
    <row r="633" spans="2:12">
      <c r="B633" s="15" t="s">
        <v>2726</v>
      </c>
      <c r="C633" s="15" t="s">
        <v>2727</v>
      </c>
      <c r="D633" t="s">
        <v>2728</v>
      </c>
      <c r="E633" s="8" t="str">
        <f t="shared" si="40"/>
        <v>01:02:50.830</v>
      </c>
      <c r="F633" s="8" t="str">
        <f t="shared" si="42"/>
        <v>01:02:54.210</v>
      </c>
      <c r="G633" s="8" t="str">
        <f t="shared" ca="1" si="39"/>
        <v>00:59:38.88</v>
      </c>
      <c r="H633" s="9" t="str">
        <f t="shared" ca="1" si="36"/>
        <v>[59:38.88]I don't know. Drowning sounds like a much gentler way to go.</v>
      </c>
      <c r="I633" s="10" t="s">
        <v>24</v>
      </c>
      <c r="K633">
        <f>IFERROR(IF(MATCH(LEFT(A633)&amp;"s",$A$1:A633,0),MATCH(LEFT(A633)&amp;"s",$A$1:A633,0)),K632)</f>
        <v>2</v>
      </c>
    </row>
    <row r="634" spans="2:12">
      <c r="B634" s="15" t="s">
        <v>2730</v>
      </c>
      <c r="C634" s="15" t="s">
        <v>2731</v>
      </c>
      <c r="D634" t="s">
        <v>2732</v>
      </c>
      <c r="E634" s="8" t="str">
        <f t="shared" si="40"/>
        <v>01:02:54.290</v>
      </c>
      <c r="F634" s="8" t="str">
        <f t="shared" si="42"/>
        <v>01:02:57.880</v>
      </c>
      <c r="G634" s="8" t="str">
        <f t="shared" ca="1" si="39"/>
        <v>00:59:42.34</v>
      </c>
      <c r="H634" s="9" t="str">
        <f ca="1">"["&amp;HOUR(G634)*60+MINUTE(G634)&amp;RIGHT(G634,6)&amp;"]"&amp;SUBSTITUTE(D634,"\","")</f>
        <v>[59:42.34]Blown to bits sounds so sudden.</v>
      </c>
      <c r="I634" s="10" t="s">
        <v>24</v>
      </c>
      <c r="J634" t="str">
        <f ca="1">IF(MINUTE(E634-INDIRECT("e"&amp;K634))&gt;60,TEXT(E634-INDIRECT("e"&amp;K634)+TIME(,60,0),"mm:ss"),TEXT(E634-INDIRECT("e"&amp;K634),"mm:ss"))</f>
        <v>59:42</v>
      </c>
      <c r="K634">
        <f>IFERROR(IF(MATCH(LEFT(A634)&amp;"s",$A$1:A634,0),MATCH(LEFT(A634)&amp;"s",$A$1:A634,0)),K633)</f>
        <v>2</v>
      </c>
    </row>
    <row r="635" spans="2:12">
      <c r="B635" s="15" t="s">
        <v>2735</v>
      </c>
      <c r="C635" s="15" t="s">
        <v>2736</v>
      </c>
      <c r="D635" t="s">
        <v>2737</v>
      </c>
      <c r="E635" s="8" t="str">
        <f t="shared" si="40"/>
        <v>01:03:08.510</v>
      </c>
      <c r="F635" s="8" t="str">
        <f t="shared" si="42"/>
        <v>01:03:11.640</v>
      </c>
      <c r="G635" s="8" t="str">
        <f t="shared" ca="1" si="39"/>
        <v>00:59:56.56</v>
      </c>
      <c r="H635" s="9" t="str">
        <f t="shared" ref="H635:H698" ca="1" si="43">"["&amp;HOUR(G635)*60+MINUTE(G635)&amp;RIGHT(G635,6)&amp;"]"&amp;SUBSTITUTE(D635,"\","")</f>
        <v>[59:56.56]He's going to get himself killed. Manny, wait.</v>
      </c>
      <c r="I635" s="10" t="s">
        <v>24</v>
      </c>
      <c r="J635" t="str">
        <f t="shared" ref="J635:J645" ca="1" si="44">IF(MINUTE(E635-INDIRECT("e"&amp;K635))&gt;60,TEXT(E635-INDIRECT("e"&amp;K635)+TIME(,60,0),"mm:ss"),TEXT(E635-INDIRECT("e"&amp;K635),"mm:ss"))</f>
        <v>59:57</v>
      </c>
      <c r="K635">
        <f>IFERROR(IF(MATCH(LEFT(A635)&amp;"s",$A$1:A635,0),MATCH(LEFT(A635)&amp;"s",$A$1:A635,0)),K634)</f>
        <v>2</v>
      </c>
      <c r="L635" t="e">
        <f t="shared" ref="L635:L636" ca="1" si="45">HOUR(H634)</f>
        <v>#VALUE!</v>
      </c>
    </row>
    <row r="636" spans="2:12">
      <c r="B636" s="15" t="s">
        <v>2739</v>
      </c>
      <c r="C636" s="15" t="s">
        <v>2740</v>
      </c>
      <c r="D636" t="s">
        <v>7</v>
      </c>
      <c r="E636" s="8" t="str">
        <f t="shared" si="40"/>
        <v>01:03:11.720</v>
      </c>
      <c r="F636" s="8" t="str">
        <f t="shared" si="42"/>
        <v>01:03:13.470</v>
      </c>
      <c r="G636" s="8" t="str">
        <f t="shared" ca="1" si="39"/>
        <v>00:59:59.77</v>
      </c>
      <c r="H636" s="9" t="str">
        <f t="shared" ca="1" si="43"/>
        <v>[60:59.77]Manny.</v>
      </c>
      <c r="I636" s="10" t="s">
        <v>24</v>
      </c>
      <c r="J636" t="str">
        <f t="shared" ca="1" si="44"/>
        <v>00:00</v>
      </c>
      <c r="K636">
        <f>IFERROR(IF(MATCH(LEFT(A636)&amp;"s",$A$1:A636,0),MATCH(LEFT(A636)&amp;"s",$A$1:A636,0)),K635)</f>
        <v>2</v>
      </c>
      <c r="L636" t="e">
        <f t="shared" ca="1" si="45"/>
        <v>#VALUE!</v>
      </c>
    </row>
    <row r="637" spans="2:12">
      <c r="B637" s="15" t="s">
        <v>2741</v>
      </c>
      <c r="C637" s="15" t="s">
        <v>2742</v>
      </c>
      <c r="D637" t="s">
        <v>2743</v>
      </c>
      <c r="E637" s="8" t="str">
        <f t="shared" si="40"/>
        <v>01:03:36.410</v>
      </c>
      <c r="F637" s="8" t="str">
        <f t="shared" si="42"/>
        <v>01:03:39.200</v>
      </c>
      <c r="G637" s="8" t="str">
        <f t="shared" ca="1" si="39"/>
        <v>01:00:24.46</v>
      </c>
      <c r="H637" s="9" t="str">
        <f t="shared" ca="1" si="43"/>
        <v>[60:24.46]Kids, look, the last mammoth.</v>
      </c>
      <c r="I637" s="10" t="s">
        <v>24</v>
      </c>
      <c r="J637" t="str">
        <f t="shared" ca="1" si="44"/>
        <v>00:24</v>
      </c>
      <c r="K637">
        <f>IFERROR(IF(MATCH(LEFT(A637)&amp;"s",$A$1:A637,0),MATCH(LEFT(A637)&amp;"s",$A$1:A637,0)),K636)</f>
        <v>2</v>
      </c>
      <c r="L637" t="e">
        <f ca="1">HOUR(H636)</f>
        <v>#VALUE!</v>
      </c>
    </row>
    <row r="638" spans="2:12">
      <c r="B638" s="15" t="s">
        <v>2745</v>
      </c>
      <c r="C638" s="15" t="s">
        <v>2746</v>
      </c>
      <c r="D638" t="s">
        <v>2747</v>
      </c>
      <c r="E638" s="8" t="str">
        <f t="shared" si="40"/>
        <v>01:03:39.280</v>
      </c>
      <c r="F638" s="8" t="str">
        <f t="shared" si="42"/>
        <v>01:03:41.620</v>
      </c>
      <c r="G638" s="8" t="str">
        <f t="shared" ca="1" si="39"/>
        <v>01:00:27.33</v>
      </c>
      <c r="H638" s="9" t="str">
        <f t="shared" ca="1" si="43"/>
        <v>[60:27.33]I just heard you're going extinct.</v>
      </c>
      <c r="I638" s="10" t="s">
        <v>24</v>
      </c>
      <c r="J638" t="str">
        <f t="shared" ca="1" si="44"/>
        <v>00:27</v>
      </c>
      <c r="K638">
        <f>IFERROR(IF(MATCH(LEFT(A638)&amp;"s",$A$1:A638,0),MATCH(LEFT(A638)&amp;"s",$A$1:A638,0)),K637)</f>
        <v>2</v>
      </c>
      <c r="L638" t="e">
        <f t="shared" ref="L638:L642" ca="1" si="46">HOUR(H637)</f>
        <v>#VALUE!</v>
      </c>
    </row>
    <row r="639" spans="2:12">
      <c r="B639" s="15" t="s">
        <v>2749</v>
      </c>
      <c r="C639" s="15" t="s">
        <v>2750</v>
      </c>
      <c r="D639" t="s">
        <v>2751</v>
      </c>
      <c r="E639" s="8" t="str">
        <f t="shared" si="40"/>
        <v>01:03:41.700</v>
      </c>
      <c r="F639" s="8" t="str">
        <f t="shared" si="42"/>
        <v>01:03:45.330</v>
      </c>
      <c r="G639" s="8" t="str">
        <f t="shared" ca="1" si="39"/>
        <v>01:00:29.75</v>
      </c>
      <c r="H639" s="9" t="str">
        <f t="shared" ca="1" si="43"/>
        <v>[60:29.75]- You can't be two things. - She thinks you're ajerk.</v>
      </c>
      <c r="I639" s="10" t="s">
        <v>24</v>
      </c>
      <c r="J639" t="str">
        <f t="shared" ca="1" si="44"/>
        <v>00:30</v>
      </c>
      <c r="K639">
        <f>IFERROR(IF(MATCH(LEFT(A639)&amp;"s",$A$1:A639,0),MATCH(LEFT(A639)&amp;"s",$A$1:A639,0)),K638)</f>
        <v>2</v>
      </c>
      <c r="L639" t="e">
        <f t="shared" ca="1" si="46"/>
        <v>#VALUE!</v>
      </c>
    </row>
    <row r="640" spans="2:12">
      <c r="B640" s="15" t="s">
        <v>2753</v>
      </c>
      <c r="C640" s="15" t="s">
        <v>2754</v>
      </c>
      <c r="D640" t="s">
        <v>278</v>
      </c>
      <c r="E640" s="8" t="str">
        <f t="shared" si="40"/>
        <v>01:03:45.410</v>
      </c>
      <c r="F640" s="8" t="str">
        <f t="shared" si="42"/>
        <v>01:03:48.170</v>
      </c>
      <c r="G640" s="8" t="str">
        <f t="shared" ca="1" si="39"/>
        <v>01:00:33.46</v>
      </c>
      <c r="H640" s="9" t="str">
        <f t="shared" ca="1" si="43"/>
        <v>[60:33.46]Where's your big, happy family?</v>
      </c>
      <c r="I640" s="10" t="s">
        <v>24</v>
      </c>
      <c r="J640" t="str">
        <f t="shared" ca="1" si="44"/>
        <v>00:33</v>
      </c>
      <c r="K640">
        <f>IFERROR(IF(MATCH(LEFT(A640)&amp;"s",$A$1:A640,0),MATCH(LEFT(A640)&amp;"s",$A$1:A640,0)),K639)</f>
        <v>2</v>
      </c>
      <c r="L640" t="e">
        <f t="shared" ca="1" si="46"/>
        <v>#VALUE!</v>
      </c>
    </row>
    <row r="641" spans="2:12">
      <c r="B641" s="15" t="s">
        <v>2756</v>
      </c>
      <c r="C641" s="15" t="s">
        <v>2757</v>
      </c>
      <c r="D641" t="s">
        <v>2758</v>
      </c>
      <c r="E641" s="8" t="str">
        <f t="shared" si="40"/>
        <v>01:03:48.250</v>
      </c>
      <c r="F641" s="8" t="str">
        <f t="shared" si="42"/>
        <v>01:03:50.840</v>
      </c>
      <c r="G641" s="8" t="str">
        <f t="shared" ca="1" si="39"/>
        <v>01:00:36.30</v>
      </c>
      <c r="H641" s="9" t="str">
        <f t="shared" ca="1" si="43"/>
        <v>[60:36.30]What's wrong with you?</v>
      </c>
      <c r="I641" s="10" t="s">
        <v>24</v>
      </c>
      <c r="J641" t="str">
        <f t="shared" ca="1" si="44"/>
        <v>00:36</v>
      </c>
      <c r="K641">
        <f>IFERROR(IF(MATCH(LEFT(A641)&amp;"s",$A$1:A641,0),MATCH(LEFT(A641)&amp;"s",$A$1:A641,0)),K640)</f>
        <v>2</v>
      </c>
      <c r="L641" t="e">
        <f t="shared" ca="1" si="46"/>
        <v>#VALUE!</v>
      </c>
    </row>
    <row r="642" spans="2:12">
      <c r="B642" s="15" t="s">
        <v>2760</v>
      </c>
      <c r="C642" s="15" t="s">
        <v>2761</v>
      </c>
      <c r="D642" t="s">
        <v>2762</v>
      </c>
      <c r="E642" s="8" t="str">
        <f t="shared" si="40"/>
        <v>01:03:50.920</v>
      </c>
      <c r="F642" s="8" t="str">
        <f t="shared" si="42"/>
        <v>01:03:53.340</v>
      </c>
      <c r="G642" s="8" t="str">
        <f t="shared" ca="1" si="39"/>
        <v>01:00:38.97</v>
      </c>
      <c r="H642" s="9" t="str">
        <f t="shared" ca="1" si="43"/>
        <v>[60:38.97]Manny, come on. We gotta go. Now!</v>
      </c>
      <c r="I642" s="10" t="s">
        <v>24</v>
      </c>
      <c r="J642" t="str">
        <f t="shared" ca="1" si="44"/>
        <v>00:39</v>
      </c>
      <c r="K642">
        <f>IFERROR(IF(MATCH(LEFT(A642)&amp;"s",$A$1:A642,0),MATCH(LEFT(A642)&amp;"s",$A$1:A642,0)),K641)</f>
        <v>2</v>
      </c>
      <c r="L642" t="e">
        <f t="shared" ca="1" si="46"/>
        <v>#VALUE!</v>
      </c>
    </row>
    <row r="643" spans="2:12">
      <c r="B643" s="15" t="s">
        <v>2764</v>
      </c>
      <c r="C643" s="15" t="s">
        <v>2765</v>
      </c>
      <c r="D643" t="s">
        <v>2766</v>
      </c>
      <c r="E643" s="8" t="str">
        <f t="shared" si="40"/>
        <v>01:04:00.600</v>
      </c>
      <c r="F643" s="8" t="str">
        <f t="shared" si="42"/>
        <v>01:04:02.100</v>
      </c>
      <c r="G643" s="8" t="str">
        <f t="shared" ref="G643:G706" ca="1" si="47">TEXT(E643-INDIRECT("e"&amp;K643),"hh:mm:ss.00")</f>
        <v>01:00:48.65</v>
      </c>
      <c r="H643" s="9" t="str">
        <f t="shared" ca="1" si="43"/>
        <v>[60:48.65]That way.</v>
      </c>
      <c r="I643" s="10" t="s">
        <v>24</v>
      </c>
      <c r="J643" t="str">
        <f t="shared" ca="1" si="44"/>
        <v>00:49</v>
      </c>
      <c r="K643">
        <f>IFERROR(IF(MATCH(LEFT(A643)&amp;"s",$A$1:A643,0),MATCH(LEFT(A643)&amp;"s",$A$1:A643,0)),K642)</f>
        <v>2</v>
      </c>
    </row>
    <row r="644" spans="2:12">
      <c r="B644" s="15" t="s">
        <v>2768</v>
      </c>
      <c r="C644" s="15" t="s">
        <v>2769</v>
      </c>
      <c r="D644" t="s">
        <v>2770</v>
      </c>
      <c r="E644" s="8" t="str">
        <f t="shared" si="40"/>
        <v>01:04:41.760</v>
      </c>
      <c r="F644" s="8" t="str">
        <f t="shared" si="42"/>
        <v>01:04:47.770</v>
      </c>
      <c r="G644" s="8" t="str">
        <f t="shared" ca="1" si="47"/>
        <v>01:01:29.81</v>
      </c>
      <c r="H644" s="9" t="str">
        <f t="shared" ca="1" si="43"/>
        <v>[61:29.81]Do not leave your children unattended. All unattended children will be eaten.</v>
      </c>
      <c r="I644" s="10" t="s">
        <v>24</v>
      </c>
      <c r="J644" t="str">
        <f t="shared" ca="1" si="44"/>
        <v>01:30</v>
      </c>
      <c r="K644">
        <f>IFERROR(IF(MATCH(LEFT(A644)&amp;"s",$A$1:A644,0),MATCH(LEFT(A644)&amp;"s",$A$1:A644,0)),K643)</f>
        <v>2</v>
      </c>
    </row>
    <row r="645" spans="2:12">
      <c r="B645" s="15" t="s">
        <v>2772</v>
      </c>
      <c r="C645" s="15" t="s">
        <v>2773</v>
      </c>
      <c r="D645" t="s">
        <v>2774</v>
      </c>
      <c r="E645" s="8" t="str">
        <f t="shared" si="40"/>
        <v>01:04:51.940</v>
      </c>
      <c r="F645" s="8" t="str">
        <f t="shared" si="42"/>
        <v>01:04:53.940</v>
      </c>
      <c r="G645" s="8" t="str">
        <f t="shared" ca="1" si="47"/>
        <v>01:01:39.99</v>
      </c>
      <c r="H645" s="9" t="str">
        <f t="shared" ca="1" si="43"/>
        <v>[61:39.99]- Have you seen a mammoth? - No, sorry.</v>
      </c>
      <c r="I645" s="10" t="s">
        <v>24</v>
      </c>
      <c r="J645" t="str">
        <f t="shared" ca="1" si="44"/>
        <v>01:40</v>
      </c>
      <c r="K645">
        <f>IFERROR(IF(MATCH(LEFT(A645)&amp;"s",$A$1:A645,0),MATCH(LEFT(A645)&amp;"s",$A$1:A645,0)),K644)</f>
        <v>2</v>
      </c>
    </row>
    <row r="646" spans="2:12">
      <c r="B646" s="15" t="s">
        <v>2776</v>
      </c>
      <c r="C646" s="15" t="s">
        <v>2777</v>
      </c>
      <c r="D646" t="s">
        <v>2778</v>
      </c>
      <c r="E646" s="8" t="str">
        <f t="shared" si="40"/>
        <v>01:04:54.020</v>
      </c>
      <c r="F646" s="8" t="str">
        <f t="shared" si="42"/>
        <v>01:04:56.150</v>
      </c>
      <c r="G646" s="8" t="str">
        <f t="shared" ca="1" si="47"/>
        <v>01:01:42.07</v>
      </c>
      <c r="H646" s="9" t="str">
        <f t="shared" ca="1" si="43"/>
        <v>[61:42.07]- Have you seen a mammoth? - No.</v>
      </c>
      <c r="I646" s="10" t="s">
        <v>24</v>
      </c>
      <c r="K646">
        <f>IFERROR(IF(MATCH(LEFT(A646)&amp;"s",$A$1:A646,0),MATCH(LEFT(A646)&amp;"s",$A$1:A646,0)),K645)</f>
        <v>2</v>
      </c>
    </row>
    <row r="647" spans="2:12">
      <c r="B647" s="15" t="s">
        <v>2779</v>
      </c>
      <c r="C647" s="15" t="s">
        <v>2780</v>
      </c>
      <c r="D647" t="s">
        <v>2781</v>
      </c>
      <c r="E647" s="8" t="str">
        <f t="shared" si="40"/>
        <v>01:04:56.230</v>
      </c>
      <c r="F647" s="8" t="str">
        <f t="shared" si="42"/>
        <v>01:04:59.360</v>
      </c>
      <c r="G647" s="8" t="str">
        <f t="shared" ca="1" si="47"/>
        <v>01:01:44.28</v>
      </c>
      <c r="H647" s="9" t="str">
        <f t="shared" ca="1" si="43"/>
        <v>[61:44.28]Possum? About 11 foot tall?</v>
      </c>
      <c r="I647" s="10" t="s">
        <v>24</v>
      </c>
      <c r="K647">
        <f>IFERROR(IF(MATCH(LEFT(A647)&amp;"s",$A$1:A647,0),MATCH(LEFT(A647)&amp;"s",$A$1:A647,0)),K646)</f>
        <v>2</v>
      </c>
    </row>
    <row r="648" spans="2:12">
      <c r="B648" s="15" t="s">
        <v>2783</v>
      </c>
      <c r="C648" s="15" t="s">
        <v>2784</v>
      </c>
      <c r="D648" t="s">
        <v>2785</v>
      </c>
      <c r="E648" s="8" t="str">
        <f t="shared" si="40"/>
        <v>01:05:01.030</v>
      </c>
      <c r="F648" s="8" t="str">
        <f t="shared" si="42"/>
        <v>01:05:04.410</v>
      </c>
      <c r="G648" s="8" t="str">
        <f t="shared" ca="1" si="47"/>
        <v>01:01:49.08</v>
      </c>
      <c r="H648" s="9" t="str">
        <f t="shared" ca="1" si="43"/>
        <v>[61:49.08]- Hey, buddy, have you seen a mammoth? - I sure have. Big as life.</v>
      </c>
      <c r="I648" s="10" t="s">
        <v>24</v>
      </c>
      <c r="K648">
        <f>IFERROR(IF(MATCH(LEFT(A648)&amp;"s",$A$1:A648,0),MATCH(LEFT(A648)&amp;"s",$A$1:A648,0)),K647)</f>
        <v>2</v>
      </c>
    </row>
    <row r="649" spans="2:12">
      <c r="B649" s="15" t="s">
        <v>2788</v>
      </c>
      <c r="C649" s="15" t="s">
        <v>2789</v>
      </c>
      <c r="D649" t="s">
        <v>2790</v>
      </c>
      <c r="E649" s="8" t="str">
        <f t="shared" si="40"/>
        <v>01:05:04.490</v>
      </c>
      <c r="F649" s="8" t="str">
        <f t="shared" si="42"/>
        <v>01:05:06.580</v>
      </c>
      <c r="G649" s="8" t="str">
        <f t="shared" ca="1" si="47"/>
        <v>01:01:52.54</v>
      </c>
      <c r="H649" s="9" t="str">
        <f t="shared" ca="1" si="43"/>
        <v>[61:52.54]- Where? - I'm looking at him.</v>
      </c>
      <c r="I649" s="10" t="s">
        <v>24</v>
      </c>
      <c r="K649">
        <f>IFERROR(IF(MATCH(LEFT(A649)&amp;"s",$A$1:A649,0),MATCH(LEFT(A649)&amp;"s",$A$1:A649,0)),K648)</f>
        <v>2</v>
      </c>
    </row>
    <row r="650" spans="2:12">
      <c r="B650" s="15" t="s">
        <v>2792</v>
      </c>
      <c r="C650" s="15" t="s">
        <v>2793</v>
      </c>
      <c r="D650" t="s">
        <v>2794</v>
      </c>
      <c r="E650" s="8" t="str">
        <f t="shared" si="40"/>
        <v>01:05:06.660</v>
      </c>
      <c r="F650" s="8" t="str">
        <f t="shared" si="42"/>
        <v>01:05:08.910</v>
      </c>
      <c r="G650" s="8" t="str">
        <f t="shared" ca="1" si="47"/>
        <v>01:01:54.71</v>
      </c>
      <c r="H650" s="9" t="str">
        <f t="shared" ca="1" si="43"/>
        <v>[61:54.71]Not me.</v>
      </c>
      <c r="I650" s="10" t="s">
        <v>24</v>
      </c>
      <c r="K650">
        <f>IFERROR(IF(MATCH(LEFT(A650)&amp;"s",$A$1:A650,0),MATCH(LEFT(A650)&amp;"s",$A$1:A650,0)),K649)</f>
        <v>2</v>
      </c>
    </row>
    <row r="651" spans="2:12">
      <c r="B651" s="15" t="s">
        <v>2796</v>
      </c>
      <c r="C651" s="15" t="s">
        <v>2797</v>
      </c>
      <c r="D651" t="s">
        <v>2798</v>
      </c>
      <c r="E651" s="8" t="str">
        <f t="shared" si="40"/>
        <v>01:05:09.000</v>
      </c>
      <c r="F651" s="8" t="str">
        <f t="shared" si="42"/>
        <v>01:05:11.170</v>
      </c>
      <c r="G651" s="8" t="str">
        <f t="shared" ca="1" si="47"/>
        <v>01:01:57.05</v>
      </c>
      <c r="H651" s="9" t="str">
        <f t="shared" ca="1" si="43"/>
        <v>[61:57.05]Poor guy doesn't know he's a mammoth.</v>
      </c>
      <c r="I651" s="10" t="s">
        <v>24</v>
      </c>
      <c r="K651">
        <f>IFERROR(IF(MATCH(LEFT(A651)&amp;"s",$A$1:A651,0),MATCH(LEFT(A651)&amp;"s",$A$1:A651,0)),K650)</f>
        <v>2</v>
      </c>
    </row>
    <row r="652" spans="2:12">
      <c r="B652" s="15" t="s">
        <v>2801</v>
      </c>
      <c r="C652" s="15" t="s">
        <v>2802</v>
      </c>
      <c r="D652" t="s">
        <v>2803</v>
      </c>
      <c r="E652" s="8" t="str">
        <f t="shared" si="40"/>
        <v>01:06:10.730</v>
      </c>
      <c r="F652" s="8" t="str">
        <f t="shared" si="42"/>
        <v>01:06:15.610</v>
      </c>
      <c r="G652" s="8" t="str">
        <f t="shared" ca="1" si="47"/>
        <v>01:02:58.78</v>
      </c>
      <c r="H652" s="9" t="str">
        <f t="shared" ca="1" si="43"/>
        <v>[62:58.78]- I don't see her anywhere. - Maybe she's already on board.</v>
      </c>
      <c r="I652" s="10" t="s">
        <v>24</v>
      </c>
      <c r="K652">
        <f>IFERROR(IF(MATCH(LEFT(A652)&amp;"s",$A$1:A652,0),MATCH(LEFT(A652)&amp;"s",$A$1:A652,0)),K651)</f>
        <v>2</v>
      </c>
    </row>
    <row r="653" spans="2:12">
      <c r="B653" s="15" t="s">
        <v>2806</v>
      </c>
      <c r="C653" s="15" t="s">
        <v>2807</v>
      </c>
      <c r="D653" t="s">
        <v>2808</v>
      </c>
      <c r="E653" s="8" t="str">
        <f t="shared" si="40"/>
        <v>01:06:28.580</v>
      </c>
      <c r="F653" s="8" t="str">
        <f t="shared" si="42"/>
        <v>01:06:30.580</v>
      </c>
      <c r="G653" s="8" t="str">
        <f t="shared" ca="1" si="47"/>
        <v>01:03:16.63</v>
      </c>
      <c r="H653" s="9" t="str">
        <f t="shared" ca="1" si="43"/>
        <v>[63:16.63]Hurry, this way. Come on.</v>
      </c>
      <c r="I653" s="10" t="s">
        <v>24</v>
      </c>
      <c r="K653">
        <f>IFERROR(IF(MATCH(LEFT(A653)&amp;"s",$A$1:A653,0),MATCH(LEFT(A653)&amp;"s",$A$1:A653,0)),K652)</f>
        <v>2</v>
      </c>
    </row>
    <row r="654" spans="2:12">
      <c r="B654" s="15" t="s">
        <v>2810</v>
      </c>
      <c r="C654" s="15" t="s">
        <v>2811</v>
      </c>
      <c r="D654" t="s">
        <v>2812</v>
      </c>
      <c r="E654" s="8" t="str">
        <f t="shared" si="40"/>
        <v>01:06:32.870</v>
      </c>
      <c r="F654" s="8" t="str">
        <f t="shared" si="42"/>
        <v>01:06:36.540</v>
      </c>
      <c r="G654" s="8" t="str">
        <f t="shared" ca="1" si="47"/>
        <v>01:03:20.92</v>
      </c>
      <c r="H654" s="9" t="str">
        <f t="shared" ca="1" si="43"/>
        <v>[63:20.92]- There it is. - Ellie! Help!</v>
      </c>
      <c r="I654" s="10" t="s">
        <v>24</v>
      </c>
      <c r="K654">
        <f>IFERROR(IF(MATCH(LEFT(A654)&amp;"s",$A$1:A654,0),MATCH(LEFT(A654)&amp;"s",$A$1:A654,0)),K653)</f>
        <v>2</v>
      </c>
    </row>
    <row r="655" spans="2:12">
      <c r="B655" s="15" t="s">
        <v>2814</v>
      </c>
      <c r="C655" s="15" t="s">
        <v>2815</v>
      </c>
      <c r="D655" t="s">
        <v>2816</v>
      </c>
      <c r="E655" s="8" t="str">
        <f t="shared" si="40"/>
        <v>01:06:45.180</v>
      </c>
      <c r="F655" s="8" t="str">
        <f t="shared" si="42"/>
        <v>01:06:47.850</v>
      </c>
      <c r="G655" s="8" t="str">
        <f t="shared" ca="1" si="47"/>
        <v>01:03:33.23</v>
      </c>
      <c r="H655" s="9" t="str">
        <f t="shared" ca="1" si="43"/>
        <v>[63:33.23]Come on, come on, run!</v>
      </c>
      <c r="I655" s="10" t="s">
        <v>24</v>
      </c>
      <c r="K655">
        <f>IFERROR(IF(MATCH(LEFT(A655)&amp;"s",$A$1:A655,0),MATCH(LEFT(A655)&amp;"s",$A$1:A655,0)),K654)</f>
        <v>2</v>
      </c>
    </row>
    <row r="656" spans="2:12">
      <c r="B656" s="15" t="s">
        <v>2818</v>
      </c>
      <c r="C656" s="15" t="s">
        <v>2819</v>
      </c>
      <c r="D656" t="s">
        <v>2820</v>
      </c>
      <c r="E656" s="8" t="str">
        <f t="shared" si="40"/>
        <v>01:06:53.940</v>
      </c>
      <c r="F656" s="8" t="str">
        <f t="shared" si="42"/>
        <v>01:06:55.940</v>
      </c>
      <c r="G656" s="8" t="str">
        <f t="shared" ca="1" si="47"/>
        <v>01:03:41.99</v>
      </c>
      <c r="H656" s="9" t="str">
        <f t="shared" ca="1" si="43"/>
        <v>[63:41.99]Push.</v>
      </c>
      <c r="I656" s="10" t="s">
        <v>24</v>
      </c>
      <c r="K656">
        <f>IFERROR(IF(MATCH(LEFT(A656)&amp;"s",$A$1:A656,0),MATCH(LEFT(A656)&amp;"s",$A$1:A656,0)),K655)</f>
        <v>2</v>
      </c>
    </row>
    <row r="657" spans="2:11">
      <c r="B657" s="15" t="s">
        <v>2822</v>
      </c>
      <c r="C657" s="15" t="s">
        <v>2823</v>
      </c>
      <c r="D657" t="s">
        <v>2824</v>
      </c>
      <c r="E657" s="8" t="str">
        <f t="shared" si="40"/>
        <v>01:06:58.650</v>
      </c>
      <c r="F657" s="8" t="str">
        <f t="shared" si="42"/>
        <v>01:07:02.070</v>
      </c>
      <c r="G657" s="8" t="str">
        <f t="shared" ca="1" si="47"/>
        <v>01:03:46.70</v>
      </c>
      <c r="H657" s="9" t="str">
        <f t="shared" ca="1" si="43"/>
        <v>[63:46.70]- You guys gotta go. - We're not leaving you.</v>
      </c>
      <c r="I657" s="10" t="s">
        <v>24</v>
      </c>
      <c r="K657">
        <f>IFERROR(IF(MATCH(LEFT(A657)&amp;"s",$A$1:A657,0),MATCH(LEFT(A657)&amp;"s",$A$1:A657,0)),K656)</f>
        <v>2</v>
      </c>
    </row>
    <row r="658" spans="2:11">
      <c r="B658" s="15" t="s">
        <v>2826</v>
      </c>
      <c r="C658" s="15" t="s">
        <v>2827</v>
      </c>
      <c r="D658" t="s">
        <v>2828</v>
      </c>
      <c r="E658" s="8" t="str">
        <f t="shared" si="40"/>
        <v>01:07:02.150</v>
      </c>
      <c r="F658" s="8" t="str">
        <f t="shared" si="42"/>
        <v>01:07:04.610</v>
      </c>
      <c r="G658" s="8" t="str">
        <f t="shared" ca="1" si="47"/>
        <v>01:03:50.20</v>
      </c>
      <c r="H658" s="9" t="str">
        <f t="shared" ca="1" si="43"/>
        <v>[63:50.20]- I'm not asking. - Ellie, no.</v>
      </c>
      <c r="I658" s="10" t="s">
        <v>24</v>
      </c>
      <c r="K658">
        <f>IFERROR(IF(MATCH(LEFT(A658)&amp;"s",$A$1:A658,0),MATCH(LEFT(A658)&amp;"s",$A$1:A658,0)),K657)</f>
        <v>2</v>
      </c>
    </row>
    <row r="659" spans="2:11">
      <c r="B659" s="15" t="s">
        <v>2830</v>
      </c>
      <c r="C659" s="15" t="s">
        <v>2831</v>
      </c>
      <c r="D659" t="s">
        <v>2832</v>
      </c>
      <c r="E659" s="8" t="str">
        <f t="shared" si="40"/>
        <v>01:07:07.160</v>
      </c>
      <c r="F659" s="8" t="str">
        <f t="shared" si="42"/>
        <v>01:07:09.870</v>
      </c>
      <c r="G659" s="8" t="str">
        <f t="shared" ca="1" si="47"/>
        <v>01:03:55.21</v>
      </c>
      <c r="H659" s="9" t="str">
        <f t="shared" ca="1" si="43"/>
        <v>[63:55.21]Ellie, don't worry. We're going for help.</v>
      </c>
      <c r="I659" s="10" t="s">
        <v>24</v>
      </c>
      <c r="K659">
        <f>IFERROR(IF(MATCH(LEFT(A659)&amp;"s",$A$1:A659,0),MATCH(LEFT(A659)&amp;"s",$A$1:A659,0)),K658)</f>
        <v>2</v>
      </c>
    </row>
    <row r="660" spans="2:11">
      <c r="B660" s="15" t="s">
        <v>2834</v>
      </c>
      <c r="C660" s="15" t="s">
        <v>2835</v>
      </c>
      <c r="D660" t="s">
        <v>2836</v>
      </c>
      <c r="E660" s="8" t="str">
        <f t="shared" si="40"/>
        <v>01:07:09.950</v>
      </c>
      <c r="F660" s="8" t="str">
        <f t="shared" si="42"/>
        <v>01:07:11.790</v>
      </c>
      <c r="G660" s="8" t="str">
        <f t="shared" ca="1" si="47"/>
        <v>01:03:58.00</v>
      </c>
      <c r="H660" s="9" t="str">
        <f t="shared" ca="1" si="43"/>
        <v>[63:58.00]Stay here.</v>
      </c>
      <c r="I660" s="10" t="s">
        <v>24</v>
      </c>
      <c r="K660">
        <f>IFERROR(IF(MATCH(LEFT(A660)&amp;"s",$A$1:A660,0),MATCH(LEFT(A660)&amp;"s",$A$1:A660,0)),K659)</f>
        <v>2</v>
      </c>
    </row>
    <row r="661" spans="2:11">
      <c r="B661" s="15" t="s">
        <v>2838</v>
      </c>
      <c r="C661" s="15" t="s">
        <v>2839</v>
      </c>
      <c r="D661" t="s">
        <v>2840</v>
      </c>
      <c r="E661" s="8" t="str">
        <f t="shared" si="40"/>
        <v>01:07:26.340</v>
      </c>
      <c r="F661" s="8" t="str">
        <f t="shared" si="42"/>
        <v>01:07:30.220</v>
      </c>
      <c r="G661" s="8" t="str">
        <f t="shared" ca="1" si="47"/>
        <v>01:04:14.39</v>
      </c>
      <c r="H661" s="9" t="str">
        <f t="shared" ca="1" si="43"/>
        <v>[64:14.39]- Help us. - Help! Somebody help.</v>
      </c>
      <c r="I661" s="10" t="s">
        <v>24</v>
      </c>
      <c r="K661">
        <f>IFERROR(IF(MATCH(LEFT(A661)&amp;"s",$A$1:A661,0),MATCH(LEFT(A661)&amp;"s",$A$1:A661,0)),K660)</f>
        <v>2</v>
      </c>
    </row>
    <row r="662" spans="2:11">
      <c r="B662" s="15" t="s">
        <v>2842</v>
      </c>
      <c r="C662" s="15" t="s">
        <v>2843</v>
      </c>
      <c r="D662" t="s">
        <v>7</v>
      </c>
      <c r="E662" s="8" t="str">
        <f t="shared" si="40"/>
        <v>01:07:30.310</v>
      </c>
      <c r="F662" s="8" t="str">
        <f t="shared" si="42"/>
        <v>01:07:32.390</v>
      </c>
      <c r="G662" s="8" t="str">
        <f t="shared" ca="1" si="47"/>
        <v>01:04:18.36</v>
      </c>
      <c r="H662" s="9" t="str">
        <f t="shared" ca="1" si="43"/>
        <v>[64:18.36]Manny.</v>
      </c>
      <c r="I662" s="10" t="s">
        <v>24</v>
      </c>
      <c r="K662">
        <f>IFERROR(IF(MATCH(LEFT(A662)&amp;"s",$A$1:A662,0),MATCH(LEFT(A662)&amp;"s",$A$1:A662,0)),K661)</f>
        <v>2</v>
      </c>
    </row>
    <row r="663" spans="2:11">
      <c r="B663" s="15" t="s">
        <v>2844</v>
      </c>
      <c r="C663" s="15" t="s">
        <v>2845</v>
      </c>
      <c r="D663" t="s">
        <v>7</v>
      </c>
      <c r="E663" s="8" t="str">
        <f t="shared" si="40"/>
        <v>01:07:32.600</v>
      </c>
      <c r="F663" s="8" t="str">
        <f t="shared" si="42"/>
        <v>01:07:34.770</v>
      </c>
      <c r="G663" s="8" t="str">
        <f t="shared" ca="1" si="47"/>
        <v>01:04:20.65</v>
      </c>
      <c r="H663" s="9" t="str">
        <f t="shared" ca="1" si="43"/>
        <v>[64:20.65]Manny.</v>
      </c>
      <c r="I663" s="10" t="s">
        <v>24</v>
      </c>
      <c r="K663">
        <f>IFERROR(IF(MATCH(LEFT(A663)&amp;"s",$A$1:A663,0),MATCH(LEFT(A663)&amp;"s",$A$1:A663,0)),K662)</f>
        <v>2</v>
      </c>
    </row>
    <row r="664" spans="2:11">
      <c r="B664" s="15" t="s">
        <v>2846</v>
      </c>
      <c r="C664" s="15" t="s">
        <v>2847</v>
      </c>
      <c r="D664" t="s">
        <v>2848</v>
      </c>
      <c r="E664" s="8" t="str">
        <f t="shared" si="40"/>
        <v>01:07:38.480</v>
      </c>
      <c r="F664" s="8" t="str">
        <f t="shared" si="42"/>
        <v>01:07:41.650</v>
      </c>
      <c r="G664" s="8" t="str">
        <f t="shared" ca="1" si="47"/>
        <v>01:04:26.53</v>
      </c>
      <c r="H664" s="9" t="str">
        <f t="shared" ca="1" si="43"/>
        <v>[64:26.53]- Manny. - It's Ellie, she's trapped in a cave.</v>
      </c>
      <c r="I664" s="10" t="s">
        <v>24</v>
      </c>
      <c r="K664">
        <f>IFERROR(IF(MATCH(LEFT(A664)&amp;"s",$A$1:A664,0),MATCH(LEFT(A664)&amp;"s",$A$1:A664,0)),K663)</f>
        <v>2</v>
      </c>
    </row>
    <row r="665" spans="2:11">
      <c r="B665" s="15" t="s">
        <v>2851</v>
      </c>
      <c r="C665" s="15" t="s">
        <v>2852</v>
      </c>
      <c r="D665" t="s">
        <v>1388</v>
      </c>
      <c r="E665" s="8" t="str">
        <f t="shared" si="40"/>
        <v>01:08:42.080</v>
      </c>
      <c r="F665" s="8" t="str">
        <f t="shared" si="42"/>
        <v>01:08:43.740</v>
      </c>
      <c r="G665" s="8" t="str">
        <f t="shared" ca="1" si="47"/>
        <v>01:05:30.13</v>
      </c>
      <c r="H665" s="9" t="str">
        <f t="shared" ca="1" si="43"/>
        <v>[65:30.13]Ellie.</v>
      </c>
      <c r="I665" s="10" t="s">
        <v>24</v>
      </c>
      <c r="K665">
        <f>IFERROR(IF(MATCH(LEFT(A665)&amp;"s",$A$1:A665,0),MATCH(LEFT(A665)&amp;"s",$A$1:A665,0)),K664)</f>
        <v>2</v>
      </c>
    </row>
    <row r="666" spans="2:11">
      <c r="B666" s="15" t="s">
        <v>2854</v>
      </c>
      <c r="C666" s="15" t="s">
        <v>2855</v>
      </c>
      <c r="D666" t="s">
        <v>7</v>
      </c>
      <c r="E666" s="8" t="str">
        <f t="shared" si="40"/>
        <v>01:08:43.830</v>
      </c>
      <c r="F666" s="8" t="str">
        <f t="shared" si="42"/>
        <v>01:08:45.830</v>
      </c>
      <c r="G666" s="8" t="str">
        <f t="shared" ca="1" si="47"/>
        <v>01:05:31.88</v>
      </c>
      <c r="H666" s="9" t="str">
        <f t="shared" ca="1" si="43"/>
        <v>[65:31.88]Manny.</v>
      </c>
      <c r="I666" s="10" t="s">
        <v>24</v>
      </c>
      <c r="K666">
        <f>IFERROR(IF(MATCH(LEFT(A666)&amp;"s",$A$1:A666,0),MATCH(LEFT(A666)&amp;"s",$A$1:A666,0)),K665)</f>
        <v>2</v>
      </c>
    </row>
    <row r="667" spans="2:11">
      <c r="B667" s="15" t="s">
        <v>2856</v>
      </c>
      <c r="C667" s="15" t="s">
        <v>2857</v>
      </c>
      <c r="D667" t="s">
        <v>2858</v>
      </c>
      <c r="E667" s="8" t="str">
        <f t="shared" si="40"/>
        <v>01:08:48.920</v>
      </c>
      <c r="F667" s="8" t="str">
        <f t="shared" si="42"/>
        <v>01:08:52.380</v>
      </c>
      <c r="G667" s="8" t="str">
        <f t="shared" ca="1" si="47"/>
        <v>01:05:36.97</v>
      </c>
      <c r="H667" s="9" t="str">
        <f t="shared" ca="1" si="43"/>
        <v>[65:36.97]- Help! - I'll save you.</v>
      </c>
      <c r="I667" s="10" t="s">
        <v>24</v>
      </c>
      <c r="K667">
        <f>IFERROR(IF(MATCH(LEFT(A667)&amp;"s",$A$1:A667,0),MATCH(LEFT(A667)&amp;"s",$A$1:A667,0)),K666)</f>
        <v>2</v>
      </c>
    </row>
    <row r="668" spans="2:11">
      <c r="B668" s="15" t="s">
        <v>2860</v>
      </c>
      <c r="C668" s="15" t="s">
        <v>2861</v>
      </c>
      <c r="D668" t="s">
        <v>2862</v>
      </c>
      <c r="E668" s="8" t="str">
        <f t="shared" si="40"/>
        <v>01:08:56.800</v>
      </c>
      <c r="F668" s="8" t="str">
        <f t="shared" si="42"/>
        <v>01:08:59.090</v>
      </c>
      <c r="G668" s="8" t="str">
        <f t="shared" ca="1" si="47"/>
        <v>01:05:44.85</v>
      </c>
      <c r="H668" s="9" t="str">
        <f t="shared" ca="1" si="43"/>
        <v>[65:44.85]Great. Who's gonna save him?</v>
      </c>
      <c r="I668" s="10" t="s">
        <v>24</v>
      </c>
      <c r="K668">
        <f>IFERROR(IF(MATCH(LEFT(A668)&amp;"s",$A$1:A668,0),MATCH(LEFT(A668)&amp;"s",$A$1:A668,0)),K667)</f>
        <v>2</v>
      </c>
    </row>
    <row r="669" spans="2:11">
      <c r="B669" s="15" t="s">
        <v>2864</v>
      </c>
      <c r="C669" s="15" t="s">
        <v>2865</v>
      </c>
      <c r="D669" t="s">
        <v>2866</v>
      </c>
      <c r="E669" s="8" t="str">
        <f t="shared" si="40"/>
        <v>01:09:01.720</v>
      </c>
      <c r="F669" s="8" t="str">
        <f t="shared" si="42"/>
        <v>01:09:03.850</v>
      </c>
      <c r="G669" s="8" t="str">
        <f t="shared" ca="1" si="47"/>
        <v>01:05:49.77</v>
      </c>
      <c r="H669" s="9" t="str">
        <f t="shared" ca="1" si="43"/>
        <v>[65:49.77]You really need to brush.</v>
      </c>
      <c r="I669" s="10" t="s">
        <v>24</v>
      </c>
      <c r="K669">
        <f>IFERROR(IF(MATCH(LEFT(A669)&amp;"s",$A$1:A669,0),MATCH(LEFT(A669)&amp;"s",$A$1:A669,0)),K668)</f>
        <v>2</v>
      </c>
    </row>
    <row r="670" spans="2:11">
      <c r="B670" s="15" t="s">
        <v>2869</v>
      </c>
      <c r="C670" s="15" t="s">
        <v>2870</v>
      </c>
      <c r="D670" t="s">
        <v>2871</v>
      </c>
      <c r="E670" s="8" t="str">
        <f t="shared" si="40"/>
        <v>01:09:09.100</v>
      </c>
      <c r="F670" s="8" t="str">
        <f t="shared" si="42"/>
        <v>01:09:12.730</v>
      </c>
      <c r="G670" s="8" t="str">
        <f t="shared" ca="1" si="47"/>
        <v>01:05:57.15</v>
      </c>
      <c r="H670" s="9" t="str">
        <f t="shared" ca="1" si="43"/>
        <v>[65:57.15]OK, OK, OK. Jump in now.</v>
      </c>
      <c r="I670" s="10" t="s">
        <v>24</v>
      </c>
      <c r="K670">
        <f>IFERROR(IF(MATCH(LEFT(A670)&amp;"s",$A$1:A670,0),MATCH(LEFT(A670)&amp;"s",$A$1:A670,0)),K669)</f>
        <v>2</v>
      </c>
    </row>
    <row r="671" spans="2:11">
      <c r="B671" s="15" t="s">
        <v>2873</v>
      </c>
      <c r="C671" s="15" t="s">
        <v>2874</v>
      </c>
      <c r="D671" t="s">
        <v>2875</v>
      </c>
      <c r="E671" s="8" t="str">
        <f t="shared" si="40"/>
        <v>01:09:14.070</v>
      </c>
      <c r="F671" s="8" t="str">
        <f t="shared" si="42"/>
        <v>01:09:16.530</v>
      </c>
      <c r="G671" s="8" t="str">
        <f t="shared" ca="1" si="47"/>
        <v>01:06:02.12</v>
      </c>
      <c r="H671" s="9" t="str">
        <f t="shared" ca="1" si="43"/>
        <v>[66:02.12]Come on, 'fraidy cat. Come on.</v>
      </c>
      <c r="I671" s="10" t="s">
        <v>24</v>
      </c>
      <c r="K671">
        <f>IFERROR(IF(MATCH(LEFT(A671)&amp;"s",$A$1:A671,0),MATCH(LEFT(A671)&amp;"s",$A$1:A671,0)),K670)</f>
        <v>2</v>
      </c>
    </row>
    <row r="672" spans="2:11">
      <c r="B672" s="15" t="s">
        <v>2877</v>
      </c>
      <c r="C672" s="15" t="s">
        <v>2878</v>
      </c>
      <c r="D672" t="s">
        <v>2879</v>
      </c>
      <c r="E672" s="8" t="str">
        <f t="shared" si="40"/>
        <v>01:09:16.610</v>
      </c>
      <c r="F672" s="8" t="str">
        <f t="shared" si="42"/>
        <v>01:09:20.530</v>
      </c>
      <c r="G672" s="8" t="str">
        <f t="shared" ca="1" si="47"/>
        <v>01:06:04.66</v>
      </c>
      <c r="H672" s="9" t="str">
        <f t="shared" ca="1" si="43"/>
        <v>[66:04.66]You can do this, you can do this, you can do this.</v>
      </c>
      <c r="I672" s="10" t="s">
        <v>24</v>
      </c>
      <c r="K672">
        <f>IFERROR(IF(MATCH(LEFT(A672)&amp;"s",$A$1:A672,0),MATCH(LEFT(A672)&amp;"s",$A$1:A672,0)),K671)</f>
        <v>2</v>
      </c>
    </row>
    <row r="673" spans="2:11">
      <c r="B673" s="15" t="s">
        <v>2881</v>
      </c>
      <c r="C673" s="15" t="s">
        <v>2882</v>
      </c>
      <c r="D673" t="s">
        <v>2883</v>
      </c>
      <c r="E673" s="8" t="str">
        <f t="shared" si="40"/>
        <v>01:09:20.610</v>
      </c>
      <c r="F673" s="8" t="str">
        <f t="shared" si="42"/>
        <v>01:09:22.990</v>
      </c>
      <c r="G673" s="8" t="str">
        <f t="shared" ca="1" si="47"/>
        <v>01:06:08.66</v>
      </c>
      <c r="H673" s="9" t="str">
        <f t="shared" ca="1" si="43"/>
        <v>[66:08.66]Trust your instincts. Attack the water.</v>
      </c>
      <c r="I673" s="10" t="s">
        <v>24</v>
      </c>
      <c r="K673">
        <f>IFERROR(IF(MATCH(LEFT(A673)&amp;"s",$A$1:A673,0),MATCH(LEFT(A673)&amp;"s",$A$1:A673,0)),K672)</f>
        <v>2</v>
      </c>
    </row>
    <row r="674" spans="2:11">
      <c r="B674" s="15" t="s">
        <v>2886</v>
      </c>
      <c r="C674" s="15" t="s">
        <v>2887</v>
      </c>
      <c r="D674" t="s">
        <v>2888</v>
      </c>
      <c r="E674" s="8" t="str">
        <f t="shared" ref="E674:E737" si="48">IF(B674="","",TEXT(B674,"hh:mm:ss.000"))</f>
        <v>01:09:23.070</v>
      </c>
      <c r="F674" s="8" t="str">
        <f t="shared" ref="F674:F737" si="49">IF(C674="","",TEXT(C674,"hh:mm:ss.000"))</f>
        <v>01:09:25.200</v>
      </c>
      <c r="G674" s="8" t="str">
        <f t="shared" ca="1" si="47"/>
        <v>01:06:11.12</v>
      </c>
      <c r="H674" s="9" t="str">
        <f t="shared" ca="1" si="43"/>
        <v>[66:11.12]I am not your prey. I am not your prey.</v>
      </c>
      <c r="I674" s="10" t="s">
        <v>24</v>
      </c>
      <c r="K674">
        <f>IFERROR(IF(MATCH(LEFT(A674)&amp;"s",$A$1:A674,0),MATCH(LEFT(A674)&amp;"s",$A$1:A674,0)),K673)</f>
        <v>2</v>
      </c>
    </row>
    <row r="675" spans="2:11">
      <c r="B675" s="15" t="s">
        <v>2891</v>
      </c>
      <c r="C675" s="15" t="s">
        <v>2892</v>
      </c>
      <c r="D675" t="s">
        <v>2893</v>
      </c>
      <c r="E675" s="8" t="str">
        <f t="shared" si="48"/>
        <v>01:09:25.280</v>
      </c>
      <c r="F675" s="8" t="str">
        <f t="shared" si="49"/>
        <v>01:09:27.700</v>
      </c>
      <c r="G675" s="8" t="str">
        <f t="shared" ca="1" si="47"/>
        <v>01:06:13.33</v>
      </c>
      <c r="H675" s="9" t="str">
        <f t="shared" ca="1" si="43"/>
        <v>[66:13.33]I am not your prey.</v>
      </c>
      <c r="I675" s="10" t="s">
        <v>24</v>
      </c>
      <c r="K675">
        <f>IFERROR(IF(MATCH(LEFT(A675)&amp;"s",$A$1:A675,0),MATCH(LEFT(A675)&amp;"s",$A$1:A675,0)),K674)</f>
        <v>2</v>
      </c>
    </row>
    <row r="676" spans="2:11">
      <c r="B676" s="15" t="s">
        <v>2895</v>
      </c>
      <c r="C676" s="15" t="s">
        <v>2896</v>
      </c>
      <c r="D676" t="s">
        <v>2897</v>
      </c>
      <c r="E676" s="8" t="str">
        <f t="shared" si="48"/>
        <v>01:09:50.770</v>
      </c>
      <c r="F676" s="8" t="str">
        <f t="shared" si="49"/>
        <v>01:09:53.270</v>
      </c>
      <c r="G676" s="8" t="str">
        <f t="shared" ca="1" si="47"/>
        <v>01:06:38.82</v>
      </c>
      <c r="H676" s="9" t="str">
        <f t="shared" ca="1" si="43"/>
        <v>[66:38.82]Attack the water. Stalking the prey.</v>
      </c>
      <c r="I676" s="10" t="s">
        <v>24</v>
      </c>
      <c r="K676">
        <f>IFERROR(IF(MATCH(LEFT(A676)&amp;"s",$A$1:A676,0),MATCH(LEFT(A676)&amp;"s",$A$1:A676,0)),K675)</f>
        <v>2</v>
      </c>
    </row>
    <row r="677" spans="2:11">
      <c r="B677" s="15" t="s">
        <v>2900</v>
      </c>
      <c r="C677" s="15" t="s">
        <v>2901</v>
      </c>
      <c r="D677" t="s">
        <v>2902</v>
      </c>
      <c r="E677" s="8" t="str">
        <f t="shared" si="48"/>
        <v>01:09:53.350</v>
      </c>
      <c r="F677" s="8" t="str">
        <f t="shared" si="49"/>
        <v>01:09:56.900</v>
      </c>
      <c r="G677" s="8" t="str">
        <f t="shared" ca="1" si="47"/>
        <v>01:06:41.40</v>
      </c>
      <c r="H677" s="9" t="str">
        <f t="shared" ca="1" si="43"/>
        <v>[66:41.40]Claw, kick. Even babies can do it. Come on.</v>
      </c>
      <c r="I677" s="10" t="s">
        <v>24</v>
      </c>
      <c r="K677">
        <f>IFERROR(IF(MATCH(LEFT(A677)&amp;"s",$A$1:A677,0),MATCH(LEFT(A677)&amp;"s",$A$1:A677,0)),K676)</f>
        <v>2</v>
      </c>
    </row>
    <row r="678" spans="2:11">
      <c r="B678" s="15" t="s">
        <v>2905</v>
      </c>
      <c r="C678" s="15" t="s">
        <v>2906</v>
      </c>
      <c r="D678" t="s">
        <v>2907</v>
      </c>
      <c r="E678" s="8" t="str">
        <f t="shared" si="48"/>
        <v>01:09:56.980</v>
      </c>
      <c r="F678" s="8" t="str">
        <f t="shared" si="49"/>
        <v>01:10:00.990</v>
      </c>
      <c r="G678" s="8" t="str">
        <f t="shared" ca="1" si="47"/>
        <v>01:06:45.03</v>
      </c>
      <c r="H678" s="9" t="str">
        <f t="shared" ca="1" si="43"/>
        <v>[66:45.03]Claw, kick, claw, kick.</v>
      </c>
      <c r="I678" s="10" t="s">
        <v>24</v>
      </c>
      <c r="K678">
        <f>IFERROR(IF(MATCH(LEFT(A678)&amp;"s",$A$1:A678,0),MATCH(LEFT(A678)&amp;"s",$A$1:A678,0)),K677)</f>
        <v>2</v>
      </c>
    </row>
    <row r="679" spans="2:11">
      <c r="B679" s="15" t="s">
        <v>2909</v>
      </c>
      <c r="C679" s="15" t="s">
        <v>2910</v>
      </c>
      <c r="D679" t="s">
        <v>2911</v>
      </c>
      <c r="E679" s="8" t="str">
        <f t="shared" si="48"/>
        <v>01:10:01.070</v>
      </c>
      <c r="F679" s="8" t="str">
        <f t="shared" si="49"/>
        <v>01:10:04.200</v>
      </c>
      <c r="G679" s="8" t="str">
        <f t="shared" ca="1" si="47"/>
        <v>01:06:49.12</v>
      </c>
      <c r="H679" s="9" t="str">
        <f t="shared" ca="1" si="43"/>
        <v>[66:49.12]Hey. I'm stalking the prey.</v>
      </c>
      <c r="I679" s="10" t="s">
        <v>24</v>
      </c>
      <c r="K679">
        <f>IFERROR(IF(MATCH(LEFT(A679)&amp;"s",$A$1:A679,0),MATCH(LEFT(A679)&amp;"s",$A$1:A679,0)),K678)</f>
        <v>2</v>
      </c>
    </row>
    <row r="680" spans="2:11">
      <c r="B680" s="15" t="s">
        <v>2913</v>
      </c>
      <c r="C680" s="15" t="s">
        <v>2914</v>
      </c>
      <c r="D680" t="s">
        <v>2915</v>
      </c>
      <c r="E680" s="8" t="str">
        <f t="shared" si="48"/>
        <v>01:10:10.080</v>
      </c>
      <c r="F680" s="8" t="str">
        <f t="shared" si="49"/>
        <v>01:10:12.080</v>
      </c>
      <c r="G680" s="8" t="str">
        <f t="shared" ca="1" si="47"/>
        <v>01:06:58.13</v>
      </c>
      <c r="H680" s="9" t="str">
        <f t="shared" ca="1" si="43"/>
        <v>[66:58.13]Eddie.</v>
      </c>
      <c r="I680" s="10" t="s">
        <v>24</v>
      </c>
      <c r="K680">
        <f>IFERROR(IF(MATCH(LEFT(A680)&amp;"s",$A$1:A680,0),MATCH(LEFT(A680)&amp;"s",$A$1:A680,0)),K679)</f>
        <v>2</v>
      </c>
    </row>
    <row r="681" spans="2:11">
      <c r="B681" s="15" t="s">
        <v>2917</v>
      </c>
      <c r="C681" s="15" t="s">
        <v>2918</v>
      </c>
      <c r="D681" t="s">
        <v>2919</v>
      </c>
      <c r="E681" s="8" t="str">
        <f t="shared" si="48"/>
        <v>01:10:25.760</v>
      </c>
      <c r="F681" s="8" t="str">
        <f t="shared" si="49"/>
        <v>01:10:29.720</v>
      </c>
      <c r="G681" s="8" t="str">
        <f t="shared" ca="1" si="47"/>
        <v>01:07:13.81</v>
      </c>
      <c r="H681" s="9" t="str">
        <f t="shared" ca="1" si="43"/>
        <v>[67:13.81]You did it, buddy. You kicked water's butt.</v>
      </c>
      <c r="I681" s="10" t="s">
        <v>24</v>
      </c>
      <c r="K681">
        <f>IFERROR(IF(MATCH(LEFT(A681)&amp;"s",$A$1:A681,0),MATCH(LEFT(A681)&amp;"s",$A$1:A681,0)),K680)</f>
        <v>2</v>
      </c>
    </row>
    <row r="682" spans="2:11">
      <c r="B682" s="15" t="s">
        <v>2922</v>
      </c>
      <c r="C682" s="15" t="s">
        <v>2923</v>
      </c>
      <c r="D682" t="s">
        <v>2924</v>
      </c>
      <c r="E682" s="8" t="str">
        <f t="shared" si="48"/>
        <v>01:10:29.810</v>
      </c>
      <c r="F682" s="8" t="str">
        <f t="shared" si="49"/>
        <v>01:10:33.230</v>
      </c>
      <c r="G682" s="8" t="str">
        <f t="shared" ca="1" si="47"/>
        <v>01:07:17.86</v>
      </c>
      <c r="H682" s="9" t="str">
        <f t="shared" ca="1" si="43"/>
        <v>[67:17.86]Nothing to it. Most animals can swim as babies, you know.</v>
      </c>
      <c r="I682" s="10" t="s">
        <v>24</v>
      </c>
      <c r="K682">
        <f>IFERROR(IF(MATCH(LEFT(A682)&amp;"s",$A$1:A682,0),MATCH(LEFT(A682)&amp;"s",$A$1:A682,0)),K681)</f>
        <v>2</v>
      </c>
    </row>
    <row r="683" spans="2:11">
      <c r="B683" s="15" t="s">
        <v>2926</v>
      </c>
      <c r="C683" s="15" t="s">
        <v>2927</v>
      </c>
      <c r="D683" t="s">
        <v>2928</v>
      </c>
      <c r="E683" s="8" t="str">
        <f t="shared" si="48"/>
        <v>01:10:33.310</v>
      </c>
      <c r="F683" s="8" t="str">
        <f t="shared" si="49"/>
        <v>01:10:36.560</v>
      </c>
      <c r="G683" s="8" t="str">
        <f t="shared" ca="1" si="47"/>
        <v>01:07:21.36</v>
      </c>
      <c r="H683" s="9" t="str">
        <f t="shared" ca="1" si="43"/>
        <v>[67:21.36]Yeah, but not tigers. I left that part out.</v>
      </c>
      <c r="I683" s="10" t="s">
        <v>24</v>
      </c>
      <c r="K683">
        <f>IFERROR(IF(MATCH(LEFT(A683)&amp;"s",$A$1:A683,0),MATCH(LEFT(A683)&amp;"s",$A$1:A683,0)),K682)</f>
        <v>2</v>
      </c>
    </row>
    <row r="684" spans="2:11">
      <c r="B684" s="15" t="s">
        <v>2930</v>
      </c>
      <c r="C684" s="15" t="s">
        <v>2931</v>
      </c>
      <c r="D684" t="s">
        <v>4</v>
      </c>
      <c r="E684" s="8" t="str">
        <f t="shared" si="48"/>
        <v>01:10:51.830</v>
      </c>
      <c r="F684" s="8" t="str">
        <f t="shared" si="49"/>
        <v>01:10:54.790</v>
      </c>
      <c r="G684" s="8" t="str">
        <f t="shared" ca="1" si="47"/>
        <v>01:07:39.88</v>
      </c>
      <c r="H684" s="9" t="str">
        <f t="shared" ca="1" si="43"/>
        <v>[67:39.88]There he is.</v>
      </c>
      <c r="I684" s="10" t="s">
        <v>24</v>
      </c>
      <c r="K684">
        <f>IFERROR(IF(MATCH(LEFT(A684)&amp;"s",$A$1:A684,0),MATCH(LEFT(A684)&amp;"s",$A$1:A684,0)),K683)</f>
        <v>2</v>
      </c>
    </row>
    <row r="685" spans="2:11">
      <c r="B685" s="15" t="s">
        <v>2933</v>
      </c>
      <c r="C685" s="15" t="s">
        <v>2934</v>
      </c>
      <c r="D685" t="s">
        <v>2935</v>
      </c>
      <c r="E685" s="8" t="str">
        <f t="shared" si="48"/>
        <v>01:10:54.870</v>
      </c>
      <c r="F685" s="8" t="str">
        <f t="shared" si="49"/>
        <v>01:10:57.290</v>
      </c>
      <c r="G685" s="8" t="str">
        <f t="shared" ca="1" si="47"/>
        <v>01:07:42.92</v>
      </c>
      <c r="H685" s="9" t="str">
        <f t="shared" ca="1" si="43"/>
        <v>[67:42.92]Ellie, hold on to me.</v>
      </c>
      <c r="I685" s="10" t="s">
        <v>24</v>
      </c>
      <c r="K685">
        <f>IFERROR(IF(MATCH(LEFT(A685)&amp;"s",$A$1:A685,0),MATCH(LEFT(A685)&amp;"s",$A$1:A685,0)),K684)</f>
        <v>2</v>
      </c>
    </row>
    <row r="686" spans="2:11">
      <c r="B686" s="15" t="s">
        <v>2938</v>
      </c>
      <c r="C686" s="15" t="s">
        <v>2939</v>
      </c>
      <c r="D686" t="s">
        <v>2940</v>
      </c>
      <c r="E686" s="8" t="str">
        <f t="shared" si="48"/>
        <v>01:11:29.200</v>
      </c>
      <c r="F686" s="8" t="str">
        <f t="shared" si="49"/>
        <v>01:11:31.620</v>
      </c>
      <c r="G686" s="8" t="str">
        <f t="shared" ca="1" si="47"/>
        <v>01:08:17.25</v>
      </c>
      <c r="H686" s="9" t="str">
        <f t="shared" ca="1" si="43"/>
        <v>[68:17.25]Manny, Manny, behind you.</v>
      </c>
      <c r="I686" s="10" t="s">
        <v>24</v>
      </c>
      <c r="K686">
        <f>IFERROR(IF(MATCH(LEFT(A686)&amp;"s",$A$1:A686,0),MATCH(LEFT(A686)&amp;"s",$A$1:A686,0)),K685)</f>
        <v>2</v>
      </c>
    </row>
    <row r="687" spans="2:11">
      <c r="B687" s="15" t="s">
        <v>2942</v>
      </c>
      <c r="C687" s="15" t="s">
        <v>2943</v>
      </c>
      <c r="D687" t="s">
        <v>2944</v>
      </c>
      <c r="E687" s="8" t="str">
        <f t="shared" si="48"/>
        <v>01:12:08.610</v>
      </c>
      <c r="F687" s="8" t="str">
        <f t="shared" si="49"/>
        <v>01:12:10.620</v>
      </c>
      <c r="G687" s="8" t="str">
        <f t="shared" ca="1" si="47"/>
        <v>01:08:56.66</v>
      </c>
      <c r="H687" s="9" t="str">
        <f t="shared" ca="1" si="43"/>
        <v>[68:56.66]There they are.</v>
      </c>
      <c r="I687" s="10" t="s">
        <v>24</v>
      </c>
      <c r="K687">
        <f>IFERROR(IF(MATCH(LEFT(A687)&amp;"s",$A$1:A687,0),MATCH(LEFT(A687)&amp;"s",$A$1:A687,0)),K686)</f>
        <v>2</v>
      </c>
    </row>
    <row r="688" spans="2:11">
      <c r="B688" s="15" t="s">
        <v>2946</v>
      </c>
      <c r="C688" s="15" t="s">
        <v>2947</v>
      </c>
      <c r="D688" t="s">
        <v>2948</v>
      </c>
      <c r="E688" s="8" t="str">
        <f t="shared" si="48"/>
        <v>01:12:11.700</v>
      </c>
      <c r="F688" s="8" t="str">
        <f t="shared" si="49"/>
        <v>01:12:13.790</v>
      </c>
      <c r="G688" s="8" t="str">
        <f t="shared" ca="1" si="47"/>
        <v>01:08:59.75</v>
      </c>
      <c r="H688" s="9" t="str">
        <f t="shared" ca="1" si="43"/>
        <v>[69:59.75]They made it.</v>
      </c>
      <c r="I688" s="10" t="s">
        <v>24</v>
      </c>
      <c r="K688">
        <f>IFERROR(IF(MATCH(LEFT(A688)&amp;"s",$A$1:A688,0),MATCH(LEFT(A688)&amp;"s",$A$1:A688,0)),K687)</f>
        <v>2</v>
      </c>
    </row>
    <row r="689" spans="2:11">
      <c r="B689" s="15" t="s">
        <v>2950</v>
      </c>
      <c r="C689" s="15" t="s">
        <v>2951</v>
      </c>
      <c r="D689" t="s">
        <v>2952</v>
      </c>
      <c r="E689" s="8" t="str">
        <f t="shared" si="48"/>
        <v>01:12:24.300</v>
      </c>
      <c r="F689" s="8" t="str">
        <f t="shared" si="49"/>
        <v>01:12:27.340</v>
      </c>
      <c r="G689" s="8" t="str">
        <f t="shared" ca="1" si="47"/>
        <v>01:09:12.35</v>
      </c>
      <c r="H689" s="9" t="str">
        <f t="shared" ca="1" si="43"/>
        <v>[69:12.35]We thought we'd never see you again.</v>
      </c>
      <c r="I689" s="10" t="s">
        <v>24</v>
      </c>
      <c r="K689">
        <f>IFERROR(IF(MATCH(LEFT(A689)&amp;"s",$A$1:A689,0),MATCH(LEFT(A689)&amp;"s",$A$1:A689,0)),K688)</f>
        <v>2</v>
      </c>
    </row>
    <row r="690" spans="2:11">
      <c r="B690" s="15" t="s">
        <v>2955</v>
      </c>
      <c r="C690" s="15" t="s">
        <v>2956</v>
      </c>
      <c r="D690" t="s">
        <v>2957</v>
      </c>
      <c r="E690" s="8" t="str">
        <f t="shared" si="48"/>
        <v>01:12:36.680</v>
      </c>
      <c r="F690" s="8" t="str">
        <f t="shared" si="49"/>
        <v>01:12:38.850</v>
      </c>
      <c r="G690" s="8" t="str">
        <f t="shared" ca="1" si="47"/>
        <v>01:09:24.73</v>
      </c>
      <c r="H690" s="9" t="str">
        <f t="shared" ca="1" si="43"/>
        <v>[69:24.73]We're gonna live.</v>
      </c>
      <c r="I690" s="10" t="s">
        <v>24</v>
      </c>
      <c r="K690">
        <f>IFERROR(IF(MATCH(LEFT(A690)&amp;"s",$A$1:A690,0),MATCH(LEFT(A690)&amp;"s",$A$1:A690,0)),K689)</f>
        <v>2</v>
      </c>
    </row>
    <row r="691" spans="2:11">
      <c r="B691" s="15" t="s">
        <v>8</v>
      </c>
      <c r="C691" s="15" t="s">
        <v>2959</v>
      </c>
      <c r="D691" t="s">
        <v>2960</v>
      </c>
      <c r="E691" s="8" t="str">
        <f t="shared" si="48"/>
        <v>01:12:42.480</v>
      </c>
      <c r="F691" s="8" t="str">
        <f t="shared" si="49"/>
        <v>01:12:45.400</v>
      </c>
      <c r="G691" s="8" t="str">
        <f t="shared" ca="1" si="47"/>
        <v>01:09:30.53</v>
      </c>
      <c r="H691" s="9" t="str">
        <f t="shared" ca="1" si="43"/>
        <v>[69:30.53]We're gonna die.</v>
      </c>
      <c r="I691" s="10" t="s">
        <v>24</v>
      </c>
      <c r="K691">
        <f>IFERROR(IF(MATCH(LEFT(A691)&amp;"s",$A$1:A691,0),MATCH(LEFT(A691)&amp;"s",$A$1:A691,0)),K690)</f>
        <v>2</v>
      </c>
    </row>
    <row r="692" spans="2:11">
      <c r="B692" s="15" t="s">
        <v>2962</v>
      </c>
      <c r="C692" s="15" t="s">
        <v>2963</v>
      </c>
      <c r="D692" t="s">
        <v>2964</v>
      </c>
      <c r="E692" s="8" t="str">
        <f t="shared" si="48"/>
        <v>01:14:39.170</v>
      </c>
      <c r="F692" s="8" t="str">
        <f t="shared" si="49"/>
        <v>01:14:40.920</v>
      </c>
      <c r="G692" s="8" t="str">
        <f t="shared" ca="1" si="47"/>
        <v>01:11:27.22</v>
      </c>
      <c r="H692" s="9" t="str">
        <f t="shared" ca="1" si="43"/>
        <v>[71:27.22]Well, I'm not leaving.</v>
      </c>
      <c r="I692" s="10" t="s">
        <v>24</v>
      </c>
      <c r="K692">
        <f>IFERROR(IF(MATCH(LEFT(A692)&amp;"s",$A$1:A692,0),MATCH(LEFT(A692)&amp;"s",$A$1:A692,0)),K691)</f>
        <v>2</v>
      </c>
    </row>
    <row r="693" spans="2:11">
      <c r="B693" s="15" t="s">
        <v>2963</v>
      </c>
      <c r="C693" s="15" t="s">
        <v>2966</v>
      </c>
      <c r="D693" t="s">
        <v>2967</v>
      </c>
      <c r="E693" s="8" t="str">
        <f t="shared" si="48"/>
        <v>01:14:40.920</v>
      </c>
      <c r="F693" s="8" t="str">
        <f t="shared" si="49"/>
        <v>01:14:43.970</v>
      </c>
      <c r="G693" s="8" t="str">
        <f t="shared" ca="1" si="47"/>
        <v>01:11:28.97</v>
      </c>
      <c r="H693" s="9" t="str">
        <f t="shared" ca="1" si="43"/>
        <v>[71:28.97]Grandpa, let go of the boat. The flood's over.</v>
      </c>
      <c r="I693" s="10" t="s">
        <v>24</v>
      </c>
      <c r="K693">
        <f>IFERROR(IF(MATCH(LEFT(A693)&amp;"s",$A$1:A693,0),MATCH(LEFT(A693)&amp;"s",$A$1:A693,0)),K692)</f>
        <v>2</v>
      </c>
    </row>
    <row r="694" spans="2:11">
      <c r="B694" s="15" t="s">
        <v>2969</v>
      </c>
      <c r="C694" s="15" t="s">
        <v>2970</v>
      </c>
      <c r="D694" t="s">
        <v>2971</v>
      </c>
      <c r="E694" s="8" t="str">
        <f t="shared" si="48"/>
        <v>01:14:44.050</v>
      </c>
      <c r="F694" s="8" t="str">
        <f t="shared" si="49"/>
        <v>01:14:49.020</v>
      </c>
      <c r="G694" s="8" t="str">
        <f t="shared" ca="1" si="47"/>
        <v>01:11:32.10</v>
      </c>
      <c r="H694" s="9" t="str">
        <f t="shared" ca="1" si="43"/>
        <v>[71:32.10]- This is my boat now. - Come on, let's go. Come on, come on.</v>
      </c>
      <c r="I694" s="10" t="s">
        <v>24</v>
      </c>
      <c r="K694">
        <f>IFERROR(IF(MATCH(LEFT(A694)&amp;"s",$A$1:A694,0),MATCH(LEFT(A694)&amp;"s",$A$1:A694,0)),K693)</f>
        <v>2</v>
      </c>
    </row>
    <row r="695" spans="2:11">
      <c r="B695" s="15" t="s">
        <v>2973</v>
      </c>
      <c r="C695" s="15" t="s">
        <v>2974</v>
      </c>
      <c r="D695" t="s">
        <v>2975</v>
      </c>
      <c r="E695" s="8" t="str">
        <f t="shared" si="48"/>
        <v>01:14:49.100</v>
      </c>
      <c r="F695" s="8" t="str">
        <f t="shared" si="49"/>
        <v>01:14:53.190</v>
      </c>
      <c r="G695" s="8" t="str">
        <f t="shared" ca="1" si="47"/>
        <v>01:11:37.15</v>
      </c>
      <c r="H695" s="9" t="str">
        <f t="shared" ca="1" si="43"/>
        <v>[71:37.15]Stu. We made it. We're gonna live.</v>
      </c>
      <c r="I695" s="10" t="s">
        <v>24</v>
      </c>
      <c r="K695">
        <f>IFERROR(IF(MATCH(LEFT(A695)&amp;"s",$A$1:A695,0),MATCH(LEFT(A695)&amp;"s",$A$1:A695,0)),K694)</f>
        <v>2</v>
      </c>
    </row>
    <row r="696" spans="2:11">
      <c r="B696" s="15" t="s">
        <v>2977</v>
      </c>
      <c r="C696" s="15" t="s">
        <v>2978</v>
      </c>
      <c r="D696" t="s">
        <v>2979</v>
      </c>
      <c r="E696" s="8" t="str">
        <f t="shared" si="48"/>
        <v>01:14:53.270</v>
      </c>
      <c r="F696" s="8" t="str">
        <f t="shared" si="49"/>
        <v>01:14:55.560</v>
      </c>
      <c r="G696" s="8" t="str">
        <f t="shared" ca="1" si="47"/>
        <v>01:11:41.32</v>
      </c>
      <c r="H696" s="9" t="str">
        <f t="shared" ca="1" si="43"/>
        <v>[71:41.32]Well, I am anyway.</v>
      </c>
      <c r="I696" s="10" t="s">
        <v>24</v>
      </c>
      <c r="K696">
        <f>IFERROR(IF(MATCH(LEFT(A696)&amp;"s",$A$1:A696,0),MATCH(LEFT(A696)&amp;"s",$A$1:A696,0)),K695)</f>
        <v>2</v>
      </c>
    </row>
    <row r="697" spans="2:11">
      <c r="B697" s="15" t="s">
        <v>2982</v>
      </c>
      <c r="C697" s="15" t="s">
        <v>2983</v>
      </c>
      <c r="D697" t="s">
        <v>2984</v>
      </c>
      <c r="E697" s="8" t="str">
        <f t="shared" si="48"/>
        <v>01:14:58.110</v>
      </c>
      <c r="F697" s="8" t="str">
        <f t="shared" si="49"/>
        <v>01:15:01.030</v>
      </c>
      <c r="G697" s="8" t="str">
        <f t="shared" ca="1" si="47"/>
        <v>01:11:46.16</v>
      </c>
      <c r="H697" s="9" t="str">
        <f t="shared" ca="1" si="43"/>
        <v>[71:46.16]I'm thinking about starting a swim school.</v>
      </c>
      <c r="I697" s="10" t="s">
        <v>24</v>
      </c>
      <c r="K697">
        <f>IFERROR(IF(MATCH(LEFT(A697)&amp;"s",$A$1:A697,0),MATCH(LEFT(A697)&amp;"s",$A$1:A697,0)),K696)</f>
        <v>2</v>
      </c>
    </row>
    <row r="698" spans="2:11">
      <c r="B698" s="15" t="s">
        <v>2987</v>
      </c>
      <c r="C698" s="15" t="s">
        <v>2988</v>
      </c>
      <c r="D698" t="s">
        <v>2989</v>
      </c>
      <c r="E698" s="8" t="str">
        <f t="shared" si="48"/>
        <v>01:15:01.110</v>
      </c>
      <c r="F698" s="8" t="str">
        <f t="shared" si="49"/>
        <v>01:15:03.570</v>
      </c>
      <c r="G698" s="8" t="str">
        <f t="shared" ca="1" si="47"/>
        <v>01:11:49.16</v>
      </c>
      <c r="H698" s="9" t="str">
        <f t="shared" ca="1" si="43"/>
        <v>[71:49.16]Sid's Squids.</v>
      </c>
      <c r="I698" s="10" t="s">
        <v>24</v>
      </c>
      <c r="K698">
        <f>IFERROR(IF(MATCH(LEFT(A698)&amp;"s",$A$1:A698,0),MATCH(LEFT(A698)&amp;"s",$A$1:A698,0)),K697)</f>
        <v>2</v>
      </c>
    </row>
    <row r="699" spans="2:11">
      <c r="B699" s="15" t="s">
        <v>2991</v>
      </c>
      <c r="C699" s="15" t="s">
        <v>2992</v>
      </c>
      <c r="D699" t="s">
        <v>2993</v>
      </c>
      <c r="E699" s="8" t="str">
        <f t="shared" si="48"/>
        <v>01:15:08.490</v>
      </c>
      <c r="F699" s="8" t="str">
        <f t="shared" si="49"/>
        <v>01:15:11.660</v>
      </c>
      <c r="G699" s="8" t="str">
        <f t="shared" ca="1" si="47"/>
        <v>01:11:56.54</v>
      </c>
      <c r="H699" s="9" t="str">
        <f t="shared" ref="H699:H756" ca="1" si="50">"["&amp;HOUR(G699)*60+MINUTE(G699)&amp;RIGHT(G699,6)&amp;"]"&amp;SUBSTITUTE(D699,"\","")</f>
        <v>[71:56.54]All hail Fire King.</v>
      </c>
      <c r="I699" s="10" t="s">
        <v>24</v>
      </c>
      <c r="K699">
        <f>IFERROR(IF(MATCH(LEFT(A699)&amp;"s",$A$1:A699,0),MATCH(LEFT(A699)&amp;"s",$A$1:A699,0)),K698)</f>
        <v>2</v>
      </c>
    </row>
    <row r="700" spans="2:11">
      <c r="B700" s="15" t="s">
        <v>2996</v>
      </c>
      <c r="C700" s="15" t="s">
        <v>2997</v>
      </c>
      <c r="D700" t="s">
        <v>2998</v>
      </c>
      <c r="E700" s="8" t="str">
        <f t="shared" si="48"/>
        <v>01:15:16.880</v>
      </c>
      <c r="F700" s="8" t="str">
        <f t="shared" si="49"/>
        <v>01:15:18.670</v>
      </c>
      <c r="G700" s="8" t="str">
        <f t="shared" ca="1" si="47"/>
        <v>01:12:04.93</v>
      </c>
      <c r="H700" s="9" t="str">
        <f t="shared" ca="1" si="50"/>
        <v>[72:04.93]Hi.</v>
      </c>
      <c r="I700" s="10" t="s">
        <v>24</v>
      </c>
      <c r="K700">
        <f>IFERROR(IF(MATCH(LEFT(A700)&amp;"s",$A$1:A700,0),MATCH(LEFT(A700)&amp;"s",$A$1:A700,0)),K699)</f>
        <v>2</v>
      </c>
    </row>
    <row r="701" spans="2:11">
      <c r="B701" s="15" t="s">
        <v>3000</v>
      </c>
      <c r="C701" s="15" t="s">
        <v>3001</v>
      </c>
      <c r="D701" t="s">
        <v>3002</v>
      </c>
      <c r="E701" s="8" t="str">
        <f t="shared" si="48"/>
        <v>01:15:22.720</v>
      </c>
      <c r="F701" s="8" t="str">
        <f t="shared" si="49"/>
        <v>01:15:28.390</v>
      </c>
      <c r="G701" s="8" t="str">
        <f t="shared" ca="1" si="47"/>
        <v>01:12:10.77</v>
      </c>
      <c r="H701" s="9" t="str">
        <f t="shared" ca="1" si="50"/>
        <v>[72:10.77]Fire King avert flood. Join us, O great and noble flaming one.</v>
      </c>
      <c r="I701" s="10" t="s">
        <v>24</v>
      </c>
      <c r="K701">
        <f>IFERROR(IF(MATCH(LEFT(A701)&amp;"s",$A$1:A701,0),MATCH(LEFT(A701)&amp;"s",$A$1:A701,0)),K700)</f>
        <v>2</v>
      </c>
    </row>
    <row r="702" spans="2:11">
      <c r="B702" s="15" t="s">
        <v>3005</v>
      </c>
      <c r="C702" s="15" t="s">
        <v>3006</v>
      </c>
      <c r="D702" t="s">
        <v>3007</v>
      </c>
      <c r="E702" s="8" t="str">
        <f t="shared" si="48"/>
        <v>01:15:31.680</v>
      </c>
      <c r="F702" s="8" t="str">
        <f t="shared" si="49"/>
        <v>01:15:35.850</v>
      </c>
      <c r="G702" s="8" t="str">
        <f t="shared" ca="1" si="47"/>
        <v>01:12:19.73</v>
      </c>
      <c r="H702" s="9" t="str">
        <f t="shared" ca="1" si="50"/>
        <v>[72:19.73]No, not so fast there, OK. You make a quality offer.</v>
      </c>
      <c r="I702" s="10" t="s">
        <v>24</v>
      </c>
      <c r="K702">
        <f>IFERROR(IF(MATCH(LEFT(A702)&amp;"s",$A$1:A702,0),MATCH(LEFT(A702)&amp;"s",$A$1:A702,0)),K701)</f>
        <v>2</v>
      </c>
    </row>
    <row r="703" spans="2:11">
      <c r="B703" s="15" t="s">
        <v>3010</v>
      </c>
      <c r="C703" s="15" t="s">
        <v>3011</v>
      </c>
      <c r="D703" t="s">
        <v>3012</v>
      </c>
      <c r="E703" s="8" t="str">
        <f t="shared" si="48"/>
        <v>01:15:35.940</v>
      </c>
      <c r="F703" s="8" t="str">
        <f t="shared" si="49"/>
        <v>01:15:41.530</v>
      </c>
      <c r="G703" s="8" t="str">
        <f t="shared" ca="1" si="47"/>
        <v>01:12:23.99</v>
      </c>
      <c r="H703" s="9" t="str">
        <f t="shared" ca="1" si="50"/>
        <v>[72:23.99]But Fire King has a prior commitment. His herd needs him.</v>
      </c>
      <c r="I703" s="10" t="s">
        <v>24</v>
      </c>
      <c r="K703">
        <f>IFERROR(IF(MATCH(LEFT(A703)&amp;"s",$A$1:A703,0),MATCH(LEFT(A703)&amp;"s",$A$1:A703,0)),K702)</f>
        <v>2</v>
      </c>
    </row>
    <row r="704" spans="2:11">
      <c r="B704" s="15" t="s">
        <v>3015</v>
      </c>
      <c r="C704" s="15" t="s">
        <v>3016</v>
      </c>
      <c r="D704" t="s">
        <v>3017</v>
      </c>
      <c r="E704" s="8" t="str">
        <f t="shared" si="48"/>
        <v>01:15:42.030</v>
      </c>
      <c r="F704" s="8" t="str">
        <f t="shared" si="49"/>
        <v>01:15:48.280</v>
      </c>
      <c r="G704" s="8" t="str">
        <f t="shared" ca="1" si="47"/>
        <v>01:12:30.08</v>
      </c>
      <c r="H704" s="9" t="str">
        <f t="shared" ca="1" si="50"/>
        <v>[72:30.08]He is the gooey, sticky stuff that holds us together.</v>
      </c>
      <c r="I704" s="10" t="s">
        <v>24</v>
      </c>
      <c r="K704">
        <f>IFERROR(IF(MATCH(LEFT(A704)&amp;"s",$A$1:A704,0),MATCH(LEFT(A704)&amp;"s",$A$1:A704,0)),K703)</f>
        <v>2</v>
      </c>
    </row>
    <row r="705" spans="2:11">
      <c r="B705" s="15" t="s">
        <v>3020</v>
      </c>
      <c r="C705" s="15" t="s">
        <v>3021</v>
      </c>
      <c r="D705" t="s">
        <v>3022</v>
      </c>
      <c r="E705" s="8" t="str">
        <f t="shared" si="48"/>
        <v>01:15:49.410</v>
      </c>
      <c r="F705" s="8" t="str">
        <f t="shared" si="49"/>
        <v>01:15:55.250</v>
      </c>
      <c r="G705" s="8" t="str">
        <f t="shared" ca="1" si="47"/>
        <v>01:12:37.46</v>
      </c>
      <c r="H705" s="9" t="str">
        <f t="shared" ca="1" si="50"/>
        <v>[72:37.46]He made this herd, and we'd be nothing without him.</v>
      </c>
      <c r="I705" s="10" t="s">
        <v>24</v>
      </c>
      <c r="K705">
        <f>IFERROR(IF(MATCH(LEFT(A705)&amp;"s",$A$1:A705,0),MATCH(LEFT(A705)&amp;"s",$A$1:A705,0)),K704)</f>
        <v>2</v>
      </c>
    </row>
    <row r="706" spans="2:11">
      <c r="B706" s="15" t="s">
        <v>3025</v>
      </c>
      <c r="C706" s="15" t="s">
        <v>3026</v>
      </c>
      <c r="D706" t="s">
        <v>3027</v>
      </c>
      <c r="E706" s="8" t="str">
        <f t="shared" si="48"/>
        <v>01:15:55.330</v>
      </c>
      <c r="F706" s="8" t="str">
        <f t="shared" si="49"/>
        <v>01:15:58.960</v>
      </c>
      <c r="G706" s="8" t="str">
        <f t="shared" ca="1" si="47"/>
        <v>01:12:43.38</v>
      </c>
      <c r="H706" s="9" t="str">
        <f t="shared" ca="1" si="50"/>
        <v>[72:43.38]- You mean it? - Sid. Sid.</v>
      </c>
      <c r="I706" s="10" t="s">
        <v>24</v>
      </c>
      <c r="K706">
        <f>IFERROR(IF(MATCH(LEFT(A706)&amp;"s",$A$1:A706,0),MATCH(LEFT(A706)&amp;"s",$A$1:A706,0)),K705)</f>
        <v>2</v>
      </c>
    </row>
    <row r="707" spans="2:11">
      <c r="B707" s="15" t="s">
        <v>3029</v>
      </c>
      <c r="C707" s="15" t="s">
        <v>3030</v>
      </c>
      <c r="D707" t="s">
        <v>3031</v>
      </c>
      <c r="E707" s="8" t="str">
        <f t="shared" si="48"/>
        <v>01:15:59.040</v>
      </c>
      <c r="F707" s="8" t="str">
        <f t="shared" si="49"/>
        <v>01:16:01.960</v>
      </c>
      <c r="G707" s="8" t="str">
        <f t="shared" ref="G707:G752" ca="1" si="51">TEXT(E707-INDIRECT("e"&amp;K707),"hh:mm:ss.00")</f>
        <v>01:12:47.09</v>
      </c>
      <c r="H707" s="9" t="str">
        <f t="shared" ca="1" si="50"/>
        <v>[72:47.09]That doesn't mean "want to touch".</v>
      </c>
      <c r="I707" s="10" t="s">
        <v>24</v>
      </c>
      <c r="K707">
        <f>IFERROR(IF(MATCH(LEFT(A707)&amp;"s",$A$1:A707,0),MATCH(LEFT(A707)&amp;"s",$A$1:A707,0)),K706)</f>
        <v>2</v>
      </c>
    </row>
    <row r="708" spans="2:11">
      <c r="B708" s="15" t="s">
        <v>3033</v>
      </c>
      <c r="C708" s="15" t="s">
        <v>3034</v>
      </c>
      <c r="D708" t="s">
        <v>3035</v>
      </c>
      <c r="E708" s="8" t="str">
        <f t="shared" si="48"/>
        <v>01:16:07.590</v>
      </c>
      <c r="F708" s="8" t="str">
        <f t="shared" si="49"/>
        <v>01:16:09.720</v>
      </c>
      <c r="G708" s="8" t="str">
        <f t="shared" ca="1" si="51"/>
        <v>01:12:55.64</v>
      </c>
      <c r="H708" s="9" t="str">
        <f t="shared" ca="1" si="50"/>
        <v>[72:55.64]Don't ask.</v>
      </c>
      <c r="I708" s="10" t="s">
        <v>24</v>
      </c>
      <c r="K708">
        <f>IFERROR(IF(MATCH(LEFT(A708)&amp;"s",$A$1:A708,0),MATCH(LEFT(A708)&amp;"s",$A$1:A708,0)),K707)</f>
        <v>2</v>
      </c>
    </row>
    <row r="709" spans="2:11">
      <c r="B709" s="15" t="s">
        <v>3037</v>
      </c>
      <c r="C709" s="15" t="s">
        <v>3038</v>
      </c>
      <c r="D709" t="s">
        <v>3039</v>
      </c>
      <c r="E709" s="8" t="str">
        <f t="shared" si="48"/>
        <v>01:17:10.070</v>
      </c>
      <c r="F709" s="8" t="str">
        <f t="shared" si="49"/>
        <v>01:17:13.160</v>
      </c>
      <c r="G709" s="8" t="str">
        <f t="shared" ca="1" si="51"/>
        <v>01:13:58.12</v>
      </c>
      <c r="H709" s="9" t="str">
        <f t="shared" ca="1" si="50"/>
        <v>[73:58.12]We're not the last ones anymore.</v>
      </c>
      <c r="I709" s="10" t="s">
        <v>24</v>
      </c>
      <c r="K709">
        <f>IFERROR(IF(MATCH(LEFT(A709)&amp;"s",$A$1:A709,0),MATCH(LEFT(A709)&amp;"s",$A$1:A709,0)),K708)</f>
        <v>2</v>
      </c>
    </row>
    <row r="710" spans="2:11">
      <c r="B710" s="15" t="s">
        <v>3041</v>
      </c>
      <c r="C710" s="15" t="s">
        <v>3042</v>
      </c>
      <c r="D710" t="s">
        <v>3043</v>
      </c>
      <c r="E710" s="8" t="str">
        <f t="shared" si="48"/>
        <v>01:17:18.080</v>
      </c>
      <c r="F710" s="8" t="str">
        <f t="shared" si="49"/>
        <v>01:17:20.080</v>
      </c>
      <c r="G710" s="8" t="str">
        <f t="shared" ca="1" si="51"/>
        <v>01:14:06.13</v>
      </c>
      <c r="H710" s="9" t="str">
        <f t="shared" ca="1" si="50"/>
        <v>[74:06.13]You're not coming?</v>
      </c>
      <c r="I710" s="10" t="s">
        <v>24</v>
      </c>
      <c r="K710">
        <f>IFERROR(IF(MATCH(LEFT(A710)&amp;"s",$A$1:A710,0),MATCH(LEFT(A710)&amp;"s",$A$1:A710,0)),K709)</f>
        <v>2</v>
      </c>
    </row>
    <row r="711" spans="2:11">
      <c r="B711" s="15" t="s">
        <v>3045</v>
      </c>
      <c r="C711" s="15" t="s">
        <v>3046</v>
      </c>
      <c r="D711" t="s">
        <v>3047</v>
      </c>
      <c r="E711" s="8" t="str">
        <f t="shared" si="48"/>
        <v>01:17:20.170</v>
      </c>
      <c r="F711" s="8" t="str">
        <f t="shared" si="49"/>
        <v>01:17:22.420</v>
      </c>
      <c r="G711" s="8" t="str">
        <f t="shared" ca="1" si="51"/>
        <v>01:14:08.22</v>
      </c>
      <c r="H711" s="9" t="str">
        <f t="shared" ca="1" si="50"/>
        <v>[74:08.22]You wanna go with them?</v>
      </c>
      <c r="I711" s="10" t="s">
        <v>24</v>
      </c>
      <c r="K711">
        <f>IFERROR(IF(MATCH(LEFT(A711)&amp;"s",$A$1:A711,0),MATCH(LEFT(A711)&amp;"s",$A$1:A711,0)),K710)</f>
        <v>2</v>
      </c>
    </row>
    <row r="712" spans="2:11">
      <c r="B712" s="15" t="s">
        <v>3049</v>
      </c>
      <c r="C712" s="15" t="s">
        <v>3050</v>
      </c>
      <c r="D712" t="s">
        <v>2720</v>
      </c>
      <c r="E712" s="8" t="str">
        <f t="shared" si="48"/>
        <v>01:17:22.500</v>
      </c>
      <c r="F712" s="8" t="str">
        <f t="shared" si="49"/>
        <v>01:17:24.670</v>
      </c>
      <c r="G712" s="8" t="str">
        <f t="shared" ca="1" si="51"/>
        <v>01:14:10.55</v>
      </c>
      <c r="H712" s="9" t="str">
        <f t="shared" ca="1" si="50"/>
        <v>[74:10.55]I am a mammoth.</v>
      </c>
      <c r="I712" s="10" t="s">
        <v>24</v>
      </c>
      <c r="K712">
        <f>IFERROR(IF(MATCH(LEFT(A712)&amp;"s",$A$1:A712,0),MATCH(LEFT(A712)&amp;"s",$A$1:A712,0)),K711)</f>
        <v>2</v>
      </c>
    </row>
    <row r="713" spans="2:11">
      <c r="B713" s="15" t="s">
        <v>3052</v>
      </c>
      <c r="C713" s="15" t="s">
        <v>3053</v>
      </c>
      <c r="D713" t="s">
        <v>3054</v>
      </c>
      <c r="E713" s="8" t="str">
        <f t="shared" si="48"/>
        <v>01:17:24.750</v>
      </c>
      <c r="F713" s="8" t="str">
        <f t="shared" si="49"/>
        <v>01:17:27.380</v>
      </c>
      <c r="G713" s="8" t="str">
        <f t="shared" ca="1" si="51"/>
        <v>01:14:12.80</v>
      </c>
      <c r="H713" s="9" t="str">
        <f t="shared" ca="1" si="50"/>
        <v>[74:12.80]I should probably be with a mammoth.</v>
      </c>
      <c r="I713" s="10" t="s">
        <v>24</v>
      </c>
      <c r="K713">
        <f>IFERROR(IF(MATCH(LEFT(A713)&amp;"s",$A$1:A713,0),MATCH(LEFT(A713)&amp;"s",$A$1:A713,0)),K712)</f>
        <v>2</v>
      </c>
    </row>
    <row r="714" spans="2:11">
      <c r="B714" s="15" t="s">
        <v>3056</v>
      </c>
      <c r="C714" s="15" t="s">
        <v>3057</v>
      </c>
      <c r="D714" t="s">
        <v>3058</v>
      </c>
      <c r="E714" s="8" t="str">
        <f t="shared" si="48"/>
        <v>01:17:27.470</v>
      </c>
      <c r="F714" s="8" t="str">
        <f t="shared" si="49"/>
        <v>01:17:29.970</v>
      </c>
      <c r="G714" s="8" t="str">
        <f t="shared" ca="1" si="51"/>
        <v>01:14:15.52</v>
      </c>
      <c r="H714" s="9" t="str">
        <f t="shared" ca="1" si="50"/>
        <v>[74:15.52]Don't you think?</v>
      </c>
      <c r="I714" s="10" t="s">
        <v>24</v>
      </c>
      <c r="K714">
        <f>IFERROR(IF(MATCH(LEFT(A714)&amp;"s",$A$1:A714,0),MATCH(LEFT(A714)&amp;"s",$A$1:A714,0)),K713)</f>
        <v>2</v>
      </c>
    </row>
    <row r="715" spans="2:11">
      <c r="B715" s="15" t="s">
        <v>3060</v>
      </c>
      <c r="C715" s="15" t="s">
        <v>3061</v>
      </c>
      <c r="D715" t="s">
        <v>3062</v>
      </c>
      <c r="E715" s="8" t="str">
        <f t="shared" si="48"/>
        <v>01:17:30.050</v>
      </c>
      <c r="F715" s="8" t="str">
        <f t="shared" si="49"/>
        <v>01:17:32.050</v>
      </c>
      <c r="G715" s="8" t="str">
        <f t="shared" ca="1" si="51"/>
        <v>01:14:18.10</v>
      </c>
      <c r="H715" s="9" t="str">
        <f t="shared" ca="1" si="50"/>
        <v>[74:18.10]Yeah, unless...</v>
      </c>
      <c r="I715" s="10" t="s">
        <v>24</v>
      </c>
      <c r="K715">
        <f>IFERROR(IF(MATCH(LEFT(A715)&amp;"s",$A$1:A715,0),MATCH(LEFT(A715)&amp;"s",$A$1:A715,0)),K714)</f>
        <v>2</v>
      </c>
    </row>
    <row r="716" spans="2:11">
      <c r="B716" s="15" t="s">
        <v>3065</v>
      </c>
      <c r="C716" s="15" t="s">
        <v>3066</v>
      </c>
      <c r="D716" t="s">
        <v>3067</v>
      </c>
      <c r="E716" s="8" t="str">
        <f t="shared" si="48"/>
        <v>01:17:33.850</v>
      </c>
      <c r="F716" s="8" t="str">
        <f t="shared" si="49"/>
        <v>01:17:35.850</v>
      </c>
      <c r="G716" s="8" t="str">
        <f t="shared" ca="1" si="51"/>
        <v>01:14:21.90</v>
      </c>
      <c r="H716" s="9" t="str">
        <f t="shared" ca="1" si="50"/>
        <v>[74:21.90]Unless?</v>
      </c>
      <c r="I716" s="10" t="s">
        <v>24</v>
      </c>
      <c r="K716">
        <f>IFERROR(IF(MATCH(LEFT(A716)&amp;"s",$A$1:A716,0),MATCH(LEFT(A716)&amp;"s",$A$1:A716,0)),K715)</f>
        <v>2</v>
      </c>
    </row>
    <row r="717" spans="2:11">
      <c r="B717" s="15" t="s">
        <v>3069</v>
      </c>
      <c r="C717" s="15" t="s">
        <v>3070</v>
      </c>
      <c r="D717" t="s">
        <v>3071</v>
      </c>
      <c r="E717" s="8" t="str">
        <f t="shared" si="48"/>
        <v>01:17:37.390</v>
      </c>
      <c r="F717" s="8" t="str">
        <f t="shared" si="49"/>
        <v>01:17:39.730</v>
      </c>
      <c r="G717" s="8" t="str">
        <f t="shared" ca="1" si="51"/>
        <v>01:14:25.44</v>
      </c>
      <c r="H717" s="9" t="str">
        <f t="shared" ca="1" si="50"/>
        <v>[74:25.44]Unless I...</v>
      </c>
      <c r="I717" s="10" t="s">
        <v>24</v>
      </c>
      <c r="K717">
        <f>IFERROR(IF(MATCH(LEFT(A717)&amp;"s",$A$1:A717,0),MATCH(LEFT(A717)&amp;"s",$A$1:A717,0)),K716)</f>
        <v>2</v>
      </c>
    </row>
    <row r="718" spans="2:11">
      <c r="B718" s="15" t="s">
        <v>3073</v>
      </c>
      <c r="C718" s="15" t="s">
        <v>3074</v>
      </c>
      <c r="D718" t="s">
        <v>3075</v>
      </c>
      <c r="E718" s="8" t="str">
        <f t="shared" si="48"/>
        <v>01:17:42.190</v>
      </c>
      <c r="F718" s="8" t="str">
        <f t="shared" si="49"/>
        <v>01:17:45.020</v>
      </c>
      <c r="G718" s="8" t="str">
        <f t="shared" ca="1" si="51"/>
        <v>01:14:30.24</v>
      </c>
      <c r="H718" s="9" t="str">
        <f t="shared" ca="1" si="50"/>
        <v>[74:30.24]I just wanna say...</v>
      </c>
      <c r="I718" s="10" t="s">
        <v>24</v>
      </c>
      <c r="K718">
        <f>IFERROR(IF(MATCH(LEFT(A718)&amp;"s",$A$1:A718,0),MATCH(LEFT(A718)&amp;"s",$A$1:A718,0)),K717)</f>
        <v>2</v>
      </c>
    </row>
    <row r="719" spans="2:11">
      <c r="B719" s="15" t="s">
        <v>3077</v>
      </c>
      <c r="C719" s="15" t="s">
        <v>3078</v>
      </c>
      <c r="D719" t="s">
        <v>3079</v>
      </c>
      <c r="E719" s="8" t="str">
        <f t="shared" si="48"/>
        <v>01:17:45.940</v>
      </c>
      <c r="F719" s="8" t="str">
        <f t="shared" si="49"/>
        <v>01:17:48.280</v>
      </c>
      <c r="G719" s="8" t="str">
        <f t="shared" ca="1" si="51"/>
        <v>01:14:33.99</v>
      </c>
      <c r="H719" s="9" t="str">
        <f t="shared" ca="1" si="50"/>
        <v>[74:33.99]I need to tell you...</v>
      </c>
      <c r="I719" s="10" t="s">
        <v>24</v>
      </c>
      <c r="K719">
        <f>IFERROR(IF(MATCH(LEFT(A719)&amp;"s",$A$1:A719,0),MATCH(LEFT(A719)&amp;"s",$A$1:A719,0)),K718)</f>
        <v>2</v>
      </c>
    </row>
    <row r="720" spans="2:11">
      <c r="B720" s="15" t="s">
        <v>3081</v>
      </c>
      <c r="C720" s="15" t="s">
        <v>3082</v>
      </c>
      <c r="D720" t="s">
        <v>3083</v>
      </c>
      <c r="E720" s="8" t="str">
        <f t="shared" si="48"/>
        <v>01:17:50.070</v>
      </c>
      <c r="F720" s="8" t="str">
        <f t="shared" si="49"/>
        <v>01:17:53.990</v>
      </c>
      <c r="G720" s="8" t="str">
        <f t="shared" ca="1" si="51"/>
        <v>01:14:38.12</v>
      </c>
      <c r="H720" s="9" t="str">
        <f t="shared" ca="1" si="50"/>
        <v>[74:38.12]I hope you find everything you're looking for.</v>
      </c>
      <c r="I720" s="10" t="s">
        <v>24</v>
      </c>
      <c r="K720">
        <f>IFERROR(IF(MATCH(LEFT(A720)&amp;"s",$A$1:A720,0),MATCH(LEFT(A720)&amp;"s",$A$1:A720,0)),K719)</f>
        <v>2</v>
      </c>
    </row>
    <row r="721" spans="2:11">
      <c r="B721" s="15" t="s">
        <v>3086</v>
      </c>
      <c r="C721" s="15" t="s">
        <v>3087</v>
      </c>
      <c r="D721" t="s">
        <v>3088</v>
      </c>
      <c r="E721" s="8" t="str">
        <f t="shared" si="48"/>
        <v>01:17:57.370</v>
      </c>
      <c r="F721" s="8" t="str">
        <f t="shared" si="49"/>
        <v>01:17:59.370</v>
      </c>
      <c r="G721" s="8" t="str">
        <f t="shared" ca="1" si="51"/>
        <v>01:14:45.42</v>
      </c>
      <c r="H721" s="9" t="str">
        <f t="shared" ca="1" si="50"/>
        <v>[74:45.42]You too.</v>
      </c>
      <c r="I721" s="10" t="s">
        <v>24</v>
      </c>
      <c r="K721">
        <f>IFERROR(IF(MATCH(LEFT(A721)&amp;"s",$A$1:A721,0),MATCH(LEFT(A721)&amp;"s",$A$1:A721,0)),K720)</f>
        <v>2</v>
      </c>
    </row>
    <row r="722" spans="2:11">
      <c r="B722" s="15" t="s">
        <v>3090</v>
      </c>
      <c r="C722" s="15" t="s">
        <v>3091</v>
      </c>
      <c r="D722" t="s">
        <v>3092</v>
      </c>
      <c r="E722" s="8" t="str">
        <f t="shared" si="48"/>
        <v>01:18:33.690</v>
      </c>
      <c r="F722" s="8" t="str">
        <f t="shared" si="49"/>
        <v>01:18:39.580</v>
      </c>
      <c r="G722" s="8" t="str">
        <f t="shared" ca="1" si="51"/>
        <v>01:15:21.74</v>
      </c>
      <c r="H722" s="9" t="str">
        <f t="shared" ca="1" si="50"/>
        <v>[75:21.74]Manny, you've come a long way since we met and I'll take full credit for that,</v>
      </c>
      <c r="I722" s="10" t="s">
        <v>24</v>
      </c>
      <c r="K722">
        <f>IFERROR(IF(MATCH(LEFT(A722)&amp;"s",$A$1:A722,0),MATCH(LEFT(A722)&amp;"s",$A$1:A722,0)),K721)</f>
        <v>2</v>
      </c>
    </row>
    <row r="723" spans="2:11">
      <c r="B723" s="15" t="s">
        <v>3095</v>
      </c>
      <c r="C723" s="15" t="s">
        <v>3096</v>
      </c>
      <c r="D723" t="s">
        <v>3097</v>
      </c>
      <c r="E723" s="8" t="str">
        <f t="shared" si="48"/>
        <v>01:18:39.660</v>
      </c>
      <c r="F723" s="8" t="str">
        <f t="shared" si="49"/>
        <v>01:18:44.670</v>
      </c>
      <c r="G723" s="8" t="str">
        <f t="shared" ca="1" si="51"/>
        <v>01:15:27.71</v>
      </c>
      <c r="H723" s="9" t="str">
        <f t="shared" ca="1" si="50"/>
        <v>[75:27.71]but you need to let go of the past so you can have a future.</v>
      </c>
      <c r="I723" s="10" t="s">
        <v>24</v>
      </c>
      <c r="K723">
        <f>IFERROR(IF(MATCH(LEFT(A723)&amp;"s",$A$1:A723,0),MATCH(LEFT(A723)&amp;"s",$A$1:A723,0)),K722)</f>
        <v>2</v>
      </c>
    </row>
    <row r="724" spans="2:11">
      <c r="B724" s="15" t="s">
        <v>3100</v>
      </c>
      <c r="C724" s="15" t="s">
        <v>3101</v>
      </c>
      <c r="D724" t="s">
        <v>3102</v>
      </c>
      <c r="E724" s="8" t="str">
        <f t="shared" si="48"/>
        <v>01:18:48.700</v>
      </c>
      <c r="F724" s="8" t="str">
        <f t="shared" si="49"/>
        <v>01:18:51.660</v>
      </c>
      <c r="G724" s="8" t="str">
        <f t="shared" ca="1" si="51"/>
        <v>01:15:36.75</v>
      </c>
      <c r="H724" s="9" t="str">
        <f t="shared" ca="1" si="50"/>
        <v>[75:36.75]- Go after her. - It's OK.</v>
      </c>
      <c r="I724" s="10" t="s">
        <v>24</v>
      </c>
      <c r="K724">
        <f>IFERROR(IF(MATCH(LEFT(A724)&amp;"s",$A$1:A724,0),MATCH(LEFT(A724)&amp;"s",$A$1:A724,0)),K723)</f>
        <v>2</v>
      </c>
    </row>
    <row r="725" spans="2:11">
      <c r="B725" s="15" t="s">
        <v>3104</v>
      </c>
      <c r="C725" s="15" t="s">
        <v>3105</v>
      </c>
      <c r="D725" t="s">
        <v>3106</v>
      </c>
      <c r="E725" s="8" t="str">
        <f t="shared" si="48"/>
        <v>01:18:52.580</v>
      </c>
      <c r="F725" s="8" t="str">
        <f t="shared" si="49"/>
        <v>01:18:54.830</v>
      </c>
      <c r="G725" s="8" t="str">
        <f t="shared" ca="1" si="51"/>
        <v>01:15:40.63</v>
      </c>
      <c r="H725" s="9" t="str">
        <f t="shared" ca="1" si="50"/>
        <v>[75:40.63]We'll always be here for you.</v>
      </c>
      <c r="I725" s="10" t="s">
        <v>24</v>
      </c>
      <c r="K725">
        <f>IFERROR(IF(MATCH(LEFT(A725)&amp;"s",$A$1:A725,0),MATCH(LEFT(A725)&amp;"s",$A$1:A725,0)),K724)</f>
        <v>2</v>
      </c>
    </row>
    <row r="726" spans="2:11">
      <c r="B726" s="15" t="s">
        <v>3108</v>
      </c>
      <c r="C726" s="15" t="s">
        <v>3109</v>
      </c>
      <c r="D726" t="s">
        <v>3110</v>
      </c>
      <c r="E726" s="8" t="str">
        <f t="shared" si="48"/>
        <v>01:18:55.540</v>
      </c>
      <c r="F726" s="8" t="str">
        <f t="shared" si="49"/>
        <v>01:18:59.380</v>
      </c>
      <c r="G726" s="8" t="str">
        <f t="shared" ca="1" si="51"/>
        <v>01:15:43.59</v>
      </c>
      <c r="H726" s="9" t="str">
        <f t="shared" ca="1" si="50"/>
        <v>[75:43.59]- I'll keep in touch. - Yeah, yeah. You're a good friend.</v>
      </c>
      <c r="I726" s="10" t="s">
        <v>24</v>
      </c>
      <c r="K726">
        <f>IFERROR(IF(MATCH(LEFT(A726)&amp;"s",$A$1:A726,0),MATCH(LEFT(A726)&amp;"s",$A$1:A726,0)),K725)</f>
        <v>2</v>
      </c>
    </row>
    <row r="727" spans="2:11">
      <c r="B727" s="15" t="s">
        <v>3112</v>
      </c>
      <c r="C727" s="15" t="s">
        <v>3113</v>
      </c>
      <c r="D727" t="s">
        <v>3114</v>
      </c>
      <c r="E727" s="8" t="str">
        <f t="shared" si="48"/>
        <v>01:18:59.460</v>
      </c>
      <c r="F727" s="8" t="str">
        <f t="shared" si="49"/>
        <v>01:19:02.130</v>
      </c>
      <c r="G727" s="8" t="str">
        <f t="shared" ca="1" si="51"/>
        <v>01:15:47.51</v>
      </c>
      <c r="H727" s="9" t="str">
        <f t="shared" ca="1" si="50"/>
        <v>[75:47.51]Point made. Now, go on. Scat.</v>
      </c>
      <c r="I727" s="10" t="s">
        <v>24</v>
      </c>
      <c r="K727">
        <f>IFERROR(IF(MATCH(LEFT(A727)&amp;"s",$A$1:A727,0),MATCH(LEFT(A727)&amp;"s",$A$1:A727,0)),K726)</f>
        <v>2</v>
      </c>
    </row>
    <row r="728" spans="2:11">
      <c r="B728" s="15" t="s">
        <v>3116</v>
      </c>
      <c r="C728" s="15" t="s">
        <v>3117</v>
      </c>
      <c r="D728" t="s">
        <v>3118</v>
      </c>
      <c r="E728" s="8" t="str">
        <f t="shared" si="48"/>
        <v>01:19:08.350</v>
      </c>
      <c r="F728" s="8" t="str">
        <f t="shared" si="49"/>
        <v>01:19:11.390</v>
      </c>
      <c r="G728" s="8" t="str">
        <f t="shared" ca="1" si="51"/>
        <v>01:15:56.40</v>
      </c>
      <c r="H728" s="9" t="str">
        <f t="shared" ca="1" si="50"/>
        <v>[75:56.40]Our Manny's growing up.</v>
      </c>
      <c r="I728" s="10" t="s">
        <v>24</v>
      </c>
      <c r="K728">
        <f>IFERROR(IF(MATCH(LEFT(A728)&amp;"s",$A$1:A728,0),MATCH(LEFT(A728)&amp;"s",$A$1:A728,0)),K727)</f>
        <v>2</v>
      </c>
    </row>
    <row r="729" spans="2:11">
      <c r="B729" s="15" t="s">
        <v>3120</v>
      </c>
      <c r="C729" s="15" t="s">
        <v>3121</v>
      </c>
      <c r="D729" t="s">
        <v>3122</v>
      </c>
      <c r="E729" s="8" t="str">
        <f t="shared" si="48"/>
        <v>01:19:11.980</v>
      </c>
      <c r="F729" s="8" t="str">
        <f t="shared" si="49"/>
        <v>01:19:14.900</v>
      </c>
      <c r="G729" s="8" t="str">
        <f t="shared" ca="1" si="51"/>
        <v>01:16:00.03</v>
      </c>
      <c r="H729" s="9" t="str">
        <f t="shared" ca="1" si="50"/>
        <v>[76:00.03]Ellie! Ellie!</v>
      </c>
      <c r="I729" s="10" t="s">
        <v>24</v>
      </c>
      <c r="K729">
        <f>IFERROR(IF(MATCH(LEFT(A729)&amp;"s",$A$1:A729,0),MATCH(LEFT(A729)&amp;"s",$A$1:A729,0)),K728)</f>
        <v>2</v>
      </c>
    </row>
    <row r="730" spans="2:11">
      <c r="B730" s="15" t="s">
        <v>3124</v>
      </c>
      <c r="C730" s="15" t="s">
        <v>3125</v>
      </c>
      <c r="D730" t="s">
        <v>7</v>
      </c>
      <c r="E730" s="8" t="str">
        <f t="shared" si="48"/>
        <v>01:19:19.190</v>
      </c>
      <c r="F730" s="8" t="str">
        <f t="shared" si="49"/>
        <v>01:19:21.190</v>
      </c>
      <c r="G730" s="8" t="str">
        <f t="shared" ca="1" si="51"/>
        <v>01:16:07.24</v>
      </c>
      <c r="H730" s="9" t="str">
        <f t="shared" ca="1" si="50"/>
        <v>[76:07.24]Manny.</v>
      </c>
      <c r="I730" s="10" t="s">
        <v>24</v>
      </c>
      <c r="K730">
        <f>IFERROR(IF(MATCH(LEFT(A730)&amp;"s",$A$1:A730,0),MATCH(LEFT(A730)&amp;"s",$A$1:A730,0)),K729)</f>
        <v>2</v>
      </c>
    </row>
    <row r="731" spans="2:11">
      <c r="B731" s="15" t="s">
        <v>3126</v>
      </c>
      <c r="C731" s="15" t="s">
        <v>3127</v>
      </c>
      <c r="D731" t="s">
        <v>3128</v>
      </c>
      <c r="E731" s="8" t="str">
        <f t="shared" si="48"/>
        <v>01:19:22.700</v>
      </c>
      <c r="F731" s="8" t="str">
        <f t="shared" si="49"/>
        <v>01:19:26.740</v>
      </c>
      <c r="G731" s="8" t="str">
        <f t="shared" ca="1" si="51"/>
        <v>01:16:10.75</v>
      </c>
      <c r="H731" s="9" t="str">
        <f t="shared" ca="1" si="50"/>
        <v>[76:10.75]Ellie, I don't want us to be together because we have to.</v>
      </c>
      <c r="I731" s="10" t="s">
        <v>24</v>
      </c>
      <c r="K731">
        <f>IFERROR(IF(MATCH(LEFT(A731)&amp;"s",$A$1:A731,0),MATCH(LEFT(A731)&amp;"s",$A$1:A731,0)),K730)</f>
        <v>2</v>
      </c>
    </row>
    <row r="732" spans="2:11">
      <c r="B732" s="15" t="s">
        <v>3130</v>
      </c>
      <c r="C732" s="15" t="s">
        <v>3131</v>
      </c>
      <c r="D732" t="s">
        <v>3132</v>
      </c>
      <c r="E732" s="8" t="str">
        <f t="shared" si="48"/>
        <v>01:19:26.820</v>
      </c>
      <c r="F732" s="8" t="str">
        <f t="shared" si="49"/>
        <v>01:19:29.450</v>
      </c>
      <c r="G732" s="8" t="str">
        <f t="shared" ca="1" si="51"/>
        <v>01:16:14.87</v>
      </c>
      <c r="H732" s="9" t="str">
        <f t="shared" ca="1" si="50"/>
        <v>[76:14.87]I want us to be together because we want to.</v>
      </c>
      <c r="I732" s="10" t="s">
        <v>24</v>
      </c>
      <c r="K732">
        <f>IFERROR(IF(MATCH(LEFT(A732)&amp;"s",$A$1:A732,0),MATCH(LEFT(A732)&amp;"s",$A$1:A732,0)),K731)</f>
        <v>2</v>
      </c>
    </row>
    <row r="733" spans="2:11">
      <c r="B733" s="15" t="s">
        <v>3134</v>
      </c>
      <c r="C733" s="15" t="s">
        <v>3135</v>
      </c>
      <c r="D733" t="s">
        <v>3136</v>
      </c>
      <c r="E733" s="8" t="str">
        <f t="shared" si="48"/>
        <v>01:19:29.540</v>
      </c>
      <c r="F733" s="8" t="str">
        <f t="shared" si="49"/>
        <v>01:19:31.700</v>
      </c>
      <c r="G733" s="8" t="str">
        <f t="shared" ca="1" si="51"/>
        <v>01:16:17.59</v>
      </c>
      <c r="H733" s="9" t="str">
        <f t="shared" ca="1" si="50"/>
        <v>[76:17.59]And I wanna be with you, Ellie.</v>
      </c>
      <c r="I733" s="10" t="s">
        <v>24</v>
      </c>
      <c r="K733">
        <f>IFERROR(IF(MATCH(LEFT(A733)&amp;"s",$A$1:A733,0),MATCH(LEFT(A733)&amp;"s",$A$1:A733,0)),K732)</f>
        <v>2</v>
      </c>
    </row>
    <row r="734" spans="2:11">
      <c r="B734" s="15" t="s">
        <v>3138</v>
      </c>
      <c r="C734" s="15" t="s">
        <v>3139</v>
      </c>
      <c r="D734" t="s">
        <v>3140</v>
      </c>
      <c r="E734" s="8" t="str">
        <f t="shared" si="48"/>
        <v>01:19:33.410</v>
      </c>
      <c r="F734" s="8" t="str">
        <f t="shared" si="49"/>
        <v>01:19:38.170</v>
      </c>
      <c r="G734" s="8" t="str">
        <f t="shared" ca="1" si="51"/>
        <v>01:16:21.46</v>
      </c>
      <c r="H734" s="9" t="str">
        <f t="shared" ca="1" si="50"/>
        <v>[76:21.46]- What do you say? - Manny, I thought you were going...</v>
      </c>
      <c r="I734" s="10" t="s">
        <v>24</v>
      </c>
      <c r="K734">
        <f>IFERROR(IF(MATCH(LEFT(A734)&amp;"s",$A$1:A734,0),MATCH(LEFT(A734)&amp;"s",$A$1:A734,0)),K733)</f>
        <v>2</v>
      </c>
    </row>
    <row r="735" spans="2:11">
      <c r="B735" s="15" t="s">
        <v>3142</v>
      </c>
      <c r="C735" s="15" t="s">
        <v>3143</v>
      </c>
      <c r="D735" t="s">
        <v>3144</v>
      </c>
      <c r="E735" s="8" t="str">
        <f t="shared" si="48"/>
        <v>01:19:42.170</v>
      </c>
      <c r="F735" s="8" t="str">
        <f t="shared" si="49"/>
        <v>01:19:44.590</v>
      </c>
      <c r="G735" s="8" t="str">
        <f t="shared" ca="1" si="51"/>
        <v>01:16:30.22</v>
      </c>
      <c r="H735" s="9" t="str">
        <f t="shared" ca="1" si="50"/>
        <v>[76:30.22]You're possum enough for me.</v>
      </c>
      <c r="I735" s="10" t="s">
        <v>24</v>
      </c>
      <c r="K735">
        <f>IFERROR(IF(MATCH(LEFT(A735)&amp;"s",$A$1:A735,0),MATCH(LEFT(A735)&amp;"s",$A$1:A735,0)),K734)</f>
        <v>2</v>
      </c>
    </row>
    <row r="736" spans="2:11">
      <c r="B736" s="15" t="s">
        <v>3146</v>
      </c>
      <c r="C736" s="15" t="s">
        <v>3147</v>
      </c>
      <c r="D736" t="s">
        <v>3148</v>
      </c>
      <c r="E736" s="8" t="str">
        <f t="shared" si="48"/>
        <v>01:19:58.820</v>
      </c>
      <c r="F736" s="8" t="str">
        <f t="shared" si="49"/>
        <v>01:20:04.700</v>
      </c>
      <c r="G736" s="8" t="str">
        <f t="shared" ca="1" si="51"/>
        <v>01:16:46.87</v>
      </c>
      <c r="H736" s="9" t="str">
        <f t="shared" ca="1" si="50"/>
        <v>[76:46.87]Well, it's just you and me now. Two bachelors knocking about in the wild.</v>
      </c>
      <c r="I736" s="10" t="s">
        <v>24</v>
      </c>
      <c r="K736">
        <f>IFERROR(IF(MATCH(LEFT(A736)&amp;"s",$A$1:A736,0),MATCH(LEFT(A736)&amp;"s",$A$1:A736,0)),K735)</f>
        <v>2</v>
      </c>
    </row>
    <row r="737" spans="1:11">
      <c r="B737" s="15" t="s">
        <v>3150</v>
      </c>
      <c r="C737" s="15" t="s">
        <v>3151</v>
      </c>
      <c r="D737" t="s">
        <v>3152</v>
      </c>
      <c r="E737" s="8" t="str">
        <f t="shared" si="48"/>
        <v>01:20:05.110</v>
      </c>
      <c r="F737" s="8" t="str">
        <f t="shared" si="49"/>
        <v>01:20:07.450</v>
      </c>
      <c r="G737" s="8" t="str">
        <f t="shared" ca="1" si="51"/>
        <v>01:16:53.16</v>
      </c>
      <c r="H737" s="9" t="str">
        <f t="shared" ca="1" si="50"/>
        <v>[76:53.16]Fine. But I'm not gonna carry you.</v>
      </c>
      <c r="I737" s="10" t="s">
        <v>24</v>
      </c>
      <c r="K737">
        <f>IFERROR(IF(MATCH(LEFT(A737)&amp;"s",$A$1:A737,0),MATCH(LEFT(A737)&amp;"s",$A$1:A737,0)),K736)</f>
        <v>2</v>
      </c>
    </row>
    <row r="738" spans="1:11">
      <c r="B738" s="15" t="s">
        <v>3154</v>
      </c>
      <c r="C738" s="15" t="s">
        <v>3155</v>
      </c>
      <c r="D738" t="s">
        <v>3156</v>
      </c>
      <c r="E738" s="8" t="str">
        <f t="shared" ref="E738:E752" si="52">IF(B738="","",TEXT(B738,"hh:mm:ss.000"))</f>
        <v>01:20:07.530</v>
      </c>
      <c r="F738" s="8" t="str">
        <f t="shared" ref="F738:F752" si="53">IF(C738="","",TEXT(C738,"hh:mm:ss.000"))</f>
        <v>01:20:12.250</v>
      </c>
      <c r="G738" s="8" t="str">
        <f t="shared" ca="1" si="51"/>
        <v>01:16:55.58</v>
      </c>
      <c r="H738" s="9" t="str">
        <f t="shared" ca="1" si="50"/>
        <v>[76:55.58]- I still have my pride, you know. - Come on, buddy, for old time's sake.</v>
      </c>
      <c r="I738" s="10" t="s">
        <v>24</v>
      </c>
      <c r="K738">
        <f>IFERROR(IF(MATCH(LEFT(A738)&amp;"s",$A$1:A738,0),MATCH(LEFT(A738)&amp;"s",$A$1:A738,0)),K737)</f>
        <v>2</v>
      </c>
    </row>
    <row r="739" spans="1:11">
      <c r="B739" s="15" t="s">
        <v>3159</v>
      </c>
      <c r="C739" s="15" t="s">
        <v>3160</v>
      </c>
      <c r="D739" t="s">
        <v>3161</v>
      </c>
      <c r="E739" s="8" t="str">
        <f t="shared" si="52"/>
        <v>01:20:12.330</v>
      </c>
      <c r="F739" s="8" t="str">
        <f t="shared" si="53"/>
        <v>01:20:14.830</v>
      </c>
      <c r="G739" s="8" t="str">
        <f t="shared" ca="1" si="51"/>
        <v>01:17:00.38</v>
      </c>
      <c r="H739" s="9" t="str">
        <f t="shared" ca="1" si="50"/>
        <v>[77:00.38]I'll carry him.</v>
      </c>
      <c r="I739" s="10" t="s">
        <v>24</v>
      </c>
      <c r="K739">
        <f>IFERROR(IF(MATCH(LEFT(A739)&amp;"s",$A$1:A739,0),MATCH(LEFT(A739)&amp;"s",$A$1:A739,0)),K738)</f>
        <v>2</v>
      </c>
    </row>
    <row r="740" spans="1:11">
      <c r="B740" s="15" t="s">
        <v>3163</v>
      </c>
      <c r="C740" s="15" t="s">
        <v>3164</v>
      </c>
      <c r="D740" t="s">
        <v>3165</v>
      </c>
      <c r="E740" s="8" t="str">
        <f t="shared" si="52"/>
        <v>01:20:16.370</v>
      </c>
      <c r="F740" s="8" t="str">
        <f t="shared" si="53"/>
        <v>01:20:19.290</v>
      </c>
      <c r="G740" s="8" t="str">
        <f t="shared" ca="1" si="51"/>
        <v>01:17:04.42</v>
      </c>
      <c r="H740" s="9" t="str">
        <f t="shared" ca="1" si="50"/>
        <v>[77:04.42]- But your herd's leaving. - We are now.</v>
      </c>
      <c r="I740" s="10" t="s">
        <v>24</v>
      </c>
      <c r="K740">
        <f>IFERROR(IF(MATCH(LEFT(A740)&amp;"s",$A$1:A740,0),MATCH(LEFT(A740)&amp;"s",$A$1:A740,0)),K739)</f>
        <v>2</v>
      </c>
    </row>
    <row r="741" spans="1:11">
      <c r="B741" s="15" t="s">
        <v>3167</v>
      </c>
      <c r="C741" s="15" t="s">
        <v>3168</v>
      </c>
      <c r="D741" t="s">
        <v>3169</v>
      </c>
      <c r="E741" s="8" t="str">
        <f t="shared" si="52"/>
        <v>01:20:19.380</v>
      </c>
      <c r="F741" s="8" t="str">
        <f t="shared" si="53"/>
        <v>01:20:20.840</v>
      </c>
      <c r="G741" s="8" t="str">
        <f t="shared" ca="1" si="51"/>
        <v>01:17:07.43</v>
      </c>
      <c r="H741" s="9" t="str">
        <f t="shared" ca="1" si="50"/>
        <v>[77:07.43]Shotgun!</v>
      </c>
      <c r="I741" s="10" t="s">
        <v>24</v>
      </c>
      <c r="K741">
        <f>IFERROR(IF(MATCH(LEFT(A741)&amp;"s",$A$1:A741,0),MATCH(LEFT(A741)&amp;"s",$A$1:A741,0)),K740)</f>
        <v>2</v>
      </c>
    </row>
    <row r="742" spans="1:11">
      <c r="B742" s="15" t="s">
        <v>3171</v>
      </c>
      <c r="C742" s="15" t="s">
        <v>3172</v>
      </c>
      <c r="D742" t="s">
        <v>3173</v>
      </c>
      <c r="E742" s="8" t="str">
        <f t="shared" si="52"/>
        <v>01:20:23.090</v>
      </c>
      <c r="F742" s="8" t="str">
        <f t="shared" si="53"/>
        <v>01:20:25.800</v>
      </c>
      <c r="G742" s="8" t="str">
        <f t="shared" ca="1" si="51"/>
        <v>01:17:11.14</v>
      </c>
      <c r="H742" s="9" t="str">
        <f t="shared" ca="1" si="50"/>
        <v>[77:11.14]Manny, who do you like better? Me or Diego?</v>
      </c>
      <c r="I742" s="10" t="s">
        <v>24</v>
      </c>
      <c r="K742">
        <f>IFERROR(IF(MATCH(LEFT(A742)&amp;"s",$A$1:A742,0),MATCH(LEFT(A742)&amp;"s",$A$1:A742,0)),K741)</f>
        <v>2</v>
      </c>
    </row>
    <row r="743" spans="1:11">
      <c r="B743" s="15" t="s">
        <v>3175</v>
      </c>
      <c r="C743" s="15" t="s">
        <v>3176</v>
      </c>
      <c r="D743" t="s">
        <v>3177</v>
      </c>
      <c r="E743" s="8" t="str">
        <f t="shared" si="52"/>
        <v>01:20:25.880</v>
      </c>
      <c r="F743" s="8" t="str">
        <f t="shared" si="53"/>
        <v>01:20:29.180</v>
      </c>
      <c r="G743" s="8" t="str">
        <f t="shared" ca="1" si="51"/>
        <v>01:17:13.93</v>
      </c>
      <c r="H743" s="9" t="str">
        <f t="shared" ca="1" si="50"/>
        <v>[77:13.93]- Diego. It's not even close. - Told you.</v>
      </c>
      <c r="I743" s="10" t="s">
        <v>24</v>
      </c>
      <c r="K743">
        <f>IFERROR(IF(MATCH(LEFT(A743)&amp;"s",$A$1:A743,0),MATCH(LEFT(A743)&amp;"s",$A$1:A743,0)),K742)</f>
        <v>2</v>
      </c>
    </row>
    <row r="744" spans="1:11">
      <c r="B744" s="15" t="s">
        <v>3179</v>
      </c>
      <c r="C744" s="15" t="s">
        <v>3180</v>
      </c>
      <c r="D744" t="s">
        <v>3181</v>
      </c>
      <c r="E744" s="8" t="str">
        <f t="shared" si="52"/>
        <v>01:20:29.260</v>
      </c>
      <c r="F744" s="8" t="str">
        <f t="shared" si="53"/>
        <v>01:20:32.180</v>
      </c>
      <c r="G744" s="8" t="str">
        <f t="shared" ca="1" si="51"/>
        <v>01:17:17.31</v>
      </c>
      <c r="H744" s="9" t="str">
        <f t="shared" ca="1" si="50"/>
        <v>[77:17.31]Manny, you can't choose between your kids.</v>
      </c>
      <c r="I744" s="10" t="s">
        <v>24</v>
      </c>
      <c r="K744">
        <f>IFERROR(IF(MATCH(LEFT(A744)&amp;"s",$A$1:A744,0),MATCH(LEFT(A744)&amp;"s",$A$1:A744,0)),K743)</f>
        <v>2</v>
      </c>
    </row>
    <row r="745" spans="1:11">
      <c r="B745" s="15" t="s">
        <v>3183</v>
      </c>
      <c r="C745" s="15" t="s">
        <v>3184</v>
      </c>
      <c r="D745" t="s">
        <v>3185</v>
      </c>
      <c r="E745" s="8" t="str">
        <f t="shared" si="52"/>
        <v>01:20:32.270</v>
      </c>
      <c r="F745" s="8" t="str">
        <f t="shared" si="53"/>
        <v>01:20:35.310</v>
      </c>
      <c r="G745" s="8" t="str">
        <f t="shared" ca="1" si="51"/>
        <v>01:17:20.32</v>
      </c>
      <c r="H745" s="9" t="str">
        <f t="shared" ca="1" si="50"/>
        <v>[77:20.32]He's not my kid. Not even my dog.</v>
      </c>
      <c r="I745" s="10" t="s">
        <v>24</v>
      </c>
      <c r="K745">
        <f>IFERROR(IF(MATCH(LEFT(A745)&amp;"s",$A$1:A745,0),MATCH(LEFT(A745)&amp;"s",$A$1:A745,0)),K744)</f>
        <v>2</v>
      </c>
    </row>
    <row r="746" spans="1:11">
      <c r="B746" s="15" t="s">
        <v>3188</v>
      </c>
      <c r="C746" s="15" t="s">
        <v>3189</v>
      </c>
      <c r="D746" t="s">
        <v>3190</v>
      </c>
      <c r="E746" s="8" t="str">
        <f t="shared" si="52"/>
        <v>01:20:35.390</v>
      </c>
      <c r="F746" s="8" t="str">
        <f t="shared" si="53"/>
        <v>01:20:38.020</v>
      </c>
      <c r="G746" s="8" t="str">
        <f t="shared" ca="1" si="51"/>
        <v>01:17:23.44</v>
      </c>
      <c r="H746" s="9" t="str">
        <f t="shared" ca="1" si="50"/>
        <v>[77:23.44]If I had a dog and my dog had a kid...</v>
      </c>
      <c r="I746" s="10" t="s">
        <v>24</v>
      </c>
      <c r="K746">
        <f>IFERROR(IF(MATCH(LEFT(A746)&amp;"s",$A$1:A746,0),MATCH(LEFT(A746)&amp;"s",$A$1:A746,0)),K745)</f>
        <v>2</v>
      </c>
    </row>
    <row r="747" spans="1:11">
      <c r="B747" s="15" t="s">
        <v>3189</v>
      </c>
      <c r="C747" s="15" t="s">
        <v>3192</v>
      </c>
      <c r="D747" t="s">
        <v>3193</v>
      </c>
      <c r="E747" s="8" t="str">
        <f t="shared" si="52"/>
        <v>01:20:38.020</v>
      </c>
      <c r="F747" s="8" t="str">
        <f t="shared" si="53"/>
        <v>01:20:40.650</v>
      </c>
      <c r="G747" s="8" t="str">
        <f t="shared" ca="1" si="51"/>
        <v>01:17:26.07</v>
      </c>
      <c r="H747" s="9" t="str">
        <f t="shared" ca="1" si="50"/>
        <v>[77:26.07]and the dog's kid had a pet, that would be Sid.</v>
      </c>
      <c r="I747" s="10" t="s">
        <v>24</v>
      </c>
      <c r="K747">
        <f>IFERROR(IF(MATCH(LEFT(A747)&amp;"s",$A$1:A747,0),MATCH(LEFT(A747)&amp;"s",$A$1:A747,0)),K746)</f>
        <v>2</v>
      </c>
    </row>
    <row r="748" spans="1:11">
      <c r="B748" s="15" t="s">
        <v>3195</v>
      </c>
      <c r="C748" s="15" t="s">
        <v>3196</v>
      </c>
      <c r="D748" t="s">
        <v>3197</v>
      </c>
      <c r="E748" s="8" t="str">
        <f t="shared" si="52"/>
        <v>01:20:40.730</v>
      </c>
      <c r="F748" s="8" t="str">
        <f t="shared" si="53"/>
        <v>01:20:43.320</v>
      </c>
      <c r="G748" s="8" t="str">
        <f t="shared" ca="1" si="51"/>
        <v>01:17:28.78</v>
      </c>
      <c r="H748" s="9" t="str">
        <f t="shared" ca="1" si="50"/>
        <v>[77:28.78]- Can I have a dog, Manny? - No.</v>
      </c>
      <c r="I748" s="10" t="s">
        <v>24</v>
      </c>
      <c r="K748">
        <f>IFERROR(IF(MATCH(LEFT(A748)&amp;"s",$A$1:A748,0),MATCH(LEFT(A748)&amp;"s",$A$1:A748,0)),K747)</f>
        <v>2</v>
      </c>
    </row>
    <row r="749" spans="1:11">
      <c r="B749" s="15" t="s">
        <v>3199</v>
      </c>
      <c r="C749" s="15" t="s">
        <v>3200</v>
      </c>
      <c r="D749" t="s">
        <v>3201</v>
      </c>
      <c r="E749" s="8" t="str">
        <f t="shared" si="52"/>
        <v>01:20:43.400</v>
      </c>
      <c r="F749" s="8" t="str">
        <f t="shared" si="53"/>
        <v>01:20:46.320</v>
      </c>
      <c r="G749" s="8" t="str">
        <f t="shared" ca="1" si="51"/>
        <v>01:17:31.45</v>
      </c>
      <c r="H749" s="9" t="str">
        <f t="shared" ca="1" si="50"/>
        <v>[77:31.45]- Ellie, can I have a dog? - Of course you can, sweetie.</v>
      </c>
      <c r="I749" s="10" t="s">
        <v>24</v>
      </c>
      <c r="K749">
        <f>IFERROR(IF(MATCH(LEFT(A749)&amp;"s",$A$1:A749,0),MATCH(LEFT(A749)&amp;"s",$A$1:A749,0)),K748)</f>
        <v>2</v>
      </c>
    </row>
    <row r="750" spans="1:11">
      <c r="B750" s="15" t="s">
        <v>3203</v>
      </c>
      <c r="C750" s="15" t="s">
        <v>3204</v>
      </c>
      <c r="D750" t="s">
        <v>3205</v>
      </c>
      <c r="E750" s="8" t="str">
        <f t="shared" si="52"/>
        <v>01:20:46.400</v>
      </c>
      <c r="F750" s="8" t="str">
        <f t="shared" si="53"/>
        <v>01:20:49.910</v>
      </c>
      <c r="G750" s="8" t="str">
        <f t="shared" ca="1" si="51"/>
        <v>01:17:34.45</v>
      </c>
      <c r="H750" s="9" t="str">
        <f t="shared" ca="1" si="50"/>
        <v>[77:34.45]Ellie, we have to be consistent with him.</v>
      </c>
      <c r="I750" s="10" t="s">
        <v>24</v>
      </c>
      <c r="K750">
        <f>IFERROR(IF(MATCH(LEFT(A750)&amp;"s",$A$1:A750,0),MATCH(LEFT(A750)&amp;"s",$A$1:A750,0)),K749)</f>
        <v>2</v>
      </c>
    </row>
    <row r="751" spans="1:11">
      <c r="B751" s="15" t="s">
        <v>3208</v>
      </c>
      <c r="C751" s="15" t="s">
        <v>3209</v>
      </c>
      <c r="D751" t="s">
        <v>3210</v>
      </c>
      <c r="E751" s="8" t="str">
        <f t="shared" si="52"/>
        <v>01:23:09.170</v>
      </c>
      <c r="F751" s="8" t="str">
        <f t="shared" si="53"/>
        <v>01:23:11.510</v>
      </c>
      <c r="G751" s="8" t="str">
        <f t="shared" ca="1" si="51"/>
        <v>01:19:57.22</v>
      </c>
      <c r="H751" s="9" t="str">
        <f t="shared" ca="1" si="50"/>
        <v>[79:57.22]I saved you, little buddy.</v>
      </c>
      <c r="I751" s="10" t="s">
        <v>24</v>
      </c>
      <c r="K751">
        <f>IFERROR(IF(MATCH(LEFT(A751)&amp;"s",$A$1:A751,0),MATCH(LEFT(A751)&amp;"s",$A$1:A751,0)),K750)</f>
        <v>2</v>
      </c>
    </row>
    <row r="752" spans="1:11">
      <c r="A752" t="s">
        <v>2</v>
      </c>
      <c r="B752" s="15">
        <v>5.7915509259259257E-2</v>
      </c>
      <c r="C752" s="15" t="s">
        <v>3213</v>
      </c>
      <c r="D752" t="s">
        <v>3214</v>
      </c>
      <c r="E752" s="8" t="str">
        <f t="shared" si="52"/>
        <v>01:23:23.900</v>
      </c>
      <c r="F752" s="8" t="str">
        <f t="shared" si="53"/>
        <v>01:23:27.940</v>
      </c>
      <c r="G752" s="8" t="str">
        <f t="shared" ca="1" si="51"/>
        <v>01:20:11.95</v>
      </c>
      <c r="H752" s="9" t="str">
        <f t="shared" ca="1" si="50"/>
        <v>[80:11.95]Calm down. I saved you, little buddy. Remember?</v>
      </c>
      <c r="I752" s="10" t="s">
        <v>24</v>
      </c>
      <c r="K752">
        <f>IFERROR(IF(MATCH(LEFT(A752)&amp;"s",$A$1:A752,0),MATCH(LEFT(A752)&amp;"s",$A$1:A752,0)),K751)</f>
        <v>2</v>
      </c>
    </row>
    <row r="753" spans="8:11">
      <c r="H753" s="9" t="str">
        <f t="shared" si="50"/>
        <v>[0]</v>
      </c>
      <c r="K753">
        <f>IFERROR(IF(MATCH(LEFT(A753)&amp;"s",$A$1:A753,0),MATCH(LEFT(A753)&amp;"s",$A$1:A753,0)),K752)</f>
        <v>2</v>
      </c>
    </row>
    <row r="754" spans="8:11">
      <c r="H754" s="9" t="str">
        <f t="shared" si="50"/>
        <v>[0]</v>
      </c>
      <c r="K754">
        <f>IFERROR(IF(MATCH(LEFT(A754)&amp;"s",$A$1:A754,0),MATCH(LEFT(A754)&amp;"s",$A$1:A754,0)),K753)</f>
        <v>2</v>
      </c>
    </row>
    <row r="755" spans="8:11">
      <c r="H755" s="9" t="str">
        <f t="shared" si="50"/>
        <v>[0]</v>
      </c>
      <c r="K755">
        <f>IFERROR(IF(MATCH(LEFT(A755)&amp;"s",$A$1:A755,0),MATCH(LEFT(A755)&amp;"s",$A$1:A755,0)),K754)</f>
        <v>2</v>
      </c>
    </row>
    <row r="756" spans="8:11">
      <c r="H756" s="9" t="str">
        <f t="shared" si="50"/>
        <v>[0]</v>
      </c>
      <c r="K756">
        <f>IFERROR(IF(MATCH(LEFT(A756)&amp;"s",$A$1:A756,0),MATCH(LEFT(A756)&amp;"s",$A$1:A756,0)),K755)</f>
        <v>2</v>
      </c>
    </row>
    <row r="757" spans="8:11">
      <c r="K757">
        <f>IFERROR(IF(MATCH(LEFT(A757)&amp;"s",$A$1:A757,0),MATCH(LEFT(A757)&amp;"s",$A$1:A757,0)),K756)</f>
        <v>2</v>
      </c>
    </row>
    <row r="758" spans="8:11">
      <c r="K758">
        <f>IFERROR(IF(MATCH(LEFT(A758)&amp;"s",$A$1:A758,0),MATCH(LEFT(A758)&amp;"s",$A$1:A758,0)),K757)</f>
        <v>2</v>
      </c>
    </row>
    <row r="759" spans="8:11">
      <c r="K759">
        <f>IFERROR(IF(MATCH(LEFT(A759)&amp;"s",$A$1:A759,0),MATCH(LEFT(A759)&amp;"s",$A$1:A759,0)),K758)</f>
        <v>2</v>
      </c>
    </row>
    <row r="760" spans="8:11">
      <c r="K760">
        <f>IFERROR(IF(MATCH(LEFT(A760)&amp;"s",$A$1:A760,0),MATCH(LEFT(A760)&amp;"s",$A$1:A760,0)),K759)</f>
        <v>2</v>
      </c>
    </row>
    <row r="761" spans="8:11">
      <c r="K761">
        <f>IFERROR(IF(MATCH(LEFT(A761)&amp;"s",$A$1:A761,0),MATCH(LEFT(A761)&amp;"s",$A$1:A761,0)),K760)</f>
        <v>2</v>
      </c>
    </row>
    <row r="762" spans="8:11">
      <c r="K762">
        <f>IFERROR(IF(MATCH(LEFT(A762)&amp;"s",$A$1:A762,0),MATCH(LEFT(A762)&amp;"s",$A$1:A762,0)),K761)</f>
        <v>2</v>
      </c>
    </row>
    <row r="763" spans="8:11">
      <c r="K763">
        <f>IFERROR(IF(MATCH(LEFT(A763)&amp;"s",$A$1:A763,0),MATCH(LEFT(A763)&amp;"s",$A$1:A763,0)),K762)</f>
        <v>2</v>
      </c>
    </row>
    <row r="764" spans="8:11">
      <c r="K764">
        <f>IFERROR(IF(MATCH(LEFT(A764)&amp;"s",$A$1:A764,0),MATCH(LEFT(A764)&amp;"s",$A$1:A764,0)),K763)</f>
        <v>2</v>
      </c>
    </row>
    <row r="765" spans="8:11">
      <c r="K765">
        <f>IFERROR(IF(MATCH(LEFT(A765)&amp;"s",$A$1:A765,0),MATCH(LEFT(A765)&amp;"s",$A$1:A765,0)),K764)</f>
        <v>2</v>
      </c>
    </row>
    <row r="766" spans="8:11">
      <c r="K766">
        <f>IFERROR(IF(MATCH(LEFT(A766)&amp;"s",$A$1:A766,0),MATCH(LEFT(A766)&amp;"s",$A$1:A766,0)),K765)</f>
        <v>2</v>
      </c>
    </row>
    <row r="767" spans="8:11">
      <c r="K767">
        <f>IFERROR(IF(MATCH(LEFT(A767)&amp;"s",$A$1:A767,0),MATCH(LEFT(A767)&amp;"s",$A$1:A767,0)),K766)</f>
        <v>2</v>
      </c>
    </row>
    <row r="768" spans="8:11">
      <c r="K768">
        <f>IFERROR(IF(MATCH(LEFT(A768)&amp;"s",$A$1:A768,0),MATCH(LEFT(A768)&amp;"s",$A$1:A768,0)),K767)</f>
        <v>2</v>
      </c>
    </row>
    <row r="769" spans="11:11">
      <c r="K769">
        <f>IFERROR(IF(MATCH(LEFT(A769)&amp;"s",$A$1:A769,0),MATCH(LEFT(A769)&amp;"s",$A$1:A769,0)),K768)</f>
        <v>2</v>
      </c>
    </row>
    <row r="770" spans="11:11">
      <c r="K770">
        <f>IFERROR(IF(MATCH(LEFT(A770)&amp;"s",$A$1:A770,0),MATCH(LEFT(A770)&amp;"s",$A$1:A770,0)),K769)</f>
        <v>2</v>
      </c>
    </row>
    <row r="771" spans="11:11">
      <c r="K771">
        <f>IFERROR(IF(MATCH(LEFT(A771)&amp;"s",$A$1:A771,0),MATCH(LEFT(A771)&amp;"s",$A$1:A771,0)),K770)</f>
        <v>2</v>
      </c>
    </row>
    <row r="772" spans="11:11">
      <c r="K772">
        <f>IFERROR(IF(MATCH(LEFT(A772)&amp;"s",$A$1:A772,0),MATCH(LEFT(A772)&amp;"s",$A$1:A772,0)),K771)</f>
        <v>2</v>
      </c>
    </row>
    <row r="773" spans="11:11">
      <c r="K773">
        <f>IFERROR(IF(MATCH(LEFT(A773)&amp;"s",$A$1:A773,0),MATCH(LEFT(A773)&amp;"s",$A$1:A773,0)),K772)</f>
        <v>2</v>
      </c>
    </row>
    <row r="774" spans="11:11">
      <c r="K774">
        <f>IFERROR(IF(MATCH(LEFT(A774)&amp;"s",$A$1:A774,0),MATCH(LEFT(A774)&amp;"s",$A$1:A774,0)),K773)</f>
        <v>2</v>
      </c>
    </row>
    <row r="775" spans="11:11">
      <c r="K775">
        <f>IFERROR(IF(MATCH(LEFT(A775)&amp;"s",$A$1:A775,0),MATCH(LEFT(A775)&amp;"s",$A$1:A775,0)),K774)</f>
        <v>2</v>
      </c>
    </row>
    <row r="776" spans="11:11">
      <c r="K776">
        <f>IFERROR(IF(MATCH(LEFT(A776)&amp;"s",$A$1:A776,0),MATCH(LEFT(A776)&amp;"s",$A$1:A776,0)),K775)</f>
        <v>2</v>
      </c>
    </row>
    <row r="777" spans="11:11">
      <c r="K777">
        <f>IFERROR(IF(MATCH(LEFT(A777)&amp;"s",$A$1:A777,0),MATCH(LEFT(A777)&amp;"s",$A$1:A777,0)),K776)</f>
        <v>2</v>
      </c>
    </row>
    <row r="778" spans="11:11">
      <c r="K778">
        <f>IFERROR(IF(MATCH(LEFT(A778)&amp;"s",$A$1:A778,0),MATCH(LEFT(A778)&amp;"s",$A$1:A778,0)),K777)</f>
        <v>2</v>
      </c>
    </row>
    <row r="779" spans="11:11">
      <c r="K779">
        <f>IFERROR(IF(MATCH(LEFT(A779)&amp;"s",$A$1:A779,0),MATCH(LEFT(A779)&amp;"s",$A$1:A779,0)),K778)</f>
        <v>2</v>
      </c>
    </row>
    <row r="780" spans="11:11">
      <c r="K780">
        <f>IFERROR(IF(MATCH(LEFT(A780)&amp;"s",$A$1:A780,0),MATCH(LEFT(A780)&amp;"s",$A$1:A780,0)),K779)</f>
        <v>2</v>
      </c>
    </row>
    <row r="781" spans="11:11">
      <c r="K781">
        <f>IFERROR(IF(MATCH(LEFT(A781)&amp;"s",$A$1:A781,0),MATCH(LEFT(A781)&amp;"s",$A$1:A781,0)),K780)</f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88"/>
  <sheetViews>
    <sheetView topLeftCell="B18" workbookViewId="0">
      <selection activeCell="D22" sqref="D22"/>
    </sheetView>
  </sheetViews>
  <sheetFormatPr baseColWidth="10" defaultColWidth="0" defaultRowHeight="18" x14ac:dyDescent="0"/>
  <cols>
    <col min="1" max="1" width="3.1640625" customWidth="1"/>
    <col min="2" max="3" width="10.83203125" style="14" customWidth="1"/>
    <col min="4" max="4" width="73.6640625" style="28" customWidth="1"/>
    <col min="5" max="5" width="67.83203125" style="22" customWidth="1"/>
    <col min="6" max="6" width="53.83203125" style="23" bestFit="1" customWidth="1"/>
    <col min="7" max="8" width="10.83203125" customWidth="1"/>
    <col min="9" max="16384" width="10.83203125" hidden="1"/>
  </cols>
  <sheetData>
    <row r="1" spans="1:8" ht="25">
      <c r="A1" t="s">
        <v>3217</v>
      </c>
      <c r="B1" s="17" t="s">
        <v>9</v>
      </c>
      <c r="C1" s="17" t="s">
        <v>10</v>
      </c>
      <c r="D1" s="18" t="s">
        <v>11</v>
      </c>
      <c r="E1" s="19" t="s">
        <v>12</v>
      </c>
      <c r="F1" s="20" t="s">
        <v>13</v>
      </c>
      <c r="G1" t="s">
        <v>14</v>
      </c>
      <c r="H1" t="s">
        <v>15</v>
      </c>
    </row>
    <row r="2" spans="1:8" ht="34">
      <c r="B2" s="14" t="s">
        <v>16</v>
      </c>
      <c r="C2" s="14" t="s">
        <v>17</v>
      </c>
      <c r="D2" s="21" t="s">
        <v>18</v>
      </c>
      <c r="E2" s="22" t="s">
        <v>19</v>
      </c>
      <c r="F2" s="23" t="s">
        <v>20</v>
      </c>
      <c r="G2" t="str">
        <f>IF(ISBLANK(A2),"","["&amp;ROUND((LEFT(B2,2)*3600+MID(B2,4,2)*60+RIGHT(B2,6)*1)*10,0)&amp;","&amp;ROUND((LEFT(C2,2)*3600+MID(C2,4,2)*60+RIGHT(C2,6)*1)*10,0)&amp;"]")</f>
        <v/>
      </c>
    </row>
    <row r="3" spans="1:8">
      <c r="B3" s="14" t="s">
        <v>21</v>
      </c>
      <c r="C3" s="14" t="s">
        <v>22</v>
      </c>
      <c r="D3" s="21" t="s">
        <v>23</v>
      </c>
      <c r="E3" s="22" t="s">
        <v>24</v>
      </c>
      <c r="F3" s="23" t="s">
        <v>25</v>
      </c>
      <c r="G3" t="str">
        <f t="shared" ref="G3:G66" si="0">IF(ISBLANK(A3),"","["&amp;ROUND((LEFT(B3,2)*3600+MID(B3,4,2)*60+RIGHT(B3,6)*1)*10,0)&amp;","&amp;ROUND((LEFT(C3,2)*3600+MID(C3,4,2)*60+RIGHT(C3,6)*1)*10,0)&amp;"]")</f>
        <v/>
      </c>
    </row>
    <row r="4" spans="1:8">
      <c r="B4" s="14" t="s">
        <v>26</v>
      </c>
      <c r="C4" s="14" t="s">
        <v>27</v>
      </c>
      <c r="D4" s="21" t="s">
        <v>28</v>
      </c>
      <c r="E4" s="22" t="s">
        <v>24</v>
      </c>
      <c r="F4" s="23" t="s">
        <v>29</v>
      </c>
      <c r="G4" t="str">
        <f t="shared" si="0"/>
        <v/>
      </c>
    </row>
    <row r="5" spans="1:8">
      <c r="B5" s="14" t="s">
        <v>30</v>
      </c>
      <c r="C5" s="14" t="s">
        <v>31</v>
      </c>
      <c r="D5" s="21" t="s">
        <v>32</v>
      </c>
      <c r="E5" s="22" t="s">
        <v>24</v>
      </c>
      <c r="F5" s="23" t="s">
        <v>33</v>
      </c>
      <c r="G5" t="str">
        <f t="shared" si="0"/>
        <v/>
      </c>
    </row>
    <row r="6" spans="1:8">
      <c r="B6" s="14" t="s">
        <v>34</v>
      </c>
      <c r="C6" s="14" t="s">
        <v>35</v>
      </c>
      <c r="D6" s="21" t="s">
        <v>36</v>
      </c>
      <c r="E6" s="22" t="s">
        <v>24</v>
      </c>
      <c r="F6" s="23" t="s">
        <v>37</v>
      </c>
      <c r="G6" t="str">
        <f t="shared" si="0"/>
        <v/>
      </c>
    </row>
    <row r="7" spans="1:8" ht="34">
      <c r="B7" s="14" t="s">
        <v>38</v>
      </c>
      <c r="C7" s="14" t="s">
        <v>39</v>
      </c>
      <c r="D7" s="21" t="s">
        <v>40</v>
      </c>
      <c r="E7" s="22" t="s">
        <v>41</v>
      </c>
      <c r="F7" s="23" t="s">
        <v>42</v>
      </c>
      <c r="G7" t="str">
        <f t="shared" si="0"/>
        <v/>
      </c>
    </row>
    <row r="8" spans="1:8" ht="61" customHeight="1">
      <c r="B8" s="14" t="s">
        <v>43</v>
      </c>
      <c r="C8" s="14" t="s">
        <v>44</v>
      </c>
      <c r="D8" s="21" t="s">
        <v>45</v>
      </c>
      <c r="E8" s="22" t="s">
        <v>46</v>
      </c>
      <c r="F8" s="23" t="s">
        <v>47</v>
      </c>
      <c r="G8" t="str">
        <f t="shared" si="0"/>
        <v/>
      </c>
    </row>
    <row r="9" spans="1:8" ht="34">
      <c r="B9" s="14" t="s">
        <v>48</v>
      </c>
      <c r="C9" s="14" t="s">
        <v>49</v>
      </c>
      <c r="D9" s="21" t="s">
        <v>50</v>
      </c>
      <c r="E9" s="22" t="s">
        <v>51</v>
      </c>
      <c r="F9" s="23" t="s">
        <v>52</v>
      </c>
      <c r="G9" t="str">
        <f t="shared" si="0"/>
        <v/>
      </c>
    </row>
    <row r="10" spans="1:8" ht="34">
      <c r="B10" s="14" t="s">
        <v>53</v>
      </c>
      <c r="C10" s="14" t="s">
        <v>54</v>
      </c>
      <c r="D10" s="21" t="s">
        <v>55</v>
      </c>
      <c r="E10" s="22" t="s">
        <v>56</v>
      </c>
      <c r="F10" s="23" t="s">
        <v>57</v>
      </c>
      <c r="G10" t="str">
        <f t="shared" si="0"/>
        <v/>
      </c>
    </row>
    <row r="11" spans="1:8">
      <c r="B11" s="14" t="s">
        <v>58</v>
      </c>
      <c r="C11" s="14" t="s">
        <v>59</v>
      </c>
      <c r="D11" s="21" t="s">
        <v>60</v>
      </c>
      <c r="E11" s="22" t="s">
        <v>24</v>
      </c>
      <c r="F11" s="23" t="s">
        <v>61</v>
      </c>
      <c r="G11" t="str">
        <f t="shared" si="0"/>
        <v/>
      </c>
    </row>
    <row r="12" spans="1:8" ht="34">
      <c r="B12" s="14" t="s">
        <v>59</v>
      </c>
      <c r="C12" s="14" t="s">
        <v>62</v>
      </c>
      <c r="D12" s="21" t="s">
        <v>63</v>
      </c>
      <c r="E12" s="22" t="s">
        <v>64</v>
      </c>
      <c r="F12" s="23" t="s">
        <v>65</v>
      </c>
      <c r="G12" t="str">
        <f t="shared" si="0"/>
        <v/>
      </c>
    </row>
    <row r="13" spans="1:8">
      <c r="B13" s="14" t="s">
        <v>66</v>
      </c>
      <c r="C13" s="14" t="s">
        <v>67</v>
      </c>
      <c r="D13" s="21" t="s">
        <v>68</v>
      </c>
      <c r="E13" s="22" t="s">
        <v>24</v>
      </c>
      <c r="F13" s="23" t="s">
        <v>69</v>
      </c>
      <c r="G13" t="str">
        <f t="shared" si="0"/>
        <v/>
      </c>
    </row>
    <row r="14" spans="1:8">
      <c r="B14" s="14" t="s">
        <v>67</v>
      </c>
      <c r="C14" s="14" t="s">
        <v>70</v>
      </c>
      <c r="D14" s="21" t="s">
        <v>71</v>
      </c>
      <c r="E14" s="22" t="s">
        <v>24</v>
      </c>
      <c r="F14" s="23" t="s">
        <v>72</v>
      </c>
      <c r="G14" t="str">
        <f t="shared" si="0"/>
        <v/>
      </c>
    </row>
    <row r="15" spans="1:8">
      <c r="B15" s="14" t="s">
        <v>73</v>
      </c>
      <c r="C15" s="14" t="s">
        <v>74</v>
      </c>
      <c r="D15" s="21" t="s">
        <v>75</v>
      </c>
      <c r="E15" s="22" t="s">
        <v>24</v>
      </c>
      <c r="F15" s="23" t="s">
        <v>76</v>
      </c>
      <c r="G15" t="str">
        <f t="shared" si="0"/>
        <v/>
      </c>
    </row>
    <row r="16" spans="1:8">
      <c r="B16" s="14" t="s">
        <v>77</v>
      </c>
      <c r="C16" s="14" t="s">
        <v>78</v>
      </c>
      <c r="D16" s="21" t="s">
        <v>79</v>
      </c>
      <c r="E16" s="22" t="s">
        <v>24</v>
      </c>
      <c r="F16" s="23" t="s">
        <v>80</v>
      </c>
      <c r="G16" t="str">
        <f t="shared" si="0"/>
        <v/>
      </c>
    </row>
    <row r="17" spans="1:7">
      <c r="B17" s="14" t="s">
        <v>81</v>
      </c>
      <c r="C17" s="14" t="s">
        <v>82</v>
      </c>
      <c r="D17" s="21" t="s">
        <v>83</v>
      </c>
      <c r="E17" s="22" t="s">
        <v>24</v>
      </c>
      <c r="F17" s="23" t="s">
        <v>84</v>
      </c>
      <c r="G17" t="str">
        <f t="shared" si="0"/>
        <v/>
      </c>
    </row>
    <row r="18" spans="1:7" ht="68">
      <c r="B18" s="14" t="s">
        <v>85</v>
      </c>
      <c r="C18" s="14" t="s">
        <v>86</v>
      </c>
      <c r="D18" s="21" t="s">
        <v>87</v>
      </c>
      <c r="E18" s="22" t="s">
        <v>88</v>
      </c>
      <c r="F18" s="23" t="s">
        <v>89</v>
      </c>
      <c r="G18" t="str">
        <f t="shared" si="0"/>
        <v/>
      </c>
    </row>
    <row r="19" spans="1:7" ht="51">
      <c r="B19" s="14" t="s">
        <v>90</v>
      </c>
      <c r="C19" s="14" t="s">
        <v>91</v>
      </c>
      <c r="D19" s="21" t="s">
        <v>92</v>
      </c>
      <c r="E19" s="22" t="s">
        <v>93</v>
      </c>
      <c r="F19" s="23" t="s">
        <v>94</v>
      </c>
      <c r="G19" t="str">
        <f t="shared" si="0"/>
        <v/>
      </c>
    </row>
    <row r="20" spans="1:7" ht="34">
      <c r="B20" s="14" t="s">
        <v>95</v>
      </c>
      <c r="C20" s="14" t="s">
        <v>96</v>
      </c>
      <c r="D20" s="21" t="s">
        <v>97</v>
      </c>
      <c r="E20" s="22" t="s">
        <v>98</v>
      </c>
      <c r="F20" s="23" t="s">
        <v>99</v>
      </c>
      <c r="G20" t="str">
        <f t="shared" si="0"/>
        <v/>
      </c>
    </row>
    <row r="21" spans="1:7" ht="35" thickBot="1">
      <c r="B21" s="14" t="s">
        <v>100</v>
      </c>
      <c r="C21" s="14" t="s">
        <v>101</v>
      </c>
      <c r="D21" s="21" t="s">
        <v>102</v>
      </c>
      <c r="E21" s="22" t="s">
        <v>103</v>
      </c>
      <c r="F21" s="23" t="s">
        <v>104</v>
      </c>
      <c r="G21" t="str">
        <f t="shared" si="0"/>
        <v/>
      </c>
    </row>
    <row r="22" spans="1:7" ht="51">
      <c r="A22" t="s">
        <v>0</v>
      </c>
      <c r="B22" s="14" t="s">
        <v>105</v>
      </c>
      <c r="C22" s="14" t="s">
        <v>106</v>
      </c>
      <c r="D22" s="24" t="s">
        <v>107</v>
      </c>
      <c r="E22" s="22" t="s">
        <v>108</v>
      </c>
      <c r="F22" s="23" t="s">
        <v>109</v>
      </c>
      <c r="G22" t="str">
        <f t="shared" si="0"/>
        <v>[2980,3011]</v>
      </c>
    </row>
    <row r="23" spans="1:7" ht="51">
      <c r="B23" s="14" t="s">
        <v>110</v>
      </c>
      <c r="C23" s="14" t="s">
        <v>111</v>
      </c>
      <c r="D23" s="25" t="s">
        <v>112</v>
      </c>
      <c r="E23" s="22" t="s">
        <v>113</v>
      </c>
      <c r="F23" s="23" t="s">
        <v>114</v>
      </c>
      <c r="G23" t="str">
        <f t="shared" si="0"/>
        <v/>
      </c>
    </row>
    <row r="24" spans="1:7">
      <c r="B24" s="14" t="s">
        <v>115</v>
      </c>
      <c r="C24" s="14" t="s">
        <v>116</v>
      </c>
      <c r="D24" s="25" t="s">
        <v>117</v>
      </c>
      <c r="E24" s="22" t="s">
        <v>24</v>
      </c>
      <c r="F24" s="23" t="s">
        <v>118</v>
      </c>
      <c r="G24" t="str">
        <f t="shared" si="0"/>
        <v/>
      </c>
    </row>
    <row r="25" spans="1:7" ht="34">
      <c r="B25" s="14" t="s">
        <v>119</v>
      </c>
      <c r="C25" s="14" t="s">
        <v>120</v>
      </c>
      <c r="D25" s="25" t="s">
        <v>121</v>
      </c>
      <c r="E25" s="22" t="s">
        <v>46</v>
      </c>
      <c r="F25" s="23" t="s">
        <v>122</v>
      </c>
      <c r="G25" t="str">
        <f t="shared" si="0"/>
        <v/>
      </c>
    </row>
    <row r="26" spans="1:7" ht="34">
      <c r="B26" s="14" t="s">
        <v>123</v>
      </c>
      <c r="C26" s="14" t="s">
        <v>124</v>
      </c>
      <c r="D26" s="25" t="s">
        <v>125</v>
      </c>
      <c r="E26" s="22" t="s">
        <v>41</v>
      </c>
      <c r="F26" s="23" t="s">
        <v>126</v>
      </c>
      <c r="G26" t="str">
        <f t="shared" si="0"/>
        <v/>
      </c>
    </row>
    <row r="27" spans="1:7" ht="51">
      <c r="B27" s="14" t="s">
        <v>124</v>
      </c>
      <c r="C27" s="14" t="s">
        <v>127</v>
      </c>
      <c r="D27" s="25" t="s">
        <v>128</v>
      </c>
      <c r="E27" s="22" t="s">
        <v>129</v>
      </c>
      <c r="F27" s="23" t="s">
        <v>130</v>
      </c>
      <c r="G27" t="str">
        <f t="shared" si="0"/>
        <v/>
      </c>
    </row>
    <row r="28" spans="1:7" ht="34">
      <c r="B28" s="14" t="s">
        <v>131</v>
      </c>
      <c r="C28" s="14" t="s">
        <v>132</v>
      </c>
      <c r="D28" s="25" t="s">
        <v>133</v>
      </c>
      <c r="E28" s="22" t="s">
        <v>134</v>
      </c>
      <c r="F28" s="23" t="s">
        <v>135</v>
      </c>
      <c r="G28" t="str">
        <f t="shared" si="0"/>
        <v/>
      </c>
    </row>
    <row r="29" spans="1:7">
      <c r="B29" s="14" t="s">
        <v>136</v>
      </c>
      <c r="C29" s="14" t="s">
        <v>137</v>
      </c>
      <c r="D29" s="25" t="s">
        <v>138</v>
      </c>
      <c r="E29" s="22" t="s">
        <v>24</v>
      </c>
      <c r="F29" s="23" t="s">
        <v>139</v>
      </c>
      <c r="G29" t="str">
        <f t="shared" si="0"/>
        <v/>
      </c>
    </row>
    <row r="30" spans="1:7">
      <c r="B30" s="14" t="s">
        <v>137</v>
      </c>
      <c r="C30" s="14" t="s">
        <v>140</v>
      </c>
      <c r="D30" s="25" t="s">
        <v>141</v>
      </c>
      <c r="E30" s="22" t="s">
        <v>24</v>
      </c>
      <c r="F30" s="23" t="s">
        <v>142</v>
      </c>
      <c r="G30" t="str">
        <f t="shared" si="0"/>
        <v/>
      </c>
    </row>
    <row r="31" spans="1:7">
      <c r="B31" s="14" t="s">
        <v>143</v>
      </c>
      <c r="C31" s="14" t="s">
        <v>144</v>
      </c>
      <c r="D31" s="25" t="s">
        <v>145</v>
      </c>
      <c r="E31" s="22" t="s">
        <v>24</v>
      </c>
      <c r="F31" s="23" t="s">
        <v>146</v>
      </c>
      <c r="G31" t="str">
        <f t="shared" si="0"/>
        <v/>
      </c>
    </row>
    <row r="32" spans="1:7" ht="34">
      <c r="B32" s="14" t="s">
        <v>147</v>
      </c>
      <c r="C32" s="14" t="s">
        <v>148</v>
      </c>
      <c r="D32" s="25" t="s">
        <v>149</v>
      </c>
      <c r="E32" s="22" t="s">
        <v>150</v>
      </c>
      <c r="F32" s="23" t="s">
        <v>151</v>
      </c>
      <c r="G32" t="str">
        <f t="shared" si="0"/>
        <v/>
      </c>
    </row>
    <row r="33" spans="1:7" ht="51">
      <c r="B33" s="14" t="s">
        <v>152</v>
      </c>
      <c r="C33" s="14" t="s">
        <v>153</v>
      </c>
      <c r="D33" s="25" t="s">
        <v>154</v>
      </c>
      <c r="E33" s="22" t="s">
        <v>155</v>
      </c>
      <c r="F33" s="23" t="s">
        <v>156</v>
      </c>
      <c r="G33" t="str">
        <f t="shared" si="0"/>
        <v/>
      </c>
    </row>
    <row r="34" spans="1:7">
      <c r="B34" s="14" t="s">
        <v>157</v>
      </c>
      <c r="C34" s="14" t="s">
        <v>158</v>
      </c>
      <c r="D34" s="25" t="s">
        <v>159</v>
      </c>
      <c r="E34" s="22" t="s">
        <v>24</v>
      </c>
      <c r="F34" s="23" t="s">
        <v>160</v>
      </c>
      <c r="G34" t="str">
        <f t="shared" si="0"/>
        <v/>
      </c>
    </row>
    <row r="35" spans="1:7" ht="34">
      <c r="B35" s="14" t="s">
        <v>161</v>
      </c>
      <c r="C35" s="14" t="s">
        <v>162</v>
      </c>
      <c r="D35" s="25" t="s">
        <v>163</v>
      </c>
      <c r="E35" s="22" t="s">
        <v>164</v>
      </c>
      <c r="F35" s="23" t="s">
        <v>165</v>
      </c>
      <c r="G35" t="str">
        <f t="shared" si="0"/>
        <v/>
      </c>
    </row>
    <row r="36" spans="1:7" ht="34">
      <c r="B36" s="14" t="s">
        <v>162</v>
      </c>
      <c r="C36" s="14" t="s">
        <v>166</v>
      </c>
      <c r="D36" s="25" t="s">
        <v>167</v>
      </c>
      <c r="E36" s="22" t="s">
        <v>168</v>
      </c>
      <c r="F36" s="23" t="s">
        <v>169</v>
      </c>
      <c r="G36" t="str">
        <f t="shared" si="0"/>
        <v/>
      </c>
    </row>
    <row r="37" spans="1:7">
      <c r="B37" s="14" t="s">
        <v>170</v>
      </c>
      <c r="C37" s="14" t="s">
        <v>171</v>
      </c>
      <c r="D37" s="25" t="s">
        <v>172</v>
      </c>
      <c r="E37" s="22" t="s">
        <v>24</v>
      </c>
      <c r="F37" s="23" t="s">
        <v>173</v>
      </c>
      <c r="G37" t="str">
        <f t="shared" si="0"/>
        <v/>
      </c>
    </row>
    <row r="38" spans="1:7" ht="68">
      <c r="B38" s="14" t="s">
        <v>174</v>
      </c>
      <c r="C38" s="14" t="s">
        <v>175</v>
      </c>
      <c r="D38" s="25" t="s">
        <v>176</v>
      </c>
      <c r="E38" s="22" t="s">
        <v>177</v>
      </c>
      <c r="F38" s="23" t="s">
        <v>178</v>
      </c>
      <c r="G38" t="str">
        <f t="shared" si="0"/>
        <v/>
      </c>
    </row>
    <row r="39" spans="1:7" ht="51">
      <c r="B39" s="14" t="s">
        <v>179</v>
      </c>
      <c r="C39" s="14" t="s">
        <v>180</v>
      </c>
      <c r="D39" s="25" t="s">
        <v>181</v>
      </c>
      <c r="E39" s="22" t="s">
        <v>182</v>
      </c>
      <c r="F39" s="23" t="s">
        <v>183</v>
      </c>
      <c r="G39" t="str">
        <f t="shared" si="0"/>
        <v/>
      </c>
    </row>
    <row r="40" spans="1:7" ht="19" thickBot="1">
      <c r="A40" t="s">
        <v>2</v>
      </c>
      <c r="B40" s="14" t="s">
        <v>184</v>
      </c>
      <c r="C40" s="14" t="s">
        <v>185</v>
      </c>
      <c r="D40" s="26" t="s">
        <v>186</v>
      </c>
      <c r="E40" s="22" t="s">
        <v>24</v>
      </c>
      <c r="F40" s="23" t="s">
        <v>187</v>
      </c>
      <c r="G40" t="str">
        <f t="shared" si="0"/>
        <v>[3581,3614]</v>
      </c>
    </row>
    <row r="41" spans="1:7" ht="51">
      <c r="B41" s="14" t="s">
        <v>188</v>
      </c>
      <c r="C41" s="14" t="s">
        <v>189</v>
      </c>
      <c r="D41" s="21" t="s">
        <v>190</v>
      </c>
      <c r="E41" s="22" t="s">
        <v>191</v>
      </c>
      <c r="F41" s="23" t="s">
        <v>192</v>
      </c>
      <c r="G41" t="str">
        <f t="shared" si="0"/>
        <v/>
      </c>
    </row>
    <row r="42" spans="1:7">
      <c r="B42" s="14" t="s">
        <v>189</v>
      </c>
      <c r="C42" s="14" t="s">
        <v>193</v>
      </c>
      <c r="D42" s="21" t="s">
        <v>194</v>
      </c>
      <c r="E42" s="22" t="s">
        <v>24</v>
      </c>
      <c r="F42" s="23" t="s">
        <v>195</v>
      </c>
      <c r="G42" t="str">
        <f t="shared" si="0"/>
        <v/>
      </c>
    </row>
    <row r="43" spans="1:7" ht="34">
      <c r="B43" s="14" t="s">
        <v>196</v>
      </c>
      <c r="C43" s="14" t="s">
        <v>197</v>
      </c>
      <c r="D43" s="21" t="s">
        <v>198</v>
      </c>
      <c r="E43" s="22" t="s">
        <v>199</v>
      </c>
      <c r="F43" s="23" t="s">
        <v>200</v>
      </c>
      <c r="G43" t="str">
        <f t="shared" si="0"/>
        <v/>
      </c>
    </row>
    <row r="44" spans="1:7" ht="34">
      <c r="B44" s="14" t="s">
        <v>201</v>
      </c>
      <c r="C44" s="14" t="s">
        <v>202</v>
      </c>
      <c r="D44" s="21" t="s">
        <v>203</v>
      </c>
      <c r="E44" s="22" t="s">
        <v>51</v>
      </c>
      <c r="F44" s="23" t="s">
        <v>204</v>
      </c>
      <c r="G44" t="str">
        <f t="shared" si="0"/>
        <v/>
      </c>
    </row>
    <row r="45" spans="1:7">
      <c r="B45" s="14" t="s">
        <v>205</v>
      </c>
      <c r="C45" s="14" t="s">
        <v>206</v>
      </c>
      <c r="D45" s="21" t="s">
        <v>207</v>
      </c>
      <c r="E45" s="22" t="s">
        <v>24</v>
      </c>
      <c r="F45" s="23" t="s">
        <v>208</v>
      </c>
      <c r="G45" t="str">
        <f t="shared" si="0"/>
        <v/>
      </c>
    </row>
    <row r="46" spans="1:7">
      <c r="B46" s="14" t="s">
        <v>209</v>
      </c>
      <c r="C46" s="14" t="s">
        <v>210</v>
      </c>
      <c r="D46" s="21" t="s">
        <v>211</v>
      </c>
      <c r="E46" s="22" t="s">
        <v>24</v>
      </c>
      <c r="F46" s="23" t="s">
        <v>212</v>
      </c>
      <c r="G46" t="str">
        <f t="shared" si="0"/>
        <v/>
      </c>
    </row>
    <row r="47" spans="1:7">
      <c r="B47" s="14" t="s">
        <v>213</v>
      </c>
      <c r="C47" s="14" t="s">
        <v>214</v>
      </c>
      <c r="D47" s="21" t="s">
        <v>215</v>
      </c>
      <c r="E47" s="22" t="s">
        <v>24</v>
      </c>
      <c r="F47" s="23" t="s">
        <v>216</v>
      </c>
      <c r="G47" t="str">
        <f t="shared" si="0"/>
        <v/>
      </c>
    </row>
    <row r="48" spans="1:7">
      <c r="B48" s="14" t="s">
        <v>217</v>
      </c>
      <c r="C48" s="14" t="s">
        <v>218</v>
      </c>
      <c r="D48" s="21" t="s">
        <v>219</v>
      </c>
      <c r="E48" s="22" t="s">
        <v>24</v>
      </c>
      <c r="F48" s="23" t="s">
        <v>220</v>
      </c>
      <c r="G48" t="str">
        <f t="shared" si="0"/>
        <v/>
      </c>
    </row>
    <row r="49" spans="2:7" ht="36">
      <c r="B49" s="14" t="s">
        <v>221</v>
      </c>
      <c r="C49" s="14" t="s">
        <v>222</v>
      </c>
      <c r="D49" s="21" t="s">
        <v>223</v>
      </c>
      <c r="E49" s="22" t="s">
        <v>24</v>
      </c>
      <c r="F49" s="23" t="s">
        <v>224</v>
      </c>
      <c r="G49" t="str">
        <f t="shared" si="0"/>
        <v/>
      </c>
    </row>
    <row r="50" spans="2:7">
      <c r="B50" s="14" t="s">
        <v>225</v>
      </c>
      <c r="C50" s="14" t="s">
        <v>226</v>
      </c>
      <c r="D50" s="21" t="s">
        <v>227</v>
      </c>
      <c r="E50" s="22" t="s">
        <v>24</v>
      </c>
      <c r="F50" s="23" t="s">
        <v>228</v>
      </c>
      <c r="G50" t="str">
        <f t="shared" si="0"/>
        <v/>
      </c>
    </row>
    <row r="51" spans="2:7">
      <c r="B51" s="14" t="s">
        <v>229</v>
      </c>
      <c r="C51" s="14" t="s">
        <v>230</v>
      </c>
      <c r="D51" s="21" t="s">
        <v>231</v>
      </c>
      <c r="E51" s="22" t="s">
        <v>24</v>
      </c>
      <c r="F51" s="23" t="s">
        <v>232</v>
      </c>
      <c r="G51" t="str">
        <f t="shared" si="0"/>
        <v/>
      </c>
    </row>
    <row r="52" spans="2:7">
      <c r="B52" s="14" t="s">
        <v>233</v>
      </c>
      <c r="C52" s="14" t="s">
        <v>234</v>
      </c>
      <c r="D52" s="21" t="s">
        <v>235</v>
      </c>
      <c r="E52" s="22" t="s">
        <v>24</v>
      </c>
      <c r="F52" s="23" t="s">
        <v>236</v>
      </c>
      <c r="G52" t="str">
        <f t="shared" si="0"/>
        <v/>
      </c>
    </row>
    <row r="53" spans="2:7">
      <c r="B53" s="14" t="s">
        <v>237</v>
      </c>
      <c r="C53" s="14" t="s">
        <v>238</v>
      </c>
      <c r="D53" s="21" t="s">
        <v>239</v>
      </c>
      <c r="E53" s="22" t="s">
        <v>24</v>
      </c>
      <c r="F53" s="23" t="s">
        <v>240</v>
      </c>
      <c r="G53" t="str">
        <f t="shared" si="0"/>
        <v/>
      </c>
    </row>
    <row r="54" spans="2:7">
      <c r="B54" s="14" t="s">
        <v>241</v>
      </c>
      <c r="C54" s="14" t="s">
        <v>242</v>
      </c>
      <c r="D54" s="21" t="s">
        <v>243</v>
      </c>
      <c r="E54" s="22" t="s">
        <v>24</v>
      </c>
      <c r="F54" s="23" t="s">
        <v>244</v>
      </c>
      <c r="G54" t="str">
        <f t="shared" si="0"/>
        <v/>
      </c>
    </row>
    <row r="55" spans="2:7">
      <c r="B55" s="14" t="s">
        <v>245</v>
      </c>
      <c r="C55" s="14" t="s">
        <v>246</v>
      </c>
      <c r="D55" s="21" t="s">
        <v>247</v>
      </c>
      <c r="E55" s="22" t="s">
        <v>24</v>
      </c>
      <c r="F55" s="23" t="s">
        <v>248</v>
      </c>
      <c r="G55" t="str">
        <f t="shared" si="0"/>
        <v/>
      </c>
    </row>
    <row r="56" spans="2:7" ht="36">
      <c r="B56" s="14" t="s">
        <v>249</v>
      </c>
      <c r="C56" s="14" t="s">
        <v>250</v>
      </c>
      <c r="D56" s="21" t="s">
        <v>251</v>
      </c>
      <c r="E56" s="22" t="s">
        <v>252</v>
      </c>
      <c r="F56" s="23" t="s">
        <v>253</v>
      </c>
      <c r="G56" t="str">
        <f t="shared" si="0"/>
        <v/>
      </c>
    </row>
    <row r="57" spans="2:7" ht="34">
      <c r="B57" s="14" t="s">
        <v>254</v>
      </c>
      <c r="C57" s="14" t="s">
        <v>255</v>
      </c>
      <c r="D57" s="21" t="s">
        <v>256</v>
      </c>
      <c r="E57" s="22" t="s">
        <v>257</v>
      </c>
      <c r="F57" s="23" t="s">
        <v>258</v>
      </c>
      <c r="G57" t="str">
        <f t="shared" si="0"/>
        <v/>
      </c>
    </row>
    <row r="58" spans="2:7" ht="34">
      <c r="B58" s="14" t="s">
        <v>259</v>
      </c>
      <c r="C58" s="14" t="s">
        <v>260</v>
      </c>
      <c r="D58" s="21" t="s">
        <v>261</v>
      </c>
      <c r="E58" s="22" t="s">
        <v>262</v>
      </c>
      <c r="F58" s="23" t="s">
        <v>263</v>
      </c>
      <c r="G58" t="str">
        <f t="shared" si="0"/>
        <v/>
      </c>
    </row>
    <row r="59" spans="2:7">
      <c r="B59" s="14" t="s">
        <v>264</v>
      </c>
      <c r="C59" s="14" t="s">
        <v>265</v>
      </c>
      <c r="D59" s="21" t="s">
        <v>266</v>
      </c>
      <c r="E59" s="22" t="s">
        <v>24</v>
      </c>
      <c r="F59" s="23" t="s">
        <v>267</v>
      </c>
      <c r="G59" t="str">
        <f t="shared" si="0"/>
        <v/>
      </c>
    </row>
    <row r="60" spans="2:7" ht="36">
      <c r="B60" s="14" t="s">
        <v>268</v>
      </c>
      <c r="C60" s="14" t="s">
        <v>269</v>
      </c>
      <c r="D60" s="21" t="s">
        <v>270</v>
      </c>
      <c r="E60" s="22" t="s">
        <v>24</v>
      </c>
      <c r="F60" s="23" t="s">
        <v>271</v>
      </c>
      <c r="G60" t="str">
        <f t="shared" si="0"/>
        <v/>
      </c>
    </row>
    <row r="61" spans="2:7">
      <c r="B61" s="14" t="s">
        <v>272</v>
      </c>
      <c r="C61" s="14" t="s">
        <v>273</v>
      </c>
      <c r="D61" s="21" t="s">
        <v>274</v>
      </c>
      <c r="E61" s="22" t="s">
        <v>24</v>
      </c>
      <c r="F61" s="23" t="s">
        <v>275</v>
      </c>
      <c r="G61" t="str">
        <f t="shared" si="0"/>
        <v/>
      </c>
    </row>
    <row r="62" spans="2:7">
      <c r="B62" s="14" t="s">
        <v>276</v>
      </c>
      <c r="C62" s="14" t="s">
        <v>277</v>
      </c>
      <c r="D62" s="21" t="s">
        <v>278</v>
      </c>
      <c r="E62" s="22" t="s">
        <v>24</v>
      </c>
      <c r="F62" s="23" t="s">
        <v>279</v>
      </c>
      <c r="G62" t="str">
        <f t="shared" si="0"/>
        <v/>
      </c>
    </row>
    <row r="63" spans="2:7" ht="51">
      <c r="B63" s="14" t="s">
        <v>280</v>
      </c>
      <c r="C63" s="14" t="s">
        <v>281</v>
      </c>
      <c r="D63" s="21" t="s">
        <v>282</v>
      </c>
      <c r="E63" s="22" t="s">
        <v>283</v>
      </c>
      <c r="F63" s="23" t="s">
        <v>284</v>
      </c>
      <c r="G63" t="str">
        <f t="shared" si="0"/>
        <v/>
      </c>
    </row>
    <row r="64" spans="2:7" ht="34">
      <c r="B64" s="14" t="s">
        <v>285</v>
      </c>
      <c r="C64" s="14" t="s">
        <v>286</v>
      </c>
      <c r="D64" s="21" t="s">
        <v>287</v>
      </c>
      <c r="E64" s="22" t="s">
        <v>288</v>
      </c>
      <c r="F64" s="23" t="s">
        <v>289</v>
      </c>
      <c r="G64" t="str">
        <f t="shared" si="0"/>
        <v/>
      </c>
    </row>
    <row r="65" spans="2:7" ht="34">
      <c r="B65" s="14" t="s">
        <v>290</v>
      </c>
      <c r="C65" s="14" t="s">
        <v>291</v>
      </c>
      <c r="D65" s="21" t="s">
        <v>292</v>
      </c>
      <c r="E65" s="22" t="s">
        <v>293</v>
      </c>
      <c r="F65" s="23" t="s">
        <v>294</v>
      </c>
      <c r="G65" t="str">
        <f t="shared" si="0"/>
        <v/>
      </c>
    </row>
    <row r="66" spans="2:7">
      <c r="B66" s="14" t="s">
        <v>295</v>
      </c>
      <c r="C66" s="14" t="s">
        <v>296</v>
      </c>
      <c r="D66" s="21" t="s">
        <v>297</v>
      </c>
      <c r="E66" s="22" t="s">
        <v>24</v>
      </c>
      <c r="F66" s="23" t="s">
        <v>298</v>
      </c>
      <c r="G66" t="str">
        <f t="shared" si="0"/>
        <v/>
      </c>
    </row>
    <row r="67" spans="2:7">
      <c r="B67" s="14" t="s">
        <v>299</v>
      </c>
      <c r="C67" s="14" t="s">
        <v>300</v>
      </c>
      <c r="D67" s="21" t="s">
        <v>301</v>
      </c>
      <c r="E67" s="22" t="s">
        <v>24</v>
      </c>
      <c r="F67" s="23" t="s">
        <v>302</v>
      </c>
      <c r="G67" t="str">
        <f t="shared" ref="G67:G130" si="1">IF(ISBLANK(A67),"","["&amp;ROUND((LEFT(B67,2)*3600+MID(B67,4,2)*60+RIGHT(B67,6)*1)*10,0)&amp;","&amp;ROUND((LEFT(C67,2)*3600+MID(C67,4,2)*60+RIGHT(C67,6)*1)*10,0)&amp;"]")</f>
        <v/>
      </c>
    </row>
    <row r="68" spans="2:7" ht="51">
      <c r="B68" s="14" t="s">
        <v>303</v>
      </c>
      <c r="C68" s="14" t="s">
        <v>304</v>
      </c>
      <c r="D68" s="21" t="s">
        <v>305</v>
      </c>
      <c r="E68" s="22" t="s">
        <v>306</v>
      </c>
      <c r="F68" s="23" t="s">
        <v>307</v>
      </c>
      <c r="G68" t="str">
        <f t="shared" si="1"/>
        <v/>
      </c>
    </row>
    <row r="69" spans="2:7" ht="68">
      <c r="B69" s="14" t="s">
        <v>308</v>
      </c>
      <c r="C69" s="14" t="s">
        <v>309</v>
      </c>
      <c r="D69" s="21" t="s">
        <v>310</v>
      </c>
      <c r="E69" s="22" t="s">
        <v>311</v>
      </c>
      <c r="F69" s="23" t="s">
        <v>312</v>
      </c>
      <c r="G69" t="str">
        <f t="shared" si="1"/>
        <v/>
      </c>
    </row>
    <row r="70" spans="2:7" ht="34">
      <c r="B70" s="14" t="s">
        <v>313</v>
      </c>
      <c r="C70" s="14" t="s">
        <v>314</v>
      </c>
      <c r="D70" s="21" t="s">
        <v>315</v>
      </c>
      <c r="E70" s="22" t="s">
        <v>316</v>
      </c>
      <c r="F70" s="23" t="s">
        <v>317</v>
      </c>
      <c r="G70" t="str">
        <f t="shared" si="1"/>
        <v/>
      </c>
    </row>
    <row r="71" spans="2:7">
      <c r="B71" s="14" t="s">
        <v>314</v>
      </c>
      <c r="C71" s="14" t="s">
        <v>318</v>
      </c>
      <c r="D71" s="21" t="s">
        <v>319</v>
      </c>
      <c r="E71" s="22" t="s">
        <v>24</v>
      </c>
      <c r="F71" s="23" t="s">
        <v>320</v>
      </c>
      <c r="G71" t="str">
        <f t="shared" si="1"/>
        <v/>
      </c>
    </row>
    <row r="72" spans="2:7" ht="51">
      <c r="B72" s="14" t="s">
        <v>321</v>
      </c>
      <c r="C72" s="14" t="s">
        <v>322</v>
      </c>
      <c r="D72" s="21" t="s">
        <v>323</v>
      </c>
      <c r="E72" s="22" t="s">
        <v>324</v>
      </c>
      <c r="F72" s="23" t="s">
        <v>325</v>
      </c>
      <c r="G72" t="str">
        <f t="shared" si="1"/>
        <v/>
      </c>
    </row>
    <row r="73" spans="2:7" ht="34">
      <c r="B73" s="14" t="s">
        <v>326</v>
      </c>
      <c r="C73" s="14" t="s">
        <v>327</v>
      </c>
      <c r="D73" s="21" t="s">
        <v>328</v>
      </c>
      <c r="E73" s="22" t="s">
        <v>329</v>
      </c>
      <c r="F73" s="23" t="s">
        <v>330</v>
      </c>
      <c r="G73" t="str">
        <f t="shared" si="1"/>
        <v/>
      </c>
    </row>
    <row r="74" spans="2:7" ht="34">
      <c r="B74" s="14" t="s">
        <v>331</v>
      </c>
      <c r="C74" s="14" t="s">
        <v>332</v>
      </c>
      <c r="D74" s="21" t="s">
        <v>333</v>
      </c>
      <c r="E74" s="22" t="s">
        <v>334</v>
      </c>
      <c r="F74" s="23" t="s">
        <v>335</v>
      </c>
      <c r="G74" t="str">
        <f t="shared" si="1"/>
        <v/>
      </c>
    </row>
    <row r="75" spans="2:7" ht="51">
      <c r="B75" s="14" t="s">
        <v>336</v>
      </c>
      <c r="C75" s="14" t="s">
        <v>337</v>
      </c>
      <c r="D75" s="21" t="s">
        <v>338</v>
      </c>
      <c r="E75" s="22" t="s">
        <v>339</v>
      </c>
      <c r="F75" s="23" t="s">
        <v>340</v>
      </c>
      <c r="G75" t="str">
        <f t="shared" si="1"/>
        <v/>
      </c>
    </row>
    <row r="76" spans="2:7" ht="34">
      <c r="B76" s="14" t="s">
        <v>341</v>
      </c>
      <c r="C76" s="14" t="s">
        <v>342</v>
      </c>
      <c r="D76" s="21" t="s">
        <v>343</v>
      </c>
      <c r="E76" s="22" t="s">
        <v>344</v>
      </c>
      <c r="F76" s="23" t="s">
        <v>345</v>
      </c>
      <c r="G76" t="str">
        <f t="shared" si="1"/>
        <v/>
      </c>
    </row>
    <row r="77" spans="2:7">
      <c r="B77" s="14" t="s">
        <v>346</v>
      </c>
      <c r="C77" s="14" t="s">
        <v>347</v>
      </c>
      <c r="D77" s="21" t="s">
        <v>348</v>
      </c>
      <c r="E77" s="22" t="s">
        <v>24</v>
      </c>
      <c r="F77" s="23" t="s">
        <v>349</v>
      </c>
      <c r="G77" t="str">
        <f t="shared" si="1"/>
        <v/>
      </c>
    </row>
    <row r="78" spans="2:7" ht="51">
      <c r="B78" s="14" t="s">
        <v>350</v>
      </c>
      <c r="C78" s="14" t="s">
        <v>351</v>
      </c>
      <c r="D78" s="21" t="s">
        <v>352</v>
      </c>
      <c r="E78" s="22" t="s">
        <v>353</v>
      </c>
      <c r="F78" s="23" t="s">
        <v>354</v>
      </c>
      <c r="G78" t="str">
        <f t="shared" si="1"/>
        <v/>
      </c>
    </row>
    <row r="79" spans="2:7" ht="68">
      <c r="B79" s="14" t="s">
        <v>355</v>
      </c>
      <c r="C79" s="14" t="s">
        <v>356</v>
      </c>
      <c r="D79" s="21" t="s">
        <v>357</v>
      </c>
      <c r="E79" s="22" t="s">
        <v>358</v>
      </c>
      <c r="F79" s="23" t="s">
        <v>359</v>
      </c>
      <c r="G79" t="str">
        <f t="shared" si="1"/>
        <v/>
      </c>
    </row>
    <row r="80" spans="2:7">
      <c r="B80" s="14" t="s">
        <v>356</v>
      </c>
      <c r="C80" s="14" t="s">
        <v>360</v>
      </c>
      <c r="D80" s="21" t="s">
        <v>361</v>
      </c>
      <c r="E80" s="22" t="s">
        <v>24</v>
      </c>
      <c r="F80" s="23" t="s">
        <v>362</v>
      </c>
      <c r="G80" t="str">
        <f t="shared" si="1"/>
        <v/>
      </c>
    </row>
    <row r="81" spans="2:7" ht="34">
      <c r="B81" s="14" t="s">
        <v>363</v>
      </c>
      <c r="C81" s="14" t="s">
        <v>364</v>
      </c>
      <c r="D81" s="21" t="s">
        <v>365</v>
      </c>
      <c r="E81" s="22" t="s">
        <v>366</v>
      </c>
      <c r="F81" s="23" t="s">
        <v>367</v>
      </c>
      <c r="G81" t="str">
        <f t="shared" si="1"/>
        <v/>
      </c>
    </row>
    <row r="82" spans="2:7" ht="34">
      <c r="B82" s="14" t="s">
        <v>368</v>
      </c>
      <c r="C82" s="14" t="s">
        <v>369</v>
      </c>
      <c r="D82" s="21" t="s">
        <v>370</v>
      </c>
      <c r="E82" s="22" t="s">
        <v>199</v>
      </c>
      <c r="F82" s="23" t="s">
        <v>371</v>
      </c>
      <c r="G82" t="str">
        <f t="shared" si="1"/>
        <v/>
      </c>
    </row>
    <row r="83" spans="2:7" ht="34">
      <c r="B83" s="14" t="s">
        <v>372</v>
      </c>
      <c r="C83" s="14" t="s">
        <v>373</v>
      </c>
      <c r="D83" s="21" t="s">
        <v>374</v>
      </c>
      <c r="E83" s="22" t="s">
        <v>375</v>
      </c>
      <c r="F83" s="23" t="s">
        <v>376</v>
      </c>
      <c r="G83" t="str">
        <f t="shared" si="1"/>
        <v/>
      </c>
    </row>
    <row r="84" spans="2:7" ht="51">
      <c r="B84" s="14" t="s">
        <v>377</v>
      </c>
      <c r="C84" s="14" t="s">
        <v>378</v>
      </c>
      <c r="D84" s="21" t="s">
        <v>379</v>
      </c>
      <c r="E84" s="22" t="s">
        <v>380</v>
      </c>
      <c r="F84" s="23" t="s">
        <v>381</v>
      </c>
      <c r="G84" t="str">
        <f t="shared" si="1"/>
        <v/>
      </c>
    </row>
    <row r="85" spans="2:7" ht="51">
      <c r="B85" s="14" t="s">
        <v>378</v>
      </c>
      <c r="C85" s="14" t="s">
        <v>382</v>
      </c>
      <c r="D85" s="21" t="s">
        <v>383</v>
      </c>
      <c r="E85" s="22" t="s">
        <v>384</v>
      </c>
      <c r="F85" s="23" t="s">
        <v>385</v>
      </c>
      <c r="G85" t="str">
        <f t="shared" si="1"/>
        <v/>
      </c>
    </row>
    <row r="86" spans="2:7">
      <c r="B86" s="14" t="s">
        <v>386</v>
      </c>
      <c r="C86" s="14" t="s">
        <v>387</v>
      </c>
      <c r="D86" s="21" t="s">
        <v>388</v>
      </c>
      <c r="E86" s="22" t="s">
        <v>24</v>
      </c>
      <c r="F86" s="23" t="s">
        <v>389</v>
      </c>
      <c r="G86" t="str">
        <f t="shared" si="1"/>
        <v/>
      </c>
    </row>
    <row r="87" spans="2:7" ht="51">
      <c r="B87" s="14" t="s">
        <v>390</v>
      </c>
      <c r="C87" s="14" t="s">
        <v>391</v>
      </c>
      <c r="D87" s="21" t="s">
        <v>392</v>
      </c>
      <c r="E87" s="22" t="s">
        <v>393</v>
      </c>
      <c r="F87" s="23" t="s">
        <v>394</v>
      </c>
      <c r="G87" t="str">
        <f t="shared" si="1"/>
        <v/>
      </c>
    </row>
    <row r="88" spans="2:7">
      <c r="B88" s="14" t="s">
        <v>395</v>
      </c>
      <c r="C88" s="14" t="s">
        <v>396</v>
      </c>
      <c r="D88" s="21" t="s">
        <v>397</v>
      </c>
      <c r="E88" s="22" t="s">
        <v>24</v>
      </c>
      <c r="F88" s="23" t="s">
        <v>398</v>
      </c>
      <c r="G88" t="str">
        <f t="shared" si="1"/>
        <v/>
      </c>
    </row>
    <row r="89" spans="2:7" ht="68">
      <c r="B89" s="14" t="s">
        <v>396</v>
      </c>
      <c r="C89" s="14" t="s">
        <v>399</v>
      </c>
      <c r="D89" s="21" t="s">
        <v>400</v>
      </c>
      <c r="E89" s="22" t="s">
        <v>401</v>
      </c>
      <c r="F89" s="23" t="s">
        <v>402</v>
      </c>
      <c r="G89" t="str">
        <f t="shared" si="1"/>
        <v/>
      </c>
    </row>
    <row r="90" spans="2:7">
      <c r="B90" s="14" t="s">
        <v>403</v>
      </c>
      <c r="C90" s="14" t="s">
        <v>404</v>
      </c>
      <c r="D90" s="21" t="s">
        <v>405</v>
      </c>
      <c r="E90" s="22" t="s">
        <v>24</v>
      </c>
      <c r="F90" s="23" t="s">
        <v>406</v>
      </c>
      <c r="G90" t="str">
        <f t="shared" si="1"/>
        <v/>
      </c>
    </row>
    <row r="91" spans="2:7" ht="34">
      <c r="B91" s="14" t="s">
        <v>404</v>
      </c>
      <c r="C91" s="14" t="s">
        <v>407</v>
      </c>
      <c r="D91" s="21" t="s">
        <v>408</v>
      </c>
      <c r="E91" s="22" t="s">
        <v>409</v>
      </c>
      <c r="F91" s="23" t="s">
        <v>410</v>
      </c>
      <c r="G91" t="str">
        <f t="shared" si="1"/>
        <v/>
      </c>
    </row>
    <row r="92" spans="2:7" ht="34">
      <c r="B92" s="14" t="s">
        <v>411</v>
      </c>
      <c r="C92" s="14" t="s">
        <v>412</v>
      </c>
      <c r="D92" s="21" t="s">
        <v>413</v>
      </c>
      <c r="E92" s="22" t="s">
        <v>414</v>
      </c>
      <c r="F92" s="23" t="s">
        <v>415</v>
      </c>
      <c r="G92" t="str">
        <f t="shared" si="1"/>
        <v/>
      </c>
    </row>
    <row r="93" spans="2:7">
      <c r="B93" s="14" t="s">
        <v>416</v>
      </c>
      <c r="C93" s="14" t="s">
        <v>417</v>
      </c>
      <c r="D93" s="21" t="s">
        <v>418</v>
      </c>
      <c r="E93" s="22" t="s">
        <v>24</v>
      </c>
      <c r="F93" s="23" t="s">
        <v>419</v>
      </c>
      <c r="G93" t="str">
        <f t="shared" si="1"/>
        <v/>
      </c>
    </row>
    <row r="94" spans="2:7">
      <c r="B94" s="14" t="s">
        <v>420</v>
      </c>
      <c r="C94" s="14" t="s">
        <v>421</v>
      </c>
      <c r="D94" s="21" t="s">
        <v>422</v>
      </c>
      <c r="E94" s="22" t="s">
        <v>24</v>
      </c>
      <c r="F94" s="23" t="s">
        <v>423</v>
      </c>
      <c r="G94" t="str">
        <f t="shared" si="1"/>
        <v/>
      </c>
    </row>
    <row r="95" spans="2:7">
      <c r="B95" s="14" t="s">
        <v>424</v>
      </c>
      <c r="C95" s="14" t="s">
        <v>425</v>
      </c>
      <c r="D95" s="21" t="s">
        <v>426</v>
      </c>
      <c r="E95" s="22" t="s">
        <v>24</v>
      </c>
      <c r="F95" s="23" t="s">
        <v>427</v>
      </c>
      <c r="G95" t="str">
        <f t="shared" si="1"/>
        <v/>
      </c>
    </row>
    <row r="96" spans="2:7" ht="68">
      <c r="B96" s="14" t="s">
        <v>428</v>
      </c>
      <c r="C96" s="14" t="s">
        <v>429</v>
      </c>
      <c r="D96" s="21" t="s">
        <v>430</v>
      </c>
      <c r="E96" s="22" t="s">
        <v>431</v>
      </c>
      <c r="F96" s="23" t="s">
        <v>432</v>
      </c>
      <c r="G96" t="str">
        <f t="shared" si="1"/>
        <v/>
      </c>
    </row>
    <row r="97" spans="2:7" ht="51">
      <c r="B97" s="14" t="s">
        <v>433</v>
      </c>
      <c r="C97" s="14" t="s">
        <v>434</v>
      </c>
      <c r="D97" s="21" t="s">
        <v>435</v>
      </c>
      <c r="E97" s="22" t="s">
        <v>436</v>
      </c>
      <c r="F97" s="23" t="s">
        <v>437</v>
      </c>
      <c r="G97" t="str">
        <f t="shared" si="1"/>
        <v/>
      </c>
    </row>
    <row r="98" spans="2:7" ht="36">
      <c r="B98" s="14" t="s">
        <v>438</v>
      </c>
      <c r="C98" s="14" t="s">
        <v>439</v>
      </c>
      <c r="D98" s="21" t="s">
        <v>440</v>
      </c>
      <c r="E98" s="22" t="s">
        <v>441</v>
      </c>
      <c r="F98" s="23" t="s">
        <v>442</v>
      </c>
      <c r="G98" t="str">
        <f t="shared" si="1"/>
        <v/>
      </c>
    </row>
    <row r="99" spans="2:7">
      <c r="B99" s="14" t="s">
        <v>443</v>
      </c>
      <c r="C99" s="14" t="s">
        <v>444</v>
      </c>
      <c r="D99" s="21" t="s">
        <v>445</v>
      </c>
      <c r="E99" s="22" t="s">
        <v>24</v>
      </c>
      <c r="F99" s="23" t="s">
        <v>446</v>
      </c>
      <c r="G99" t="str">
        <f t="shared" si="1"/>
        <v/>
      </c>
    </row>
    <row r="100" spans="2:7" ht="51">
      <c r="B100" s="14" t="s">
        <v>447</v>
      </c>
      <c r="C100" s="14" t="s">
        <v>448</v>
      </c>
      <c r="D100" s="21" t="s">
        <v>449</v>
      </c>
      <c r="E100" s="22" t="s">
        <v>450</v>
      </c>
      <c r="F100" s="23" t="s">
        <v>451</v>
      </c>
      <c r="G100" t="str">
        <f t="shared" si="1"/>
        <v/>
      </c>
    </row>
    <row r="101" spans="2:7" ht="34">
      <c r="B101" s="14" t="s">
        <v>452</v>
      </c>
      <c r="C101" s="14" t="s">
        <v>453</v>
      </c>
      <c r="D101" s="21" t="s">
        <v>454</v>
      </c>
      <c r="E101" s="22" t="s">
        <v>455</v>
      </c>
      <c r="F101" s="23" t="s">
        <v>456</v>
      </c>
      <c r="G101" t="str">
        <f t="shared" si="1"/>
        <v/>
      </c>
    </row>
    <row r="102" spans="2:7" ht="36">
      <c r="B102" s="14" t="s">
        <v>457</v>
      </c>
      <c r="C102" s="14" t="s">
        <v>458</v>
      </c>
      <c r="D102" s="21" t="s">
        <v>459</v>
      </c>
      <c r="E102" s="22" t="s">
        <v>460</v>
      </c>
      <c r="F102" s="23" t="s">
        <v>461</v>
      </c>
      <c r="G102" t="str">
        <f t="shared" si="1"/>
        <v/>
      </c>
    </row>
    <row r="103" spans="2:7">
      <c r="B103" s="14" t="s">
        <v>462</v>
      </c>
      <c r="C103" s="14" t="s">
        <v>463</v>
      </c>
      <c r="D103" s="21" t="s">
        <v>464</v>
      </c>
      <c r="E103" s="22" t="s">
        <v>24</v>
      </c>
      <c r="F103" s="23" t="s">
        <v>465</v>
      </c>
      <c r="G103" t="str">
        <f t="shared" si="1"/>
        <v/>
      </c>
    </row>
    <row r="104" spans="2:7">
      <c r="B104" s="14" t="s">
        <v>463</v>
      </c>
      <c r="C104" s="14" t="s">
        <v>466</v>
      </c>
      <c r="D104" s="21" t="s">
        <v>467</v>
      </c>
      <c r="E104" s="22" t="s">
        <v>24</v>
      </c>
      <c r="F104" s="23" t="s">
        <v>468</v>
      </c>
      <c r="G104" t="str">
        <f t="shared" si="1"/>
        <v/>
      </c>
    </row>
    <row r="105" spans="2:7" ht="34">
      <c r="B105" s="14" t="s">
        <v>469</v>
      </c>
      <c r="C105" s="14" t="s">
        <v>470</v>
      </c>
      <c r="D105" s="21" t="s">
        <v>471</v>
      </c>
      <c r="E105" s="22" t="s">
        <v>472</v>
      </c>
      <c r="F105" s="23" t="s">
        <v>473</v>
      </c>
      <c r="G105" t="str">
        <f t="shared" si="1"/>
        <v/>
      </c>
    </row>
    <row r="106" spans="2:7" ht="34">
      <c r="B106" s="14" t="s">
        <v>474</v>
      </c>
      <c r="C106" s="14" t="s">
        <v>475</v>
      </c>
      <c r="D106" s="21" t="s">
        <v>476</v>
      </c>
      <c r="E106" s="22" t="s">
        <v>134</v>
      </c>
      <c r="F106" s="23" t="s">
        <v>477</v>
      </c>
      <c r="G106" t="str">
        <f t="shared" si="1"/>
        <v/>
      </c>
    </row>
    <row r="107" spans="2:7">
      <c r="B107" s="14" t="s">
        <v>478</v>
      </c>
      <c r="C107" s="14" t="s">
        <v>479</v>
      </c>
      <c r="D107" s="21" t="s">
        <v>480</v>
      </c>
      <c r="E107" s="22" t="s">
        <v>24</v>
      </c>
      <c r="F107" s="23" t="s">
        <v>481</v>
      </c>
      <c r="G107" t="str">
        <f t="shared" si="1"/>
        <v/>
      </c>
    </row>
    <row r="108" spans="2:7">
      <c r="B108" s="14" t="s">
        <v>482</v>
      </c>
      <c r="C108" s="14" t="s">
        <v>483</v>
      </c>
      <c r="D108" s="21" t="s">
        <v>484</v>
      </c>
      <c r="E108" s="22" t="s">
        <v>24</v>
      </c>
      <c r="F108" s="23" t="s">
        <v>485</v>
      </c>
      <c r="G108" t="str">
        <f t="shared" si="1"/>
        <v/>
      </c>
    </row>
    <row r="109" spans="2:7">
      <c r="B109" s="14" t="s">
        <v>486</v>
      </c>
      <c r="C109" s="14" t="s">
        <v>487</v>
      </c>
      <c r="D109" s="21" t="s">
        <v>488</v>
      </c>
      <c r="E109" s="22" t="s">
        <v>24</v>
      </c>
      <c r="F109" s="23" t="s">
        <v>489</v>
      </c>
      <c r="G109" t="str">
        <f t="shared" si="1"/>
        <v/>
      </c>
    </row>
    <row r="110" spans="2:7" ht="34">
      <c r="B110" s="14" t="s">
        <v>490</v>
      </c>
      <c r="C110" s="14" t="s">
        <v>491</v>
      </c>
      <c r="D110" s="21" t="s">
        <v>492</v>
      </c>
      <c r="E110" s="22" t="s">
        <v>493</v>
      </c>
      <c r="F110" s="23" t="s">
        <v>494</v>
      </c>
      <c r="G110" t="str">
        <f t="shared" si="1"/>
        <v/>
      </c>
    </row>
    <row r="111" spans="2:7">
      <c r="B111" s="14" t="s">
        <v>495</v>
      </c>
      <c r="C111" s="14" t="s">
        <v>496</v>
      </c>
      <c r="D111" s="21" t="s">
        <v>497</v>
      </c>
      <c r="E111" s="22" t="s">
        <v>24</v>
      </c>
      <c r="F111" s="23" t="s">
        <v>498</v>
      </c>
      <c r="G111" t="str">
        <f t="shared" si="1"/>
        <v/>
      </c>
    </row>
    <row r="112" spans="2:7">
      <c r="B112" s="14" t="s">
        <v>499</v>
      </c>
      <c r="C112" s="14" t="s">
        <v>500</v>
      </c>
      <c r="D112" s="21" t="s">
        <v>497</v>
      </c>
      <c r="E112" s="22" t="s">
        <v>24</v>
      </c>
      <c r="F112" s="23" t="s">
        <v>498</v>
      </c>
      <c r="G112" t="str">
        <f t="shared" si="1"/>
        <v/>
      </c>
    </row>
    <row r="113" spans="2:7">
      <c r="B113" s="14" t="s">
        <v>501</v>
      </c>
      <c r="C113" s="14" t="s">
        <v>502</v>
      </c>
      <c r="D113" s="21" t="s">
        <v>503</v>
      </c>
      <c r="E113" s="22" t="s">
        <v>24</v>
      </c>
      <c r="F113" s="23" t="s">
        <v>504</v>
      </c>
      <c r="G113" t="str">
        <f t="shared" si="1"/>
        <v/>
      </c>
    </row>
    <row r="114" spans="2:7" ht="36">
      <c r="B114" s="14" t="s">
        <v>505</v>
      </c>
      <c r="C114" s="14" t="s">
        <v>506</v>
      </c>
      <c r="D114" s="21" t="s">
        <v>507</v>
      </c>
      <c r="E114" s="22" t="s">
        <v>24</v>
      </c>
      <c r="F114" s="23" t="s">
        <v>508</v>
      </c>
      <c r="G114" t="str">
        <f t="shared" si="1"/>
        <v/>
      </c>
    </row>
    <row r="115" spans="2:7" ht="34">
      <c r="B115" s="14" t="s">
        <v>509</v>
      </c>
      <c r="C115" s="14" t="s">
        <v>510</v>
      </c>
      <c r="D115" s="21" t="s">
        <v>511</v>
      </c>
      <c r="E115" s="22" t="s">
        <v>472</v>
      </c>
      <c r="F115" s="23" t="s">
        <v>512</v>
      </c>
      <c r="G115" t="str">
        <f t="shared" si="1"/>
        <v/>
      </c>
    </row>
    <row r="116" spans="2:7">
      <c r="B116" s="14" t="s">
        <v>513</v>
      </c>
      <c r="C116" s="14" t="s">
        <v>514</v>
      </c>
      <c r="D116" s="21" t="s">
        <v>515</v>
      </c>
      <c r="E116" s="22" t="s">
        <v>24</v>
      </c>
      <c r="F116" s="23" t="s">
        <v>516</v>
      </c>
      <c r="G116" t="str">
        <f t="shared" si="1"/>
        <v/>
      </c>
    </row>
    <row r="117" spans="2:7" ht="34">
      <c r="B117" s="14" t="s">
        <v>517</v>
      </c>
      <c r="C117" s="14" t="s">
        <v>518</v>
      </c>
      <c r="D117" s="21" t="s">
        <v>519</v>
      </c>
      <c r="E117" s="22" t="s">
        <v>51</v>
      </c>
      <c r="F117" s="23" t="s">
        <v>520</v>
      </c>
      <c r="G117" t="str">
        <f t="shared" si="1"/>
        <v/>
      </c>
    </row>
    <row r="118" spans="2:7" ht="51">
      <c r="B118" s="14" t="s">
        <v>521</v>
      </c>
      <c r="C118" s="14" t="s">
        <v>522</v>
      </c>
      <c r="D118" s="21" t="s">
        <v>523</v>
      </c>
      <c r="E118" s="22" t="s">
        <v>524</v>
      </c>
      <c r="F118" s="23" t="s">
        <v>525</v>
      </c>
      <c r="G118" t="str">
        <f t="shared" si="1"/>
        <v/>
      </c>
    </row>
    <row r="119" spans="2:7">
      <c r="B119" s="14" t="s">
        <v>526</v>
      </c>
      <c r="C119" s="14" t="s">
        <v>527</v>
      </c>
      <c r="D119" s="21" t="s">
        <v>528</v>
      </c>
      <c r="E119" s="22" t="s">
        <v>24</v>
      </c>
      <c r="F119" s="23" t="s">
        <v>529</v>
      </c>
      <c r="G119" t="str">
        <f t="shared" si="1"/>
        <v/>
      </c>
    </row>
    <row r="120" spans="2:7">
      <c r="B120" s="14" t="s">
        <v>530</v>
      </c>
      <c r="C120" s="14" t="s">
        <v>531</v>
      </c>
      <c r="D120" s="21" t="s">
        <v>532</v>
      </c>
      <c r="E120" s="22" t="s">
        <v>24</v>
      </c>
      <c r="F120" s="23" t="s">
        <v>533</v>
      </c>
      <c r="G120" t="str">
        <f t="shared" si="1"/>
        <v/>
      </c>
    </row>
    <row r="121" spans="2:7">
      <c r="B121" s="14" t="s">
        <v>534</v>
      </c>
      <c r="C121" s="14" t="s">
        <v>535</v>
      </c>
      <c r="D121" s="21" t="s">
        <v>536</v>
      </c>
      <c r="E121" s="22" t="s">
        <v>24</v>
      </c>
      <c r="F121" s="23" t="s">
        <v>537</v>
      </c>
      <c r="G121" t="str">
        <f t="shared" si="1"/>
        <v/>
      </c>
    </row>
    <row r="122" spans="2:7" ht="51">
      <c r="B122" s="14" t="s">
        <v>538</v>
      </c>
      <c r="C122" s="14" t="s">
        <v>539</v>
      </c>
      <c r="D122" s="21" t="s">
        <v>540</v>
      </c>
      <c r="E122" s="22" t="s">
        <v>541</v>
      </c>
      <c r="F122" s="23" t="s">
        <v>542</v>
      </c>
      <c r="G122" t="str">
        <f t="shared" si="1"/>
        <v/>
      </c>
    </row>
    <row r="123" spans="2:7" ht="34">
      <c r="B123" s="14" t="s">
        <v>543</v>
      </c>
      <c r="C123" s="14" t="s">
        <v>544</v>
      </c>
      <c r="D123" s="21" t="s">
        <v>545</v>
      </c>
      <c r="E123" s="22" t="s">
        <v>546</v>
      </c>
      <c r="F123" s="23" t="s">
        <v>547</v>
      </c>
      <c r="G123" t="str">
        <f t="shared" si="1"/>
        <v/>
      </c>
    </row>
    <row r="124" spans="2:7" ht="36">
      <c r="B124" s="14" t="s">
        <v>548</v>
      </c>
      <c r="C124" s="14" t="s">
        <v>549</v>
      </c>
      <c r="D124" s="21" t="s">
        <v>550</v>
      </c>
      <c r="E124" s="22" t="s">
        <v>24</v>
      </c>
      <c r="F124" s="23" t="s">
        <v>551</v>
      </c>
      <c r="G124" t="str">
        <f t="shared" si="1"/>
        <v/>
      </c>
    </row>
    <row r="125" spans="2:7">
      <c r="B125" s="14" t="s">
        <v>552</v>
      </c>
      <c r="C125" s="14" t="s">
        <v>553</v>
      </c>
      <c r="D125" s="21" t="s">
        <v>554</v>
      </c>
      <c r="E125" s="22" t="s">
        <v>24</v>
      </c>
      <c r="F125" s="23" t="s">
        <v>555</v>
      </c>
      <c r="G125" t="str">
        <f t="shared" si="1"/>
        <v/>
      </c>
    </row>
    <row r="126" spans="2:7">
      <c r="B126" s="14" t="s">
        <v>556</v>
      </c>
      <c r="C126" s="14" t="s">
        <v>557</v>
      </c>
      <c r="D126" s="21" t="s">
        <v>558</v>
      </c>
      <c r="E126" s="22" t="s">
        <v>24</v>
      </c>
      <c r="F126" s="23" t="s">
        <v>559</v>
      </c>
      <c r="G126" t="str">
        <f t="shared" si="1"/>
        <v/>
      </c>
    </row>
    <row r="127" spans="2:7" ht="51">
      <c r="B127" s="14" t="s">
        <v>560</v>
      </c>
      <c r="C127" s="14" t="s">
        <v>561</v>
      </c>
      <c r="D127" s="21" t="s">
        <v>562</v>
      </c>
      <c r="E127" s="22" t="s">
        <v>306</v>
      </c>
      <c r="F127" s="23" t="s">
        <v>563</v>
      </c>
      <c r="G127" t="str">
        <f t="shared" si="1"/>
        <v/>
      </c>
    </row>
    <row r="128" spans="2:7" ht="34">
      <c r="B128" s="14" t="s">
        <v>564</v>
      </c>
      <c r="C128" s="14" t="s">
        <v>565</v>
      </c>
      <c r="D128" s="21" t="s">
        <v>566</v>
      </c>
      <c r="E128" s="22" t="s">
        <v>414</v>
      </c>
      <c r="F128" s="23" t="s">
        <v>567</v>
      </c>
      <c r="G128" t="str">
        <f t="shared" si="1"/>
        <v/>
      </c>
    </row>
    <row r="129" spans="2:7">
      <c r="B129" s="14" t="s">
        <v>568</v>
      </c>
      <c r="C129" s="14" t="s">
        <v>569</v>
      </c>
      <c r="D129" s="21" t="s">
        <v>570</v>
      </c>
      <c r="E129" s="22" t="s">
        <v>24</v>
      </c>
      <c r="F129" s="23" t="s">
        <v>571</v>
      </c>
      <c r="G129" t="str">
        <f t="shared" si="1"/>
        <v/>
      </c>
    </row>
    <row r="130" spans="2:7" ht="34">
      <c r="B130" s="14" t="s">
        <v>572</v>
      </c>
      <c r="C130" s="14" t="s">
        <v>573</v>
      </c>
      <c r="D130" s="21" t="s">
        <v>574</v>
      </c>
      <c r="E130" s="22" t="s">
        <v>575</v>
      </c>
      <c r="F130" s="23" t="s">
        <v>576</v>
      </c>
      <c r="G130" t="str">
        <f t="shared" si="1"/>
        <v/>
      </c>
    </row>
    <row r="131" spans="2:7" ht="51">
      <c r="B131" s="14" t="s">
        <v>577</v>
      </c>
      <c r="C131" s="14" t="s">
        <v>578</v>
      </c>
      <c r="D131" s="21" t="s">
        <v>579</v>
      </c>
      <c r="E131" s="22" t="s">
        <v>580</v>
      </c>
      <c r="F131" s="23" t="s">
        <v>581</v>
      </c>
      <c r="G131" t="str">
        <f t="shared" ref="G131:G194" si="2">IF(ISBLANK(A131),"","["&amp;ROUND((LEFT(B131,2)*3600+MID(B131,4,2)*60+RIGHT(B131,6)*1)*10,0)&amp;","&amp;ROUND((LEFT(C131,2)*3600+MID(C131,4,2)*60+RIGHT(C131,6)*1)*10,0)&amp;"]")</f>
        <v/>
      </c>
    </row>
    <row r="132" spans="2:7">
      <c r="B132" s="14" t="s">
        <v>582</v>
      </c>
      <c r="C132" s="14" t="s">
        <v>583</v>
      </c>
      <c r="D132" s="21" t="s">
        <v>584</v>
      </c>
      <c r="E132" s="22" t="s">
        <v>24</v>
      </c>
      <c r="F132" s="23" t="s">
        <v>585</v>
      </c>
      <c r="G132" t="str">
        <f t="shared" si="2"/>
        <v/>
      </c>
    </row>
    <row r="133" spans="2:7">
      <c r="B133" s="14" t="s">
        <v>586</v>
      </c>
      <c r="C133" s="14" t="s">
        <v>587</v>
      </c>
      <c r="D133" s="21" t="s">
        <v>588</v>
      </c>
      <c r="E133" s="22" t="s">
        <v>24</v>
      </c>
      <c r="F133" s="23" t="s">
        <v>589</v>
      </c>
      <c r="G133" t="str">
        <f t="shared" si="2"/>
        <v/>
      </c>
    </row>
    <row r="134" spans="2:7" ht="68">
      <c r="B134" s="14" t="s">
        <v>590</v>
      </c>
      <c r="C134" s="14" t="s">
        <v>591</v>
      </c>
      <c r="D134" s="21" t="s">
        <v>592</v>
      </c>
      <c r="E134" s="22" t="s">
        <v>593</v>
      </c>
      <c r="F134" s="23" t="s">
        <v>594</v>
      </c>
      <c r="G134" t="str">
        <f t="shared" si="2"/>
        <v/>
      </c>
    </row>
    <row r="135" spans="2:7" ht="51">
      <c r="B135" s="14" t="s">
        <v>595</v>
      </c>
      <c r="C135" s="14" t="s">
        <v>596</v>
      </c>
      <c r="D135" s="21" t="s">
        <v>597</v>
      </c>
      <c r="E135" s="22" t="s">
        <v>598</v>
      </c>
      <c r="F135" s="23" t="s">
        <v>599</v>
      </c>
      <c r="G135" t="str">
        <f t="shared" si="2"/>
        <v/>
      </c>
    </row>
    <row r="136" spans="2:7" ht="34">
      <c r="B136" s="14" t="s">
        <v>600</v>
      </c>
      <c r="C136" s="14" t="s">
        <v>601</v>
      </c>
      <c r="D136" s="21" t="s">
        <v>602</v>
      </c>
      <c r="E136" s="22" t="s">
        <v>603</v>
      </c>
      <c r="F136" s="23" t="s">
        <v>604</v>
      </c>
      <c r="G136" t="str">
        <f t="shared" si="2"/>
        <v/>
      </c>
    </row>
    <row r="137" spans="2:7" ht="34">
      <c r="B137" s="14" t="s">
        <v>605</v>
      </c>
      <c r="C137" s="14" t="s">
        <v>606</v>
      </c>
      <c r="D137" s="21" t="s">
        <v>607</v>
      </c>
      <c r="E137" s="22" t="s">
        <v>608</v>
      </c>
      <c r="F137" s="23" t="s">
        <v>609</v>
      </c>
      <c r="G137" t="str">
        <f t="shared" si="2"/>
        <v/>
      </c>
    </row>
    <row r="138" spans="2:7" ht="36">
      <c r="B138" s="14" t="s">
        <v>610</v>
      </c>
      <c r="C138" s="14" t="s">
        <v>611</v>
      </c>
      <c r="D138" s="21" t="s">
        <v>612</v>
      </c>
      <c r="E138" s="22" t="s">
        <v>613</v>
      </c>
      <c r="F138" s="23" t="s">
        <v>614</v>
      </c>
      <c r="G138" t="str">
        <f t="shared" si="2"/>
        <v/>
      </c>
    </row>
    <row r="139" spans="2:7" ht="51">
      <c r="B139" s="14" t="s">
        <v>615</v>
      </c>
      <c r="C139" s="14" t="s">
        <v>616</v>
      </c>
      <c r="D139" s="21" t="s">
        <v>617</v>
      </c>
      <c r="E139" s="22" t="s">
        <v>618</v>
      </c>
      <c r="F139" s="23" t="s">
        <v>619</v>
      </c>
      <c r="G139" t="str">
        <f t="shared" si="2"/>
        <v/>
      </c>
    </row>
    <row r="140" spans="2:7">
      <c r="B140" s="14" t="s">
        <v>620</v>
      </c>
      <c r="C140" s="14" t="s">
        <v>621</v>
      </c>
      <c r="D140" s="21" t="s">
        <v>622</v>
      </c>
      <c r="E140" s="22" t="s">
        <v>24</v>
      </c>
      <c r="F140" s="23" t="s">
        <v>623</v>
      </c>
      <c r="G140" t="str">
        <f t="shared" si="2"/>
        <v/>
      </c>
    </row>
    <row r="141" spans="2:7" ht="34">
      <c r="B141" s="14" t="s">
        <v>621</v>
      </c>
      <c r="C141" s="14" t="s">
        <v>624</v>
      </c>
      <c r="D141" s="21" t="s">
        <v>625</v>
      </c>
      <c r="E141" s="22" t="s">
        <v>409</v>
      </c>
      <c r="F141" s="23" t="s">
        <v>626</v>
      </c>
      <c r="G141" t="str">
        <f t="shared" si="2"/>
        <v/>
      </c>
    </row>
    <row r="142" spans="2:7">
      <c r="B142" s="14" t="s">
        <v>627</v>
      </c>
      <c r="C142" s="14" t="s">
        <v>628</v>
      </c>
      <c r="D142" s="21" t="s">
        <v>629</v>
      </c>
      <c r="E142" s="22" t="s">
        <v>24</v>
      </c>
      <c r="F142" s="23" t="s">
        <v>630</v>
      </c>
      <c r="G142" t="str">
        <f t="shared" si="2"/>
        <v/>
      </c>
    </row>
    <row r="143" spans="2:7">
      <c r="B143" s="14" t="s">
        <v>628</v>
      </c>
      <c r="C143" s="14" t="s">
        <v>631</v>
      </c>
      <c r="D143" s="21" t="s">
        <v>632</v>
      </c>
      <c r="E143" s="22" t="s">
        <v>24</v>
      </c>
      <c r="F143" s="23" t="s">
        <v>633</v>
      </c>
      <c r="G143" t="str">
        <f t="shared" si="2"/>
        <v/>
      </c>
    </row>
    <row r="144" spans="2:7" ht="34">
      <c r="B144" s="14" t="s">
        <v>634</v>
      </c>
      <c r="C144" s="14" t="s">
        <v>635</v>
      </c>
      <c r="D144" s="21" t="s">
        <v>636</v>
      </c>
      <c r="E144" s="22" t="s">
        <v>637</v>
      </c>
      <c r="F144" s="23" t="s">
        <v>638</v>
      </c>
      <c r="G144" t="str">
        <f t="shared" si="2"/>
        <v/>
      </c>
    </row>
    <row r="145" spans="2:7" ht="34">
      <c r="B145" s="14" t="s">
        <v>635</v>
      </c>
      <c r="C145" s="14" t="s">
        <v>639</v>
      </c>
      <c r="D145" s="21" t="s">
        <v>640</v>
      </c>
      <c r="E145" s="22" t="s">
        <v>641</v>
      </c>
      <c r="F145" s="23" t="s">
        <v>642</v>
      </c>
      <c r="G145" t="str">
        <f t="shared" si="2"/>
        <v/>
      </c>
    </row>
    <row r="146" spans="2:7" ht="34">
      <c r="B146" s="14" t="s">
        <v>643</v>
      </c>
      <c r="C146" s="14" t="s">
        <v>644</v>
      </c>
      <c r="D146" s="21" t="s">
        <v>645</v>
      </c>
      <c r="E146" s="22" t="s">
        <v>646</v>
      </c>
      <c r="F146" s="23" t="s">
        <v>647</v>
      </c>
      <c r="G146" t="str">
        <f t="shared" si="2"/>
        <v/>
      </c>
    </row>
    <row r="147" spans="2:7">
      <c r="B147" s="14" t="s">
        <v>648</v>
      </c>
      <c r="C147" s="14" t="s">
        <v>649</v>
      </c>
      <c r="D147" s="21" t="s">
        <v>650</v>
      </c>
      <c r="E147" s="22" t="s">
        <v>24</v>
      </c>
      <c r="F147" s="23" t="s">
        <v>651</v>
      </c>
      <c r="G147" t="str">
        <f t="shared" si="2"/>
        <v/>
      </c>
    </row>
    <row r="148" spans="2:7">
      <c r="B148" s="14" t="s">
        <v>652</v>
      </c>
      <c r="C148" s="14" t="s">
        <v>653</v>
      </c>
      <c r="D148" s="21" t="s">
        <v>654</v>
      </c>
      <c r="E148" s="22" t="s">
        <v>24</v>
      </c>
      <c r="F148" s="23" t="s">
        <v>655</v>
      </c>
      <c r="G148" t="str">
        <f t="shared" si="2"/>
        <v/>
      </c>
    </row>
    <row r="149" spans="2:7">
      <c r="B149" s="14" t="s">
        <v>656</v>
      </c>
      <c r="C149" s="14" t="s">
        <v>657</v>
      </c>
      <c r="D149" s="21" t="s">
        <v>658</v>
      </c>
      <c r="E149" s="22" t="s">
        <v>24</v>
      </c>
      <c r="F149" s="23" t="s">
        <v>659</v>
      </c>
      <c r="G149" t="str">
        <f t="shared" si="2"/>
        <v/>
      </c>
    </row>
    <row r="150" spans="2:7" ht="51">
      <c r="B150" s="14" t="s">
        <v>657</v>
      </c>
      <c r="C150" s="14" t="s">
        <v>660</v>
      </c>
      <c r="D150" s="21" t="s">
        <v>661</v>
      </c>
      <c r="E150" s="22" t="s">
        <v>662</v>
      </c>
      <c r="F150" s="23" t="s">
        <v>663</v>
      </c>
      <c r="G150" t="str">
        <f t="shared" si="2"/>
        <v/>
      </c>
    </row>
    <row r="151" spans="2:7" ht="34">
      <c r="B151" s="14" t="s">
        <v>664</v>
      </c>
      <c r="C151" s="14" t="s">
        <v>665</v>
      </c>
      <c r="D151" s="21" t="s">
        <v>666</v>
      </c>
      <c r="E151" s="22" t="s">
        <v>667</v>
      </c>
      <c r="F151" s="23" t="s">
        <v>668</v>
      </c>
      <c r="G151" t="str">
        <f t="shared" si="2"/>
        <v/>
      </c>
    </row>
    <row r="152" spans="2:7">
      <c r="B152" s="14" t="s">
        <v>669</v>
      </c>
      <c r="C152" s="14" t="s">
        <v>670</v>
      </c>
      <c r="D152" s="21" t="s">
        <v>671</v>
      </c>
      <c r="E152" s="22" t="s">
        <v>24</v>
      </c>
      <c r="F152" s="23" t="s">
        <v>672</v>
      </c>
      <c r="G152" t="str">
        <f t="shared" si="2"/>
        <v/>
      </c>
    </row>
    <row r="153" spans="2:7">
      <c r="B153" s="14" t="s">
        <v>673</v>
      </c>
      <c r="C153" s="14" t="s">
        <v>674</v>
      </c>
      <c r="D153" s="21" t="s">
        <v>675</v>
      </c>
      <c r="E153" s="22" t="s">
        <v>24</v>
      </c>
      <c r="F153" s="23" t="s">
        <v>676</v>
      </c>
      <c r="G153" t="str">
        <f t="shared" si="2"/>
        <v/>
      </c>
    </row>
    <row r="154" spans="2:7" ht="34">
      <c r="B154" s="14" t="s">
        <v>677</v>
      </c>
      <c r="C154" s="14" t="s">
        <v>678</v>
      </c>
      <c r="D154" s="21" t="s">
        <v>679</v>
      </c>
      <c r="E154" s="22" t="s">
        <v>414</v>
      </c>
      <c r="F154" s="23" t="s">
        <v>680</v>
      </c>
      <c r="G154" t="str">
        <f t="shared" si="2"/>
        <v/>
      </c>
    </row>
    <row r="155" spans="2:7" ht="51">
      <c r="B155" s="14" t="s">
        <v>681</v>
      </c>
      <c r="C155" s="14" t="s">
        <v>682</v>
      </c>
      <c r="D155" s="21" t="s">
        <v>683</v>
      </c>
      <c r="E155" s="22" t="s">
        <v>684</v>
      </c>
      <c r="F155" s="23" t="s">
        <v>685</v>
      </c>
      <c r="G155" t="str">
        <f t="shared" si="2"/>
        <v/>
      </c>
    </row>
    <row r="156" spans="2:7" ht="51">
      <c r="B156" s="14" t="s">
        <v>686</v>
      </c>
      <c r="C156" s="14" t="s">
        <v>687</v>
      </c>
      <c r="D156" s="21" t="s">
        <v>688</v>
      </c>
      <c r="E156" s="22" t="s">
        <v>689</v>
      </c>
      <c r="F156" s="23" t="s">
        <v>690</v>
      </c>
      <c r="G156" t="str">
        <f t="shared" si="2"/>
        <v/>
      </c>
    </row>
    <row r="157" spans="2:7" ht="34">
      <c r="B157" s="14" t="s">
        <v>691</v>
      </c>
      <c r="C157" s="14" t="s">
        <v>692</v>
      </c>
      <c r="D157" s="21" t="s">
        <v>693</v>
      </c>
      <c r="E157" s="22" t="s">
        <v>694</v>
      </c>
      <c r="F157" s="23" t="s">
        <v>695</v>
      </c>
      <c r="G157" t="str">
        <f t="shared" si="2"/>
        <v/>
      </c>
    </row>
    <row r="158" spans="2:7">
      <c r="B158" s="14" t="s">
        <v>696</v>
      </c>
      <c r="C158" s="14" t="s">
        <v>697</v>
      </c>
      <c r="D158" s="21" t="s">
        <v>698</v>
      </c>
      <c r="E158" s="22" t="s">
        <v>24</v>
      </c>
      <c r="F158" s="23" t="s">
        <v>699</v>
      </c>
      <c r="G158" t="str">
        <f t="shared" si="2"/>
        <v/>
      </c>
    </row>
    <row r="159" spans="2:7" ht="34">
      <c r="B159" s="14" t="s">
        <v>700</v>
      </c>
      <c r="C159" s="14" t="s">
        <v>701</v>
      </c>
      <c r="D159" s="21" t="s">
        <v>702</v>
      </c>
      <c r="E159" s="22" t="s">
        <v>703</v>
      </c>
      <c r="F159" s="23" t="s">
        <v>704</v>
      </c>
      <c r="G159" t="str">
        <f t="shared" si="2"/>
        <v/>
      </c>
    </row>
    <row r="160" spans="2:7">
      <c r="B160" s="14" t="s">
        <v>705</v>
      </c>
      <c r="C160" s="14" t="s">
        <v>706</v>
      </c>
      <c r="D160" s="21" t="s">
        <v>707</v>
      </c>
      <c r="E160" s="22" t="s">
        <v>24</v>
      </c>
      <c r="F160" s="23" t="s">
        <v>708</v>
      </c>
      <c r="G160" t="str">
        <f t="shared" si="2"/>
        <v/>
      </c>
    </row>
    <row r="161" spans="2:7">
      <c r="B161" s="14" t="s">
        <v>709</v>
      </c>
      <c r="C161" s="14" t="s">
        <v>710</v>
      </c>
      <c r="D161" s="21" t="s">
        <v>711</v>
      </c>
      <c r="E161" s="22" t="s">
        <v>24</v>
      </c>
      <c r="F161" s="23" t="s">
        <v>712</v>
      </c>
      <c r="G161" t="str">
        <f t="shared" si="2"/>
        <v/>
      </c>
    </row>
    <row r="162" spans="2:7" ht="34">
      <c r="B162" s="14" t="s">
        <v>713</v>
      </c>
      <c r="C162" s="14" t="s">
        <v>714</v>
      </c>
      <c r="D162" s="21" t="s">
        <v>715</v>
      </c>
      <c r="E162" s="22" t="s">
        <v>716</v>
      </c>
      <c r="F162" s="23" t="s">
        <v>717</v>
      </c>
      <c r="G162" t="str">
        <f t="shared" si="2"/>
        <v/>
      </c>
    </row>
    <row r="163" spans="2:7" ht="34">
      <c r="B163" s="14" t="s">
        <v>718</v>
      </c>
      <c r="C163" s="14" t="s">
        <v>719</v>
      </c>
      <c r="D163" s="21" t="s">
        <v>720</v>
      </c>
      <c r="E163" s="22" t="s">
        <v>721</v>
      </c>
      <c r="F163" s="23" t="s">
        <v>722</v>
      </c>
      <c r="G163" t="str">
        <f t="shared" si="2"/>
        <v/>
      </c>
    </row>
    <row r="164" spans="2:7" ht="34">
      <c r="B164" s="14" t="s">
        <v>723</v>
      </c>
      <c r="C164" s="14" t="s">
        <v>724</v>
      </c>
      <c r="D164" s="21" t="s">
        <v>725</v>
      </c>
      <c r="E164" s="22" t="s">
        <v>726</v>
      </c>
      <c r="F164" s="23" t="s">
        <v>727</v>
      </c>
      <c r="G164" t="str">
        <f t="shared" si="2"/>
        <v/>
      </c>
    </row>
    <row r="165" spans="2:7">
      <c r="B165" s="14" t="s">
        <v>728</v>
      </c>
      <c r="C165" s="14" t="s">
        <v>729</v>
      </c>
      <c r="D165" s="21" t="s">
        <v>730</v>
      </c>
      <c r="E165" s="22" t="s">
        <v>24</v>
      </c>
      <c r="F165" s="23" t="s">
        <v>731</v>
      </c>
      <c r="G165" t="str">
        <f t="shared" si="2"/>
        <v/>
      </c>
    </row>
    <row r="166" spans="2:7" ht="36">
      <c r="B166" s="14" t="s">
        <v>732</v>
      </c>
      <c r="C166" s="14" t="s">
        <v>733</v>
      </c>
      <c r="D166" s="21" t="s">
        <v>734</v>
      </c>
      <c r="E166" s="22" t="s">
        <v>735</v>
      </c>
      <c r="F166" s="23" t="s">
        <v>736</v>
      </c>
      <c r="G166" t="str">
        <f t="shared" si="2"/>
        <v/>
      </c>
    </row>
    <row r="167" spans="2:7">
      <c r="B167" s="14" t="s">
        <v>737</v>
      </c>
      <c r="C167" s="14" t="s">
        <v>738</v>
      </c>
      <c r="D167" s="21" t="s">
        <v>739</v>
      </c>
      <c r="E167" s="22" t="s">
        <v>24</v>
      </c>
      <c r="F167" s="23" t="s">
        <v>740</v>
      </c>
      <c r="G167" t="str">
        <f t="shared" si="2"/>
        <v/>
      </c>
    </row>
    <row r="168" spans="2:7">
      <c r="B168" s="14" t="s">
        <v>741</v>
      </c>
      <c r="C168" s="14" t="s">
        <v>742</v>
      </c>
      <c r="D168" s="21" t="s">
        <v>743</v>
      </c>
      <c r="E168" s="22" t="s">
        <v>24</v>
      </c>
      <c r="F168" s="23" t="s">
        <v>744</v>
      </c>
      <c r="G168" t="str">
        <f t="shared" si="2"/>
        <v/>
      </c>
    </row>
    <row r="169" spans="2:7" ht="34">
      <c r="B169" s="14" t="s">
        <v>745</v>
      </c>
      <c r="C169" s="14" t="s">
        <v>746</v>
      </c>
      <c r="D169" s="21" t="s">
        <v>747</v>
      </c>
      <c r="E169" s="22" t="s">
        <v>748</v>
      </c>
      <c r="F169" s="23" t="s">
        <v>749</v>
      </c>
      <c r="G169" t="str">
        <f t="shared" si="2"/>
        <v/>
      </c>
    </row>
    <row r="170" spans="2:7" ht="34">
      <c r="B170" s="14" t="s">
        <v>746</v>
      </c>
      <c r="C170" s="14" t="s">
        <v>750</v>
      </c>
      <c r="D170" s="21" t="s">
        <v>751</v>
      </c>
      <c r="E170" s="22" t="s">
        <v>752</v>
      </c>
      <c r="F170" s="23" t="s">
        <v>753</v>
      </c>
      <c r="G170" t="str">
        <f t="shared" si="2"/>
        <v/>
      </c>
    </row>
    <row r="171" spans="2:7" ht="34">
      <c r="B171" s="14" t="s">
        <v>754</v>
      </c>
      <c r="C171" s="14" t="s">
        <v>755</v>
      </c>
      <c r="D171" s="21" t="s">
        <v>756</v>
      </c>
      <c r="E171" s="22" t="s">
        <v>757</v>
      </c>
      <c r="F171" s="23" t="s">
        <v>758</v>
      </c>
      <c r="G171" t="str">
        <f t="shared" si="2"/>
        <v/>
      </c>
    </row>
    <row r="172" spans="2:7">
      <c r="B172" s="14" t="s">
        <v>759</v>
      </c>
      <c r="C172" s="14" t="s">
        <v>760</v>
      </c>
      <c r="D172" s="21" t="s">
        <v>761</v>
      </c>
      <c r="E172" s="22" t="s">
        <v>24</v>
      </c>
      <c r="F172" s="23" t="s">
        <v>762</v>
      </c>
      <c r="G172" t="str">
        <f t="shared" si="2"/>
        <v/>
      </c>
    </row>
    <row r="173" spans="2:7" ht="36">
      <c r="B173" s="14" t="s">
        <v>763</v>
      </c>
      <c r="C173" s="14" t="s">
        <v>764</v>
      </c>
      <c r="D173" s="21" t="s">
        <v>765</v>
      </c>
      <c r="E173" s="22" t="s">
        <v>24</v>
      </c>
      <c r="F173" s="23" t="s">
        <v>766</v>
      </c>
      <c r="G173" t="str">
        <f t="shared" si="2"/>
        <v/>
      </c>
    </row>
    <row r="174" spans="2:7">
      <c r="B174" s="14" t="s">
        <v>767</v>
      </c>
      <c r="C174" s="14" t="s">
        <v>768</v>
      </c>
      <c r="D174" s="21" t="s">
        <v>769</v>
      </c>
      <c r="E174" s="22" t="s">
        <v>24</v>
      </c>
      <c r="F174" s="23" t="s">
        <v>770</v>
      </c>
      <c r="G174" t="str">
        <f t="shared" si="2"/>
        <v/>
      </c>
    </row>
    <row r="175" spans="2:7" ht="36">
      <c r="B175" s="14" t="s">
        <v>771</v>
      </c>
      <c r="C175" s="14" t="s">
        <v>772</v>
      </c>
      <c r="D175" s="21" t="s">
        <v>773</v>
      </c>
      <c r="E175" s="22" t="s">
        <v>703</v>
      </c>
      <c r="F175" s="23" t="s">
        <v>774</v>
      </c>
      <c r="G175" t="str">
        <f t="shared" si="2"/>
        <v/>
      </c>
    </row>
    <row r="176" spans="2:7">
      <c r="B176" s="14" t="s">
        <v>775</v>
      </c>
      <c r="C176" s="14" t="s">
        <v>776</v>
      </c>
      <c r="D176" s="21" t="s">
        <v>777</v>
      </c>
      <c r="E176" s="22" t="s">
        <v>24</v>
      </c>
      <c r="F176" s="23" t="s">
        <v>778</v>
      </c>
      <c r="G176" t="str">
        <f t="shared" si="2"/>
        <v/>
      </c>
    </row>
    <row r="177" spans="2:7" ht="36">
      <c r="B177" s="14" t="s">
        <v>779</v>
      </c>
      <c r="C177" s="14" t="s">
        <v>780</v>
      </c>
      <c r="D177" s="21" t="s">
        <v>781</v>
      </c>
      <c r="E177" s="22" t="s">
        <v>24</v>
      </c>
      <c r="F177" s="23" t="s">
        <v>782</v>
      </c>
      <c r="G177" t="str">
        <f t="shared" si="2"/>
        <v/>
      </c>
    </row>
    <row r="178" spans="2:7">
      <c r="B178" s="14" t="s">
        <v>783</v>
      </c>
      <c r="C178" s="14" t="s">
        <v>784</v>
      </c>
      <c r="D178" s="21" t="s">
        <v>785</v>
      </c>
      <c r="E178" s="22" t="s">
        <v>24</v>
      </c>
      <c r="F178" s="23" t="s">
        <v>786</v>
      </c>
      <c r="G178" t="str">
        <f t="shared" si="2"/>
        <v/>
      </c>
    </row>
    <row r="179" spans="2:7" ht="34">
      <c r="B179" s="14" t="s">
        <v>787</v>
      </c>
      <c r="C179" s="14" t="s">
        <v>788</v>
      </c>
      <c r="D179" s="21" t="s">
        <v>789</v>
      </c>
      <c r="E179" s="22" t="s">
        <v>460</v>
      </c>
      <c r="F179" s="23" t="s">
        <v>790</v>
      </c>
      <c r="G179" t="str">
        <f t="shared" si="2"/>
        <v/>
      </c>
    </row>
    <row r="180" spans="2:7" ht="68">
      <c r="B180" s="14" t="s">
        <v>791</v>
      </c>
      <c r="C180" s="14" t="s">
        <v>792</v>
      </c>
      <c r="D180" s="21" t="s">
        <v>793</v>
      </c>
      <c r="E180" s="22" t="s">
        <v>794</v>
      </c>
      <c r="F180" s="23" t="s">
        <v>795</v>
      </c>
      <c r="G180" t="str">
        <f t="shared" si="2"/>
        <v/>
      </c>
    </row>
    <row r="181" spans="2:7" ht="51">
      <c r="B181" s="14" t="s">
        <v>796</v>
      </c>
      <c r="C181" s="14" t="s">
        <v>797</v>
      </c>
      <c r="D181" s="21" t="s">
        <v>798</v>
      </c>
      <c r="E181" s="22" t="s">
        <v>799</v>
      </c>
      <c r="F181" s="23" t="s">
        <v>800</v>
      </c>
      <c r="G181" t="str">
        <f t="shared" si="2"/>
        <v/>
      </c>
    </row>
    <row r="182" spans="2:7">
      <c r="B182" s="14" t="s">
        <v>801</v>
      </c>
      <c r="C182" s="14" t="s">
        <v>802</v>
      </c>
      <c r="D182" s="21" t="s">
        <v>803</v>
      </c>
      <c r="E182" s="22" t="s">
        <v>24</v>
      </c>
      <c r="F182" s="23" t="s">
        <v>804</v>
      </c>
      <c r="G182" t="str">
        <f t="shared" si="2"/>
        <v/>
      </c>
    </row>
    <row r="183" spans="2:7">
      <c r="B183" s="14" t="s">
        <v>805</v>
      </c>
      <c r="C183" s="14" t="s">
        <v>806</v>
      </c>
      <c r="D183" s="21" t="s">
        <v>807</v>
      </c>
      <c r="E183" s="22" t="s">
        <v>24</v>
      </c>
      <c r="F183" s="23" t="s">
        <v>808</v>
      </c>
      <c r="G183" t="str">
        <f t="shared" si="2"/>
        <v/>
      </c>
    </row>
    <row r="184" spans="2:7">
      <c r="B184" s="14" t="s">
        <v>809</v>
      </c>
      <c r="C184" s="14" t="s">
        <v>810</v>
      </c>
      <c r="D184" s="21" t="s">
        <v>811</v>
      </c>
      <c r="E184" s="22" t="s">
        <v>24</v>
      </c>
      <c r="F184" s="23" t="s">
        <v>812</v>
      </c>
      <c r="G184" t="str">
        <f t="shared" si="2"/>
        <v/>
      </c>
    </row>
    <row r="185" spans="2:7">
      <c r="B185" s="14" t="s">
        <v>813</v>
      </c>
      <c r="C185" s="14" t="s">
        <v>814</v>
      </c>
      <c r="D185" s="21" t="s">
        <v>815</v>
      </c>
      <c r="E185" s="22" t="s">
        <v>24</v>
      </c>
      <c r="F185" s="23" t="s">
        <v>816</v>
      </c>
      <c r="G185" t="str">
        <f t="shared" si="2"/>
        <v/>
      </c>
    </row>
    <row r="186" spans="2:7" ht="51">
      <c r="B186" s="14" t="s">
        <v>817</v>
      </c>
      <c r="C186" s="14" t="s">
        <v>818</v>
      </c>
      <c r="D186" s="21" t="s">
        <v>819</v>
      </c>
      <c r="E186" s="22" t="s">
        <v>820</v>
      </c>
      <c r="F186" s="23" t="s">
        <v>821</v>
      </c>
      <c r="G186" t="str">
        <f t="shared" si="2"/>
        <v/>
      </c>
    </row>
    <row r="187" spans="2:7">
      <c r="B187" s="14" t="s">
        <v>822</v>
      </c>
      <c r="C187" s="14" t="s">
        <v>823</v>
      </c>
      <c r="D187" s="21" t="s">
        <v>824</v>
      </c>
      <c r="E187" s="22" t="s">
        <v>24</v>
      </c>
      <c r="F187" s="23" t="s">
        <v>825</v>
      </c>
      <c r="G187" t="str">
        <f t="shared" si="2"/>
        <v/>
      </c>
    </row>
    <row r="188" spans="2:7" ht="51">
      <c r="B188" s="14" t="s">
        <v>826</v>
      </c>
      <c r="C188" s="14" t="s">
        <v>827</v>
      </c>
      <c r="D188" s="21" t="s">
        <v>828</v>
      </c>
      <c r="E188" s="22" t="s">
        <v>829</v>
      </c>
      <c r="F188" s="23" t="s">
        <v>830</v>
      </c>
      <c r="G188" t="str">
        <f t="shared" si="2"/>
        <v/>
      </c>
    </row>
    <row r="189" spans="2:7">
      <c r="B189" s="14" t="s">
        <v>831</v>
      </c>
      <c r="C189" s="14" t="s">
        <v>832</v>
      </c>
      <c r="D189" s="21" t="s">
        <v>833</v>
      </c>
      <c r="E189" s="22" t="s">
        <v>24</v>
      </c>
      <c r="F189" s="23" t="s">
        <v>834</v>
      </c>
      <c r="G189" t="str">
        <f t="shared" si="2"/>
        <v/>
      </c>
    </row>
    <row r="190" spans="2:7">
      <c r="B190" s="14" t="s">
        <v>835</v>
      </c>
      <c r="C190" s="14" t="s">
        <v>836</v>
      </c>
      <c r="D190" s="21" t="s">
        <v>837</v>
      </c>
      <c r="E190" s="22" t="s">
        <v>24</v>
      </c>
      <c r="F190" s="23" t="s">
        <v>838</v>
      </c>
      <c r="G190" t="str">
        <f t="shared" si="2"/>
        <v/>
      </c>
    </row>
    <row r="191" spans="2:7">
      <c r="B191" s="14" t="s">
        <v>836</v>
      </c>
      <c r="C191" s="14" t="s">
        <v>839</v>
      </c>
      <c r="D191" s="21" t="s">
        <v>840</v>
      </c>
      <c r="E191" s="22" t="s">
        <v>24</v>
      </c>
      <c r="F191" s="23" t="s">
        <v>841</v>
      </c>
      <c r="G191" t="str">
        <f t="shared" si="2"/>
        <v/>
      </c>
    </row>
    <row r="192" spans="2:7" ht="36">
      <c r="B192" s="14" t="s">
        <v>842</v>
      </c>
      <c r="C192" s="14" t="s">
        <v>843</v>
      </c>
      <c r="D192" s="21" t="s">
        <v>844</v>
      </c>
      <c r="E192" s="22" t="s">
        <v>845</v>
      </c>
      <c r="F192" s="23" t="s">
        <v>846</v>
      </c>
      <c r="G192" t="str">
        <f t="shared" si="2"/>
        <v/>
      </c>
    </row>
    <row r="193" spans="2:7">
      <c r="B193" s="14" t="s">
        <v>843</v>
      </c>
      <c r="C193" s="14" t="s">
        <v>847</v>
      </c>
      <c r="D193" s="21" t="s">
        <v>848</v>
      </c>
      <c r="E193" s="22" t="s">
        <v>24</v>
      </c>
      <c r="F193" s="23" t="s">
        <v>849</v>
      </c>
      <c r="G193" t="str">
        <f t="shared" si="2"/>
        <v/>
      </c>
    </row>
    <row r="194" spans="2:7">
      <c r="B194" s="14" t="s">
        <v>850</v>
      </c>
      <c r="C194" s="14" t="s">
        <v>851</v>
      </c>
      <c r="D194" s="21" t="s">
        <v>24</v>
      </c>
      <c r="E194" s="22" t="s">
        <v>24</v>
      </c>
      <c r="F194" s="23" t="s">
        <v>852</v>
      </c>
      <c r="G194" t="str">
        <f t="shared" si="2"/>
        <v/>
      </c>
    </row>
    <row r="195" spans="2:7">
      <c r="B195" s="14" t="s">
        <v>851</v>
      </c>
      <c r="C195" s="14" t="s">
        <v>853</v>
      </c>
      <c r="D195" s="21" t="s">
        <v>24</v>
      </c>
      <c r="E195" s="22" t="s">
        <v>24</v>
      </c>
      <c r="F195" s="23" t="s">
        <v>854</v>
      </c>
      <c r="G195" t="str">
        <f t="shared" ref="G195:G258" si="3">IF(ISBLANK(A195),"","["&amp;ROUND((LEFT(B195,2)*3600+MID(B195,4,2)*60+RIGHT(B195,6)*1)*10,0)&amp;","&amp;ROUND((LEFT(C195,2)*3600+MID(C195,4,2)*60+RIGHT(C195,6)*1)*10,0)&amp;"]")</f>
        <v/>
      </c>
    </row>
    <row r="196" spans="2:7">
      <c r="B196" s="14" t="s">
        <v>853</v>
      </c>
      <c r="C196" s="14" t="s">
        <v>855</v>
      </c>
      <c r="D196" s="21" t="s">
        <v>856</v>
      </c>
      <c r="E196" s="22" t="s">
        <v>24</v>
      </c>
      <c r="F196" s="23" t="s">
        <v>857</v>
      </c>
      <c r="G196" t="str">
        <f t="shared" si="3"/>
        <v/>
      </c>
    </row>
    <row r="197" spans="2:7">
      <c r="B197" s="14" t="s">
        <v>858</v>
      </c>
      <c r="C197" s="14" t="s">
        <v>859</v>
      </c>
      <c r="D197" s="21" t="s">
        <v>860</v>
      </c>
      <c r="E197" s="22" t="s">
        <v>24</v>
      </c>
      <c r="F197" s="23" t="s">
        <v>861</v>
      </c>
      <c r="G197" t="str">
        <f t="shared" si="3"/>
        <v/>
      </c>
    </row>
    <row r="198" spans="2:7">
      <c r="B198" s="14" t="s">
        <v>862</v>
      </c>
      <c r="C198" s="14" t="s">
        <v>863</v>
      </c>
      <c r="D198" s="21" t="s">
        <v>864</v>
      </c>
      <c r="E198" s="22" t="s">
        <v>24</v>
      </c>
      <c r="F198" s="23" t="s">
        <v>865</v>
      </c>
      <c r="G198" t="str">
        <f t="shared" si="3"/>
        <v/>
      </c>
    </row>
    <row r="199" spans="2:7" ht="34">
      <c r="B199" s="14" t="s">
        <v>866</v>
      </c>
      <c r="C199" s="14" t="s">
        <v>867</v>
      </c>
      <c r="D199" s="21" t="s">
        <v>868</v>
      </c>
      <c r="E199" s="22" t="s">
        <v>869</v>
      </c>
      <c r="F199" s="23" t="s">
        <v>870</v>
      </c>
      <c r="G199" t="str">
        <f t="shared" si="3"/>
        <v/>
      </c>
    </row>
    <row r="200" spans="2:7" ht="34">
      <c r="B200" s="14" t="s">
        <v>871</v>
      </c>
      <c r="C200" s="14" t="s">
        <v>872</v>
      </c>
      <c r="D200" s="21" t="s">
        <v>873</v>
      </c>
      <c r="E200" s="22" t="s">
        <v>874</v>
      </c>
      <c r="F200" s="23" t="s">
        <v>875</v>
      </c>
      <c r="G200" t="str">
        <f t="shared" si="3"/>
        <v/>
      </c>
    </row>
    <row r="201" spans="2:7" ht="51">
      <c r="B201" s="14" t="s">
        <v>876</v>
      </c>
      <c r="C201" s="14" t="s">
        <v>877</v>
      </c>
      <c r="D201" s="21" t="s">
        <v>878</v>
      </c>
      <c r="E201" s="22" t="s">
        <v>879</v>
      </c>
      <c r="F201" s="23" t="s">
        <v>880</v>
      </c>
      <c r="G201" t="str">
        <f t="shared" si="3"/>
        <v/>
      </c>
    </row>
    <row r="202" spans="2:7">
      <c r="B202" s="14" t="s">
        <v>881</v>
      </c>
      <c r="C202" s="14" t="s">
        <v>882</v>
      </c>
      <c r="D202" s="21" t="s">
        <v>883</v>
      </c>
      <c r="E202" s="22" t="s">
        <v>24</v>
      </c>
      <c r="F202" s="23" t="s">
        <v>884</v>
      </c>
      <c r="G202" t="str">
        <f t="shared" si="3"/>
        <v/>
      </c>
    </row>
    <row r="203" spans="2:7">
      <c r="B203" s="14" t="s">
        <v>885</v>
      </c>
      <c r="C203" s="14" t="s">
        <v>886</v>
      </c>
      <c r="D203" s="21" t="s">
        <v>887</v>
      </c>
      <c r="E203" s="22" t="s">
        <v>24</v>
      </c>
      <c r="F203" s="23" t="s">
        <v>888</v>
      </c>
      <c r="G203" t="str">
        <f t="shared" si="3"/>
        <v/>
      </c>
    </row>
    <row r="204" spans="2:7" ht="34">
      <c r="B204" s="14" t="s">
        <v>889</v>
      </c>
      <c r="C204" s="14" t="s">
        <v>890</v>
      </c>
      <c r="D204" s="21" t="s">
        <v>891</v>
      </c>
      <c r="E204" s="22" t="s">
        <v>460</v>
      </c>
      <c r="F204" s="23" t="s">
        <v>892</v>
      </c>
      <c r="G204" t="str">
        <f t="shared" si="3"/>
        <v/>
      </c>
    </row>
    <row r="205" spans="2:7" ht="34">
      <c r="B205" s="14" t="s">
        <v>893</v>
      </c>
      <c r="C205" s="14" t="s">
        <v>894</v>
      </c>
      <c r="D205" s="21" t="s">
        <v>895</v>
      </c>
      <c r="E205" s="22" t="s">
        <v>896</v>
      </c>
      <c r="F205" s="23" t="s">
        <v>897</v>
      </c>
      <c r="G205" t="str">
        <f t="shared" si="3"/>
        <v/>
      </c>
    </row>
    <row r="206" spans="2:7">
      <c r="B206" s="14" t="s">
        <v>898</v>
      </c>
      <c r="C206" s="14" t="s">
        <v>899</v>
      </c>
      <c r="D206" s="21" t="s">
        <v>900</v>
      </c>
      <c r="E206" s="22" t="s">
        <v>24</v>
      </c>
      <c r="F206" s="23" t="s">
        <v>901</v>
      </c>
      <c r="G206" t="str">
        <f t="shared" si="3"/>
        <v/>
      </c>
    </row>
    <row r="207" spans="2:7" ht="34">
      <c r="B207" s="14" t="s">
        <v>902</v>
      </c>
      <c r="C207" s="14" t="s">
        <v>903</v>
      </c>
      <c r="D207" s="21" t="s">
        <v>904</v>
      </c>
      <c r="E207" s="22" t="s">
        <v>905</v>
      </c>
      <c r="F207" s="23" t="s">
        <v>906</v>
      </c>
      <c r="G207" t="str">
        <f t="shared" si="3"/>
        <v/>
      </c>
    </row>
    <row r="208" spans="2:7" ht="34">
      <c r="B208" s="14" t="s">
        <v>907</v>
      </c>
      <c r="C208" s="14" t="s">
        <v>908</v>
      </c>
      <c r="D208" s="21" t="s">
        <v>909</v>
      </c>
      <c r="E208" s="22" t="s">
        <v>910</v>
      </c>
      <c r="F208" s="23" t="s">
        <v>911</v>
      </c>
      <c r="G208" t="str">
        <f t="shared" si="3"/>
        <v/>
      </c>
    </row>
    <row r="209" spans="2:7" ht="34">
      <c r="B209" s="14" t="s">
        <v>912</v>
      </c>
      <c r="C209" s="14" t="s">
        <v>913</v>
      </c>
      <c r="D209" s="21" t="s">
        <v>914</v>
      </c>
      <c r="E209" s="22" t="s">
        <v>915</v>
      </c>
      <c r="F209" s="23" t="s">
        <v>916</v>
      </c>
      <c r="G209" t="str">
        <f t="shared" si="3"/>
        <v/>
      </c>
    </row>
    <row r="210" spans="2:7">
      <c r="B210" s="14" t="s">
        <v>917</v>
      </c>
      <c r="C210" s="14" t="s">
        <v>918</v>
      </c>
      <c r="D210" s="21" t="s">
        <v>7</v>
      </c>
      <c r="E210" s="22" t="s">
        <v>24</v>
      </c>
      <c r="F210" s="23" t="s">
        <v>919</v>
      </c>
      <c r="G210" t="str">
        <f t="shared" si="3"/>
        <v/>
      </c>
    </row>
    <row r="211" spans="2:7" ht="34">
      <c r="B211" s="14" t="s">
        <v>920</v>
      </c>
      <c r="C211" s="14" t="s">
        <v>921</v>
      </c>
      <c r="D211" s="21" t="s">
        <v>922</v>
      </c>
      <c r="E211" s="22" t="s">
        <v>923</v>
      </c>
      <c r="F211" s="23" t="s">
        <v>924</v>
      </c>
      <c r="G211" t="str">
        <f t="shared" si="3"/>
        <v/>
      </c>
    </row>
    <row r="212" spans="2:7">
      <c r="B212" s="14" t="s">
        <v>925</v>
      </c>
      <c r="C212" s="14" t="s">
        <v>926</v>
      </c>
      <c r="D212" s="21" t="s">
        <v>927</v>
      </c>
      <c r="E212" s="22" t="s">
        <v>24</v>
      </c>
      <c r="F212" s="23" t="s">
        <v>928</v>
      </c>
      <c r="G212" t="str">
        <f t="shared" si="3"/>
        <v/>
      </c>
    </row>
    <row r="213" spans="2:7" ht="34">
      <c r="B213" s="14" t="s">
        <v>929</v>
      </c>
      <c r="C213" s="14" t="s">
        <v>930</v>
      </c>
      <c r="D213" s="21" t="s">
        <v>931</v>
      </c>
      <c r="E213" s="22" t="s">
        <v>932</v>
      </c>
      <c r="F213" s="23" t="s">
        <v>933</v>
      </c>
      <c r="G213" t="str">
        <f t="shared" si="3"/>
        <v/>
      </c>
    </row>
    <row r="214" spans="2:7">
      <c r="B214" s="14" t="s">
        <v>934</v>
      </c>
      <c r="C214" s="14" t="s">
        <v>935</v>
      </c>
      <c r="D214" s="21" t="s">
        <v>936</v>
      </c>
      <c r="E214" s="22" t="s">
        <v>24</v>
      </c>
      <c r="F214" s="23" t="s">
        <v>937</v>
      </c>
      <c r="G214" t="str">
        <f t="shared" si="3"/>
        <v/>
      </c>
    </row>
    <row r="215" spans="2:7">
      <c r="B215" s="14" t="s">
        <v>938</v>
      </c>
      <c r="C215" s="14" t="s">
        <v>939</v>
      </c>
      <c r="D215" s="21" t="s">
        <v>940</v>
      </c>
      <c r="E215" s="22" t="s">
        <v>24</v>
      </c>
      <c r="F215" s="23" t="s">
        <v>941</v>
      </c>
      <c r="G215" t="str">
        <f t="shared" si="3"/>
        <v/>
      </c>
    </row>
    <row r="216" spans="2:7">
      <c r="B216" s="14" t="s">
        <v>942</v>
      </c>
      <c r="C216" s="14" t="s">
        <v>3</v>
      </c>
      <c r="D216" s="21" t="s">
        <v>943</v>
      </c>
      <c r="E216" s="22" t="s">
        <v>24</v>
      </c>
      <c r="F216" s="23" t="s">
        <v>944</v>
      </c>
      <c r="G216" t="str">
        <f t="shared" si="3"/>
        <v/>
      </c>
    </row>
    <row r="217" spans="2:7" ht="34">
      <c r="B217" s="14" t="s">
        <v>945</v>
      </c>
      <c r="C217" s="14" t="s">
        <v>946</v>
      </c>
      <c r="D217" s="21" t="s">
        <v>947</v>
      </c>
      <c r="E217" s="22" t="s">
        <v>948</v>
      </c>
      <c r="F217" s="23" t="s">
        <v>949</v>
      </c>
      <c r="G217" t="str">
        <f t="shared" si="3"/>
        <v/>
      </c>
    </row>
    <row r="218" spans="2:7" ht="34">
      <c r="B218" s="14" t="s">
        <v>950</v>
      </c>
      <c r="C218" s="14" t="s">
        <v>951</v>
      </c>
      <c r="D218" s="21" t="s">
        <v>952</v>
      </c>
      <c r="E218" s="22" t="s">
        <v>953</v>
      </c>
      <c r="F218" s="23" t="s">
        <v>954</v>
      </c>
      <c r="G218" t="str">
        <f t="shared" si="3"/>
        <v/>
      </c>
    </row>
    <row r="219" spans="2:7">
      <c r="B219" s="14" t="s">
        <v>955</v>
      </c>
      <c r="C219" s="14" t="s">
        <v>956</v>
      </c>
      <c r="D219" s="21" t="s">
        <v>957</v>
      </c>
      <c r="E219" s="22" t="s">
        <v>24</v>
      </c>
      <c r="F219" s="23" t="s">
        <v>958</v>
      </c>
      <c r="G219" t="str">
        <f t="shared" si="3"/>
        <v/>
      </c>
    </row>
    <row r="220" spans="2:7">
      <c r="B220" s="14" t="s">
        <v>959</v>
      </c>
      <c r="C220" s="14" t="s">
        <v>960</v>
      </c>
      <c r="D220" s="21" t="s">
        <v>961</v>
      </c>
      <c r="E220" s="22" t="s">
        <v>24</v>
      </c>
      <c r="F220" s="23" t="s">
        <v>962</v>
      </c>
      <c r="G220" t="str">
        <f t="shared" si="3"/>
        <v/>
      </c>
    </row>
    <row r="221" spans="2:7">
      <c r="B221" s="14" t="s">
        <v>963</v>
      </c>
      <c r="C221" s="14" t="s">
        <v>964</v>
      </c>
      <c r="D221" s="21" t="s">
        <v>965</v>
      </c>
      <c r="E221" s="22" t="s">
        <v>24</v>
      </c>
      <c r="F221" s="23" t="s">
        <v>966</v>
      </c>
      <c r="G221" t="str">
        <f t="shared" si="3"/>
        <v/>
      </c>
    </row>
    <row r="222" spans="2:7" ht="51">
      <c r="B222" s="14" t="s">
        <v>967</v>
      </c>
      <c r="C222" s="14" t="s">
        <v>968</v>
      </c>
      <c r="D222" s="21" t="s">
        <v>969</v>
      </c>
      <c r="E222" s="22" t="s">
        <v>970</v>
      </c>
      <c r="F222" s="23" t="s">
        <v>971</v>
      </c>
      <c r="G222" t="str">
        <f t="shared" si="3"/>
        <v/>
      </c>
    </row>
    <row r="223" spans="2:7" ht="34">
      <c r="B223" s="14" t="s">
        <v>972</v>
      </c>
      <c r="C223" s="14" t="s">
        <v>973</v>
      </c>
      <c r="D223" s="21" t="s">
        <v>974</v>
      </c>
      <c r="E223" s="22" t="s">
        <v>975</v>
      </c>
      <c r="F223" s="23" t="s">
        <v>976</v>
      </c>
      <c r="G223" t="str">
        <f t="shared" si="3"/>
        <v/>
      </c>
    </row>
    <row r="224" spans="2:7">
      <c r="B224" s="14" t="s">
        <v>977</v>
      </c>
      <c r="C224" s="14" t="s">
        <v>978</v>
      </c>
      <c r="D224" s="21" t="s">
        <v>979</v>
      </c>
      <c r="E224" s="22" t="s">
        <v>24</v>
      </c>
      <c r="F224" s="23" t="s">
        <v>980</v>
      </c>
      <c r="G224" t="str">
        <f t="shared" si="3"/>
        <v/>
      </c>
    </row>
    <row r="225" spans="2:7">
      <c r="B225" s="14" t="s">
        <v>978</v>
      </c>
      <c r="C225" s="14" t="s">
        <v>981</v>
      </c>
      <c r="D225" s="21" t="s">
        <v>982</v>
      </c>
      <c r="E225" s="22" t="s">
        <v>24</v>
      </c>
      <c r="F225" s="23" t="s">
        <v>983</v>
      </c>
      <c r="G225" t="str">
        <f t="shared" si="3"/>
        <v/>
      </c>
    </row>
    <row r="226" spans="2:7">
      <c r="B226" s="14" t="s">
        <v>984</v>
      </c>
      <c r="C226" s="14" t="s">
        <v>985</v>
      </c>
      <c r="D226" s="21" t="s">
        <v>5</v>
      </c>
      <c r="E226" s="22" t="s">
        <v>24</v>
      </c>
      <c r="F226" s="23" t="s">
        <v>986</v>
      </c>
      <c r="G226" t="str">
        <f t="shared" si="3"/>
        <v/>
      </c>
    </row>
    <row r="227" spans="2:7" ht="51">
      <c r="B227" s="14" t="s">
        <v>987</v>
      </c>
      <c r="C227" s="14" t="s">
        <v>988</v>
      </c>
      <c r="D227" s="21" t="s">
        <v>989</v>
      </c>
      <c r="E227" s="22" t="s">
        <v>990</v>
      </c>
      <c r="F227" s="23" t="s">
        <v>991</v>
      </c>
      <c r="G227" t="str">
        <f t="shared" si="3"/>
        <v/>
      </c>
    </row>
    <row r="228" spans="2:7">
      <c r="B228" s="14" t="s">
        <v>992</v>
      </c>
      <c r="C228" s="14" t="s">
        <v>993</v>
      </c>
      <c r="D228" s="21" t="s">
        <v>940</v>
      </c>
      <c r="E228" s="22" t="s">
        <v>24</v>
      </c>
      <c r="F228" s="23" t="s">
        <v>941</v>
      </c>
      <c r="G228" t="str">
        <f t="shared" si="3"/>
        <v/>
      </c>
    </row>
    <row r="229" spans="2:7">
      <c r="B229" s="14" t="s">
        <v>994</v>
      </c>
      <c r="C229" s="14" t="s">
        <v>995</v>
      </c>
      <c r="D229" s="21" t="s">
        <v>996</v>
      </c>
      <c r="E229" s="22" t="s">
        <v>24</v>
      </c>
      <c r="F229" s="23" t="s">
        <v>997</v>
      </c>
      <c r="G229" t="str">
        <f t="shared" si="3"/>
        <v/>
      </c>
    </row>
    <row r="230" spans="2:7" ht="36">
      <c r="B230" s="14" t="s">
        <v>998</v>
      </c>
      <c r="C230" s="14" t="s">
        <v>999</v>
      </c>
      <c r="D230" s="21" t="s">
        <v>1000</v>
      </c>
      <c r="E230" s="22" t="s">
        <v>24</v>
      </c>
      <c r="F230" s="23" t="s">
        <v>1001</v>
      </c>
      <c r="G230" t="str">
        <f t="shared" si="3"/>
        <v/>
      </c>
    </row>
    <row r="231" spans="2:7">
      <c r="B231" s="14" t="s">
        <v>1002</v>
      </c>
      <c r="C231" s="14" t="s">
        <v>1003</v>
      </c>
      <c r="D231" s="21" t="s">
        <v>1004</v>
      </c>
      <c r="E231" s="22" t="s">
        <v>24</v>
      </c>
      <c r="F231" s="23" t="s">
        <v>1005</v>
      </c>
      <c r="G231" t="str">
        <f t="shared" si="3"/>
        <v/>
      </c>
    </row>
    <row r="232" spans="2:7">
      <c r="B232" s="14" t="s">
        <v>1006</v>
      </c>
      <c r="C232" s="14" t="s">
        <v>1007</v>
      </c>
      <c r="D232" s="21" t="s">
        <v>1008</v>
      </c>
      <c r="E232" s="22" t="s">
        <v>24</v>
      </c>
      <c r="F232" s="23" t="s">
        <v>1009</v>
      </c>
      <c r="G232" t="str">
        <f t="shared" si="3"/>
        <v/>
      </c>
    </row>
    <row r="233" spans="2:7">
      <c r="B233" s="14" t="s">
        <v>1010</v>
      </c>
      <c r="C233" s="14" t="s">
        <v>1011</v>
      </c>
      <c r="D233" s="21" t="s">
        <v>1012</v>
      </c>
      <c r="E233" s="22" t="s">
        <v>24</v>
      </c>
      <c r="F233" s="23" t="s">
        <v>1013</v>
      </c>
      <c r="G233" t="str">
        <f t="shared" si="3"/>
        <v/>
      </c>
    </row>
    <row r="234" spans="2:7" ht="34">
      <c r="B234" s="14" t="s">
        <v>1014</v>
      </c>
      <c r="C234" s="14" t="s">
        <v>1015</v>
      </c>
      <c r="D234" s="21" t="s">
        <v>1016</v>
      </c>
      <c r="E234" s="22" t="s">
        <v>1017</v>
      </c>
      <c r="F234" s="23" t="s">
        <v>1018</v>
      </c>
      <c r="G234" t="str">
        <f t="shared" si="3"/>
        <v/>
      </c>
    </row>
    <row r="235" spans="2:7">
      <c r="B235" s="14" t="s">
        <v>1019</v>
      </c>
      <c r="C235" s="14" t="s">
        <v>1020</v>
      </c>
      <c r="D235" s="21" t="s">
        <v>1021</v>
      </c>
      <c r="E235" s="22" t="s">
        <v>24</v>
      </c>
      <c r="F235" s="23" t="s">
        <v>1022</v>
      </c>
      <c r="G235" t="str">
        <f t="shared" si="3"/>
        <v/>
      </c>
    </row>
    <row r="236" spans="2:7">
      <c r="B236" s="14" t="s">
        <v>1023</v>
      </c>
      <c r="C236" s="14" t="s">
        <v>1024</v>
      </c>
      <c r="D236" s="21" t="s">
        <v>1025</v>
      </c>
      <c r="E236" s="22" t="s">
        <v>24</v>
      </c>
      <c r="F236" s="23" t="s">
        <v>1026</v>
      </c>
      <c r="G236" t="str">
        <f t="shared" si="3"/>
        <v/>
      </c>
    </row>
    <row r="237" spans="2:7" ht="36">
      <c r="B237" s="14" t="s">
        <v>1027</v>
      </c>
      <c r="C237" s="14" t="s">
        <v>1028</v>
      </c>
      <c r="D237" s="21" t="s">
        <v>1029</v>
      </c>
      <c r="E237" s="22" t="s">
        <v>1030</v>
      </c>
      <c r="F237" s="23" t="s">
        <v>1031</v>
      </c>
      <c r="G237" t="str">
        <f t="shared" si="3"/>
        <v/>
      </c>
    </row>
    <row r="238" spans="2:7">
      <c r="B238" s="14" t="s">
        <v>1032</v>
      </c>
      <c r="C238" s="14" t="s">
        <v>1033</v>
      </c>
      <c r="D238" s="21" t="s">
        <v>1034</v>
      </c>
      <c r="E238" s="22" t="s">
        <v>24</v>
      </c>
      <c r="F238" s="23" t="s">
        <v>1035</v>
      </c>
      <c r="G238" t="str">
        <f t="shared" si="3"/>
        <v/>
      </c>
    </row>
    <row r="239" spans="2:7" ht="34">
      <c r="B239" s="14" t="s">
        <v>1036</v>
      </c>
      <c r="C239" s="14" t="s">
        <v>1037</v>
      </c>
      <c r="D239" s="21" t="s">
        <v>1038</v>
      </c>
      <c r="E239" s="22" t="s">
        <v>1039</v>
      </c>
      <c r="F239" s="23" t="s">
        <v>1040</v>
      </c>
      <c r="G239" t="str">
        <f t="shared" si="3"/>
        <v/>
      </c>
    </row>
    <row r="240" spans="2:7" ht="36">
      <c r="B240" s="14" t="s">
        <v>1041</v>
      </c>
      <c r="C240" s="14" t="s">
        <v>1042</v>
      </c>
      <c r="D240" s="21" t="s">
        <v>1043</v>
      </c>
      <c r="E240" s="22" t="s">
        <v>24</v>
      </c>
      <c r="F240" s="23" t="s">
        <v>1044</v>
      </c>
      <c r="G240" t="str">
        <f t="shared" si="3"/>
        <v/>
      </c>
    </row>
    <row r="241" spans="2:7">
      <c r="B241" s="14" t="s">
        <v>1045</v>
      </c>
      <c r="C241" s="14" t="s">
        <v>1046</v>
      </c>
      <c r="D241" s="21" t="s">
        <v>1047</v>
      </c>
      <c r="E241" s="22" t="s">
        <v>24</v>
      </c>
      <c r="F241" s="23" t="s">
        <v>1048</v>
      </c>
      <c r="G241" t="str">
        <f t="shared" si="3"/>
        <v/>
      </c>
    </row>
    <row r="242" spans="2:7" ht="34">
      <c r="B242" s="14" t="s">
        <v>1049</v>
      </c>
      <c r="C242" s="14" t="s">
        <v>1050</v>
      </c>
      <c r="D242" s="21" t="s">
        <v>1051</v>
      </c>
      <c r="E242" s="22" t="s">
        <v>1052</v>
      </c>
      <c r="F242" s="23" t="s">
        <v>1053</v>
      </c>
      <c r="G242" t="str">
        <f t="shared" si="3"/>
        <v/>
      </c>
    </row>
    <row r="243" spans="2:7" ht="34">
      <c r="B243" s="14" t="s">
        <v>1054</v>
      </c>
      <c r="C243" s="14" t="s">
        <v>1055</v>
      </c>
      <c r="D243" s="21" t="s">
        <v>1056</v>
      </c>
      <c r="E243" s="22" t="s">
        <v>409</v>
      </c>
      <c r="F243" s="23" t="s">
        <v>1057</v>
      </c>
      <c r="G243" t="str">
        <f t="shared" si="3"/>
        <v/>
      </c>
    </row>
    <row r="244" spans="2:7">
      <c r="B244" s="14" t="s">
        <v>1058</v>
      </c>
      <c r="C244" s="14" t="s">
        <v>1059</v>
      </c>
      <c r="D244" s="21" t="s">
        <v>1060</v>
      </c>
      <c r="E244" s="22" t="s">
        <v>24</v>
      </c>
      <c r="F244" s="23" t="s">
        <v>1061</v>
      </c>
      <c r="G244" t="str">
        <f t="shared" si="3"/>
        <v/>
      </c>
    </row>
    <row r="245" spans="2:7">
      <c r="B245" s="14" t="s">
        <v>1062</v>
      </c>
      <c r="C245" s="14" t="s">
        <v>1063</v>
      </c>
      <c r="D245" s="21" t="s">
        <v>1064</v>
      </c>
      <c r="E245" s="22" t="s">
        <v>24</v>
      </c>
      <c r="F245" s="23" t="s">
        <v>1065</v>
      </c>
      <c r="G245" t="str">
        <f t="shared" si="3"/>
        <v/>
      </c>
    </row>
    <row r="246" spans="2:7">
      <c r="B246" s="14" t="s">
        <v>1066</v>
      </c>
      <c r="C246" s="14" t="s">
        <v>1067</v>
      </c>
      <c r="D246" s="21" t="s">
        <v>1068</v>
      </c>
      <c r="E246" s="22" t="s">
        <v>24</v>
      </c>
      <c r="F246" s="23" t="s">
        <v>1069</v>
      </c>
      <c r="G246" t="str">
        <f t="shared" si="3"/>
        <v/>
      </c>
    </row>
    <row r="247" spans="2:7" ht="51">
      <c r="B247" s="14" t="s">
        <v>1070</v>
      </c>
      <c r="C247" s="14" t="s">
        <v>1071</v>
      </c>
      <c r="D247" s="21" t="s">
        <v>1072</v>
      </c>
      <c r="E247" s="22" t="s">
        <v>1073</v>
      </c>
      <c r="F247" s="23" t="s">
        <v>1074</v>
      </c>
      <c r="G247" t="str">
        <f t="shared" si="3"/>
        <v/>
      </c>
    </row>
    <row r="248" spans="2:7">
      <c r="B248" s="14" t="s">
        <v>1075</v>
      </c>
      <c r="C248" s="14" t="s">
        <v>1076</v>
      </c>
      <c r="D248" s="21" t="s">
        <v>1077</v>
      </c>
      <c r="E248" s="22" t="s">
        <v>24</v>
      </c>
      <c r="F248" s="23" t="s">
        <v>1078</v>
      </c>
      <c r="G248" t="str">
        <f t="shared" si="3"/>
        <v/>
      </c>
    </row>
    <row r="249" spans="2:7">
      <c r="B249" s="14" t="s">
        <v>1079</v>
      </c>
      <c r="C249" s="14" t="s">
        <v>1080</v>
      </c>
      <c r="D249" s="21" t="s">
        <v>1081</v>
      </c>
      <c r="E249" s="22" t="s">
        <v>24</v>
      </c>
      <c r="F249" s="23" t="s">
        <v>1078</v>
      </c>
      <c r="G249" t="str">
        <f t="shared" si="3"/>
        <v/>
      </c>
    </row>
    <row r="250" spans="2:7" ht="102">
      <c r="B250" s="14" t="s">
        <v>1082</v>
      </c>
      <c r="C250" s="14" t="s">
        <v>1083</v>
      </c>
      <c r="D250" s="21" t="s">
        <v>1084</v>
      </c>
      <c r="E250" s="22" t="s">
        <v>1085</v>
      </c>
      <c r="F250" s="23" t="s">
        <v>1086</v>
      </c>
      <c r="G250" t="str">
        <f t="shared" si="3"/>
        <v/>
      </c>
    </row>
    <row r="251" spans="2:7" ht="68">
      <c r="B251" s="14" t="s">
        <v>1087</v>
      </c>
      <c r="C251" s="14" t="s">
        <v>1088</v>
      </c>
      <c r="D251" s="21" t="s">
        <v>1089</v>
      </c>
      <c r="E251" s="22" t="s">
        <v>1090</v>
      </c>
      <c r="F251" s="23" t="s">
        <v>1091</v>
      </c>
      <c r="G251" t="str">
        <f t="shared" si="3"/>
        <v/>
      </c>
    </row>
    <row r="252" spans="2:7" ht="36">
      <c r="B252" s="14" t="s">
        <v>1092</v>
      </c>
      <c r="C252" s="14" t="s">
        <v>1093</v>
      </c>
      <c r="D252" s="21" t="s">
        <v>1094</v>
      </c>
      <c r="E252" s="22" t="s">
        <v>869</v>
      </c>
      <c r="F252" s="23" t="s">
        <v>1095</v>
      </c>
      <c r="G252" t="str">
        <f t="shared" si="3"/>
        <v/>
      </c>
    </row>
    <row r="253" spans="2:7" ht="51">
      <c r="B253" s="14" t="s">
        <v>1096</v>
      </c>
      <c r="C253" s="14" t="s">
        <v>1097</v>
      </c>
      <c r="D253" s="21" t="s">
        <v>1098</v>
      </c>
      <c r="E253" s="22" t="s">
        <v>1099</v>
      </c>
      <c r="F253" s="23" t="s">
        <v>1100</v>
      </c>
      <c r="G253" t="str">
        <f t="shared" si="3"/>
        <v/>
      </c>
    </row>
    <row r="254" spans="2:7" ht="34">
      <c r="B254" s="14" t="s">
        <v>1101</v>
      </c>
      <c r="C254" s="14" t="s">
        <v>1102</v>
      </c>
      <c r="D254" s="21" t="s">
        <v>1103</v>
      </c>
      <c r="E254" s="22" t="s">
        <v>1104</v>
      </c>
      <c r="F254" s="23" t="s">
        <v>1105</v>
      </c>
      <c r="G254" t="str">
        <f t="shared" si="3"/>
        <v/>
      </c>
    </row>
    <row r="255" spans="2:7">
      <c r="B255" s="14" t="s">
        <v>1106</v>
      </c>
      <c r="C255" s="14" t="s">
        <v>1107</v>
      </c>
      <c r="D255" s="21" t="s">
        <v>1108</v>
      </c>
      <c r="E255" s="22" t="s">
        <v>24</v>
      </c>
      <c r="F255" s="23" t="s">
        <v>1109</v>
      </c>
      <c r="G255" t="str">
        <f t="shared" si="3"/>
        <v/>
      </c>
    </row>
    <row r="256" spans="2:7">
      <c r="B256" s="14" t="s">
        <v>1110</v>
      </c>
      <c r="C256" s="14" t="s">
        <v>1111</v>
      </c>
      <c r="D256" s="21" t="s">
        <v>1112</v>
      </c>
      <c r="E256" s="22" t="s">
        <v>24</v>
      </c>
      <c r="F256" s="23" t="s">
        <v>1113</v>
      </c>
      <c r="G256" t="str">
        <f t="shared" si="3"/>
        <v/>
      </c>
    </row>
    <row r="257" spans="1:7" ht="51">
      <c r="B257" s="14" t="s">
        <v>1114</v>
      </c>
      <c r="C257" s="14" t="s">
        <v>1115</v>
      </c>
      <c r="D257" s="21" t="s">
        <v>1116</v>
      </c>
      <c r="E257" s="22" t="s">
        <v>1117</v>
      </c>
      <c r="F257" s="23" t="s">
        <v>1118</v>
      </c>
      <c r="G257" t="str">
        <f t="shared" si="3"/>
        <v/>
      </c>
    </row>
    <row r="258" spans="1:7">
      <c r="B258" s="14" t="s">
        <v>1119</v>
      </c>
      <c r="C258" s="14" t="s">
        <v>1120</v>
      </c>
      <c r="D258" s="21" t="s">
        <v>1121</v>
      </c>
      <c r="E258" s="22" t="s">
        <v>24</v>
      </c>
      <c r="F258" s="23" t="s">
        <v>1122</v>
      </c>
      <c r="G258" t="str">
        <f t="shared" si="3"/>
        <v/>
      </c>
    </row>
    <row r="259" spans="1:7" ht="34">
      <c r="A259" t="s">
        <v>1123</v>
      </c>
      <c r="B259" s="14" t="s">
        <v>1124</v>
      </c>
      <c r="C259" s="14" t="s">
        <v>1125</v>
      </c>
      <c r="D259" s="21" t="s">
        <v>1126</v>
      </c>
      <c r="E259" s="22" t="s">
        <v>1127</v>
      </c>
      <c r="F259" s="23" t="s">
        <v>1128</v>
      </c>
      <c r="G259" t="str">
        <f t="shared" ref="G259:G322" si="4">IF(ISBLANK(A259),"","["&amp;ROUND((LEFT(B259,2)*3600+MID(B259,4,2)*60+RIGHT(B259,6)*1)*10,0)&amp;","&amp;ROUND((LEFT(C259,2)*3600+MID(C259,4,2)*60+RIGHT(C259,6)*1)*10,0)&amp;"]")</f>
        <v>[15183,15229]</v>
      </c>
    </row>
    <row r="260" spans="1:7" ht="34">
      <c r="B260" s="14" t="s">
        <v>1129</v>
      </c>
      <c r="C260" s="14" t="s">
        <v>1130</v>
      </c>
      <c r="D260" s="21" t="s">
        <v>1131</v>
      </c>
      <c r="E260" s="22" t="s">
        <v>1132</v>
      </c>
      <c r="F260" s="23" t="s">
        <v>1133</v>
      </c>
      <c r="G260" t="str">
        <f t="shared" si="4"/>
        <v/>
      </c>
    </row>
    <row r="261" spans="1:7">
      <c r="B261" s="14" t="s">
        <v>1134</v>
      </c>
      <c r="C261" s="14" t="s">
        <v>1135</v>
      </c>
      <c r="D261" s="21" t="s">
        <v>1136</v>
      </c>
      <c r="E261" s="22" t="s">
        <v>24</v>
      </c>
      <c r="F261" s="23" t="s">
        <v>1137</v>
      </c>
      <c r="G261" t="str">
        <f t="shared" si="4"/>
        <v/>
      </c>
    </row>
    <row r="262" spans="1:7" ht="34">
      <c r="A262" t="s">
        <v>1138</v>
      </c>
      <c r="B262" s="14" t="s">
        <v>1139</v>
      </c>
      <c r="C262" s="14" t="s">
        <v>1140</v>
      </c>
      <c r="D262" s="21" t="s">
        <v>1141</v>
      </c>
      <c r="E262" s="22" t="s">
        <v>1142</v>
      </c>
      <c r="F262" s="23" t="s">
        <v>1143</v>
      </c>
      <c r="G262" t="str">
        <f t="shared" si="4"/>
        <v>[15296,15322]</v>
      </c>
    </row>
    <row r="263" spans="1:7">
      <c r="B263" s="14" t="s">
        <v>1144</v>
      </c>
      <c r="C263" s="14" t="s">
        <v>1145</v>
      </c>
      <c r="D263" s="21" t="s">
        <v>83</v>
      </c>
      <c r="E263" s="22" t="s">
        <v>24</v>
      </c>
      <c r="F263" s="23" t="s">
        <v>1146</v>
      </c>
      <c r="G263" t="str">
        <f t="shared" si="4"/>
        <v/>
      </c>
    </row>
    <row r="264" spans="1:7" ht="36">
      <c r="B264" s="14" t="s">
        <v>1147</v>
      </c>
      <c r="C264" s="14" t="s">
        <v>1148</v>
      </c>
      <c r="D264" s="21" t="s">
        <v>1149</v>
      </c>
      <c r="E264" s="22" t="s">
        <v>1150</v>
      </c>
      <c r="F264" s="23" t="s">
        <v>1151</v>
      </c>
      <c r="G264" t="str">
        <f t="shared" si="4"/>
        <v/>
      </c>
    </row>
    <row r="265" spans="1:7" ht="34">
      <c r="B265" s="14" t="s">
        <v>1152</v>
      </c>
      <c r="C265" s="14" t="s">
        <v>1153</v>
      </c>
      <c r="D265" s="21" t="s">
        <v>1154</v>
      </c>
      <c r="E265" s="22" t="s">
        <v>1155</v>
      </c>
      <c r="F265" s="23" t="s">
        <v>1156</v>
      </c>
      <c r="G265" t="str">
        <f t="shared" si="4"/>
        <v/>
      </c>
    </row>
    <row r="266" spans="1:7">
      <c r="B266" s="14" t="s">
        <v>1157</v>
      </c>
      <c r="C266" s="14" t="s">
        <v>1158</v>
      </c>
      <c r="D266" s="21" t="s">
        <v>1159</v>
      </c>
      <c r="E266" s="22" t="s">
        <v>24</v>
      </c>
      <c r="F266" s="23" t="s">
        <v>1160</v>
      </c>
      <c r="G266" t="str">
        <f t="shared" si="4"/>
        <v/>
      </c>
    </row>
    <row r="267" spans="1:7" ht="34">
      <c r="B267" s="14" t="s">
        <v>1161</v>
      </c>
      <c r="C267" s="14" t="s">
        <v>1162</v>
      </c>
      <c r="D267" s="21" t="s">
        <v>1163</v>
      </c>
      <c r="E267" s="22" t="s">
        <v>1164</v>
      </c>
      <c r="F267" s="23" t="s">
        <v>1165</v>
      </c>
      <c r="G267" t="str">
        <f t="shared" si="4"/>
        <v/>
      </c>
    </row>
    <row r="268" spans="1:7" ht="68">
      <c r="B268" s="14" t="s">
        <v>1166</v>
      </c>
      <c r="C268" s="14" t="s">
        <v>1167</v>
      </c>
      <c r="D268" s="21" t="s">
        <v>1168</v>
      </c>
      <c r="E268" s="22" t="s">
        <v>1169</v>
      </c>
      <c r="F268" s="23" t="s">
        <v>1170</v>
      </c>
      <c r="G268" t="str">
        <f t="shared" si="4"/>
        <v/>
      </c>
    </row>
    <row r="269" spans="1:7" ht="34">
      <c r="B269" s="14" t="s">
        <v>1171</v>
      </c>
      <c r="C269" s="14" t="s">
        <v>1172</v>
      </c>
      <c r="D269" s="21" t="s">
        <v>1173</v>
      </c>
      <c r="E269" s="22" t="s">
        <v>1174</v>
      </c>
      <c r="F269" s="23" t="s">
        <v>1175</v>
      </c>
      <c r="G269" t="str">
        <f t="shared" si="4"/>
        <v/>
      </c>
    </row>
    <row r="270" spans="1:7">
      <c r="B270" s="14" t="s">
        <v>1176</v>
      </c>
      <c r="C270" s="14" t="s">
        <v>1177</v>
      </c>
      <c r="D270" s="21" t="s">
        <v>1178</v>
      </c>
      <c r="E270" s="22" t="s">
        <v>24</v>
      </c>
      <c r="F270" s="23" t="s">
        <v>1179</v>
      </c>
      <c r="G270" t="str">
        <f t="shared" si="4"/>
        <v/>
      </c>
    </row>
    <row r="271" spans="1:7">
      <c r="B271" s="14" t="s">
        <v>1180</v>
      </c>
      <c r="C271" s="14" t="s">
        <v>1181</v>
      </c>
      <c r="D271" s="21" t="s">
        <v>1182</v>
      </c>
      <c r="E271" s="22" t="s">
        <v>24</v>
      </c>
      <c r="F271" s="23" t="s">
        <v>1183</v>
      </c>
      <c r="G271" t="str">
        <f t="shared" si="4"/>
        <v/>
      </c>
    </row>
    <row r="272" spans="1:7">
      <c r="B272" s="14" t="s">
        <v>1184</v>
      </c>
      <c r="C272" s="14" t="s">
        <v>1185</v>
      </c>
      <c r="D272" s="21" t="s">
        <v>1186</v>
      </c>
      <c r="E272" s="22" t="s">
        <v>24</v>
      </c>
      <c r="F272" s="23" t="s">
        <v>1187</v>
      </c>
      <c r="G272" t="str">
        <f t="shared" si="4"/>
        <v/>
      </c>
    </row>
    <row r="273" spans="2:7">
      <c r="B273" s="14" t="s">
        <v>1185</v>
      </c>
      <c r="C273" s="14" t="s">
        <v>1188</v>
      </c>
      <c r="D273" s="21" t="s">
        <v>1189</v>
      </c>
      <c r="E273" s="22" t="s">
        <v>24</v>
      </c>
      <c r="F273" s="23" t="s">
        <v>1190</v>
      </c>
      <c r="G273" t="str">
        <f t="shared" si="4"/>
        <v/>
      </c>
    </row>
    <row r="274" spans="2:7">
      <c r="B274" s="14" t="s">
        <v>1191</v>
      </c>
      <c r="C274" s="14" t="s">
        <v>1192</v>
      </c>
      <c r="D274" s="21" t="s">
        <v>1193</v>
      </c>
      <c r="E274" s="22" t="s">
        <v>24</v>
      </c>
      <c r="F274" s="23" t="s">
        <v>1194</v>
      </c>
      <c r="G274" t="str">
        <f t="shared" si="4"/>
        <v/>
      </c>
    </row>
    <row r="275" spans="2:7" ht="34">
      <c r="B275" s="14" t="s">
        <v>1195</v>
      </c>
      <c r="C275" s="14" t="s">
        <v>1196</v>
      </c>
      <c r="D275" s="21" t="s">
        <v>1197</v>
      </c>
      <c r="E275" s="22" t="s">
        <v>1198</v>
      </c>
      <c r="F275" s="23" t="s">
        <v>1199</v>
      </c>
      <c r="G275" t="str">
        <f t="shared" si="4"/>
        <v/>
      </c>
    </row>
    <row r="276" spans="2:7" ht="51">
      <c r="B276" s="14" t="s">
        <v>1200</v>
      </c>
      <c r="C276" s="14" t="s">
        <v>1201</v>
      </c>
      <c r="D276" s="21" t="s">
        <v>1202</v>
      </c>
      <c r="E276" s="22" t="s">
        <v>1203</v>
      </c>
      <c r="F276" s="23" t="s">
        <v>1204</v>
      </c>
      <c r="G276" t="str">
        <f t="shared" si="4"/>
        <v/>
      </c>
    </row>
    <row r="277" spans="2:7" ht="51">
      <c r="B277" s="14" t="s">
        <v>1205</v>
      </c>
      <c r="C277" s="14" t="s">
        <v>1206</v>
      </c>
      <c r="D277" s="21" t="s">
        <v>1207</v>
      </c>
      <c r="E277" s="22" t="s">
        <v>1208</v>
      </c>
      <c r="F277" s="23" t="s">
        <v>1209</v>
      </c>
      <c r="G277" t="str">
        <f t="shared" si="4"/>
        <v/>
      </c>
    </row>
    <row r="278" spans="2:7">
      <c r="B278" s="14" t="s">
        <v>1210</v>
      </c>
      <c r="C278" s="14" t="s">
        <v>1211</v>
      </c>
      <c r="D278" s="21" t="s">
        <v>1212</v>
      </c>
      <c r="E278" s="22" t="s">
        <v>24</v>
      </c>
      <c r="F278" s="23" t="s">
        <v>1213</v>
      </c>
      <c r="G278" t="str">
        <f t="shared" si="4"/>
        <v/>
      </c>
    </row>
    <row r="279" spans="2:7">
      <c r="B279" s="14" t="s">
        <v>1214</v>
      </c>
      <c r="C279" s="14" t="s">
        <v>1215</v>
      </c>
      <c r="D279" s="21" t="s">
        <v>1216</v>
      </c>
      <c r="E279" s="22" t="s">
        <v>24</v>
      </c>
      <c r="F279" s="23" t="s">
        <v>1217</v>
      </c>
      <c r="G279" t="str">
        <f t="shared" si="4"/>
        <v/>
      </c>
    </row>
    <row r="280" spans="2:7">
      <c r="B280" s="14" t="s">
        <v>1218</v>
      </c>
      <c r="C280" s="14" t="s">
        <v>1219</v>
      </c>
      <c r="D280" s="21" t="s">
        <v>1220</v>
      </c>
      <c r="E280" s="22" t="s">
        <v>24</v>
      </c>
      <c r="F280" s="23" t="s">
        <v>1221</v>
      </c>
      <c r="G280" t="str">
        <f t="shared" si="4"/>
        <v/>
      </c>
    </row>
    <row r="281" spans="2:7">
      <c r="B281" s="14" t="s">
        <v>1222</v>
      </c>
      <c r="C281" s="14" t="s">
        <v>1223</v>
      </c>
      <c r="D281" s="21" t="s">
        <v>1224</v>
      </c>
      <c r="E281" s="22" t="s">
        <v>24</v>
      </c>
      <c r="F281" s="23" t="s">
        <v>1225</v>
      </c>
      <c r="G281" t="str">
        <f t="shared" si="4"/>
        <v/>
      </c>
    </row>
    <row r="282" spans="2:7">
      <c r="B282" s="14" t="s">
        <v>1226</v>
      </c>
      <c r="C282" s="14" t="s">
        <v>1227</v>
      </c>
      <c r="D282" s="21" t="s">
        <v>1228</v>
      </c>
      <c r="E282" s="22" t="s">
        <v>24</v>
      </c>
      <c r="F282" s="23" t="s">
        <v>1229</v>
      </c>
      <c r="G282" t="str">
        <f t="shared" si="4"/>
        <v/>
      </c>
    </row>
    <row r="283" spans="2:7">
      <c r="B283" s="14" t="s">
        <v>1230</v>
      </c>
      <c r="C283" s="14" t="s">
        <v>1231</v>
      </c>
      <c r="D283" s="21" t="s">
        <v>1232</v>
      </c>
      <c r="E283" s="22" t="s">
        <v>24</v>
      </c>
      <c r="F283" s="23" t="s">
        <v>1233</v>
      </c>
      <c r="G283" t="str">
        <f t="shared" si="4"/>
        <v/>
      </c>
    </row>
    <row r="284" spans="2:7">
      <c r="B284" s="14" t="s">
        <v>1234</v>
      </c>
      <c r="C284" s="14" t="s">
        <v>1235</v>
      </c>
      <c r="D284" s="21" t="s">
        <v>1236</v>
      </c>
      <c r="E284" s="22" t="s">
        <v>24</v>
      </c>
      <c r="F284" s="23" t="s">
        <v>1237</v>
      </c>
      <c r="G284" t="str">
        <f t="shared" si="4"/>
        <v/>
      </c>
    </row>
    <row r="285" spans="2:7" ht="36">
      <c r="B285" s="14" t="s">
        <v>1238</v>
      </c>
      <c r="C285" s="14" t="s">
        <v>1239</v>
      </c>
      <c r="D285" s="21" t="s">
        <v>1240</v>
      </c>
      <c r="E285" s="22" t="s">
        <v>24</v>
      </c>
      <c r="F285" s="23" t="s">
        <v>1241</v>
      </c>
      <c r="G285" t="str">
        <f t="shared" si="4"/>
        <v/>
      </c>
    </row>
    <row r="286" spans="2:7" ht="36">
      <c r="B286" s="14" t="s">
        <v>1242</v>
      </c>
      <c r="C286" s="14" t="s">
        <v>1243</v>
      </c>
      <c r="D286" s="21" t="s">
        <v>1244</v>
      </c>
      <c r="E286" s="22" t="s">
        <v>24</v>
      </c>
      <c r="F286" s="23" t="s">
        <v>1245</v>
      </c>
      <c r="G286" t="str">
        <f t="shared" si="4"/>
        <v/>
      </c>
    </row>
    <row r="287" spans="2:7" ht="51">
      <c r="B287" s="14" t="s">
        <v>1246</v>
      </c>
      <c r="C287" s="14" t="s">
        <v>1247</v>
      </c>
      <c r="D287" s="21" t="s">
        <v>1248</v>
      </c>
      <c r="E287" s="22" t="s">
        <v>1249</v>
      </c>
      <c r="F287" s="23" t="s">
        <v>1250</v>
      </c>
      <c r="G287" t="str">
        <f t="shared" si="4"/>
        <v/>
      </c>
    </row>
    <row r="288" spans="2:7" ht="34">
      <c r="B288" s="14" t="s">
        <v>1251</v>
      </c>
      <c r="C288" s="14" t="s">
        <v>1252</v>
      </c>
      <c r="D288" s="21" t="s">
        <v>1253</v>
      </c>
      <c r="E288" s="22" t="s">
        <v>1254</v>
      </c>
      <c r="F288" s="23" t="s">
        <v>1255</v>
      </c>
      <c r="G288" t="str">
        <f t="shared" si="4"/>
        <v/>
      </c>
    </row>
    <row r="289" spans="2:7">
      <c r="B289" s="14" t="s">
        <v>1256</v>
      </c>
      <c r="C289" s="14" t="s">
        <v>1257</v>
      </c>
      <c r="D289" s="21" t="s">
        <v>1258</v>
      </c>
      <c r="E289" s="22" t="s">
        <v>24</v>
      </c>
      <c r="F289" s="23" t="s">
        <v>1259</v>
      </c>
      <c r="G289" t="str">
        <f t="shared" si="4"/>
        <v/>
      </c>
    </row>
    <row r="290" spans="2:7">
      <c r="B290" s="14" t="s">
        <v>1260</v>
      </c>
      <c r="C290" s="14" t="s">
        <v>1261</v>
      </c>
      <c r="D290" s="21" t="s">
        <v>1262</v>
      </c>
      <c r="E290" s="22" t="s">
        <v>24</v>
      </c>
      <c r="F290" s="23" t="s">
        <v>1263</v>
      </c>
      <c r="G290" t="str">
        <f t="shared" si="4"/>
        <v/>
      </c>
    </row>
    <row r="291" spans="2:7" ht="51">
      <c r="B291" s="14" t="s">
        <v>1264</v>
      </c>
      <c r="C291" s="14" t="s">
        <v>1265</v>
      </c>
      <c r="D291" s="21" t="s">
        <v>1266</v>
      </c>
      <c r="E291" s="22" t="s">
        <v>1267</v>
      </c>
      <c r="F291" s="23" t="s">
        <v>1268</v>
      </c>
      <c r="G291" t="str">
        <f t="shared" si="4"/>
        <v/>
      </c>
    </row>
    <row r="292" spans="2:7" ht="68">
      <c r="B292" s="14" t="s">
        <v>1269</v>
      </c>
      <c r="C292" s="14" t="s">
        <v>1270</v>
      </c>
      <c r="D292" s="21" t="s">
        <v>1271</v>
      </c>
      <c r="E292" s="22" t="s">
        <v>1272</v>
      </c>
      <c r="F292" s="23" t="s">
        <v>1273</v>
      </c>
      <c r="G292" t="str">
        <f t="shared" si="4"/>
        <v/>
      </c>
    </row>
    <row r="293" spans="2:7" ht="51">
      <c r="B293" s="14" t="s">
        <v>1274</v>
      </c>
      <c r="C293" s="14" t="s">
        <v>1275</v>
      </c>
      <c r="D293" s="21" t="s">
        <v>1276</v>
      </c>
      <c r="E293" s="22" t="s">
        <v>1277</v>
      </c>
      <c r="F293" s="23" t="s">
        <v>1278</v>
      </c>
      <c r="G293" t="str">
        <f t="shared" si="4"/>
        <v/>
      </c>
    </row>
    <row r="294" spans="2:7" ht="34">
      <c r="B294" s="14" t="s">
        <v>1279</v>
      </c>
      <c r="C294" s="14" t="s">
        <v>1280</v>
      </c>
      <c r="D294" s="21" t="s">
        <v>1281</v>
      </c>
      <c r="E294" s="22" t="s">
        <v>1282</v>
      </c>
      <c r="F294" s="23" t="s">
        <v>1283</v>
      </c>
      <c r="G294" t="str">
        <f t="shared" si="4"/>
        <v/>
      </c>
    </row>
    <row r="295" spans="2:7">
      <c r="B295" s="14" t="s">
        <v>1284</v>
      </c>
      <c r="C295" s="14" t="s">
        <v>1285</v>
      </c>
      <c r="D295" s="21" t="s">
        <v>1286</v>
      </c>
      <c r="E295" s="22" t="s">
        <v>24</v>
      </c>
      <c r="F295" s="23" t="s">
        <v>1287</v>
      </c>
      <c r="G295" t="str">
        <f t="shared" si="4"/>
        <v/>
      </c>
    </row>
    <row r="296" spans="2:7" ht="34">
      <c r="B296" s="14" t="s">
        <v>1288</v>
      </c>
      <c r="C296" s="14" t="s">
        <v>1289</v>
      </c>
      <c r="D296" s="21" t="s">
        <v>1290</v>
      </c>
      <c r="E296" s="22" t="s">
        <v>1291</v>
      </c>
      <c r="F296" s="23" t="s">
        <v>1292</v>
      </c>
      <c r="G296" t="str">
        <f t="shared" si="4"/>
        <v/>
      </c>
    </row>
    <row r="297" spans="2:7" ht="51">
      <c r="B297" s="14" t="s">
        <v>1293</v>
      </c>
      <c r="C297" s="14" t="s">
        <v>1294</v>
      </c>
      <c r="D297" s="21" t="s">
        <v>1295</v>
      </c>
      <c r="E297" s="22" t="s">
        <v>1296</v>
      </c>
      <c r="F297" s="23" t="s">
        <v>1297</v>
      </c>
      <c r="G297" t="str">
        <f t="shared" si="4"/>
        <v/>
      </c>
    </row>
    <row r="298" spans="2:7" ht="51">
      <c r="B298" s="14" t="s">
        <v>1298</v>
      </c>
      <c r="C298" s="14" t="s">
        <v>1299</v>
      </c>
      <c r="D298" s="21" t="s">
        <v>1300</v>
      </c>
      <c r="E298" s="22" t="s">
        <v>1301</v>
      </c>
      <c r="F298" s="23" t="s">
        <v>1302</v>
      </c>
      <c r="G298" t="str">
        <f t="shared" si="4"/>
        <v/>
      </c>
    </row>
    <row r="299" spans="2:7" ht="34">
      <c r="B299" s="14" t="s">
        <v>1303</v>
      </c>
      <c r="C299" s="14" t="s">
        <v>1304</v>
      </c>
      <c r="D299" s="21" t="s">
        <v>1305</v>
      </c>
      <c r="E299" s="22" t="s">
        <v>1306</v>
      </c>
      <c r="F299" s="23" t="s">
        <v>1307</v>
      </c>
      <c r="G299" t="str">
        <f t="shared" si="4"/>
        <v/>
      </c>
    </row>
    <row r="300" spans="2:7">
      <c r="B300" s="14" t="s">
        <v>1308</v>
      </c>
      <c r="C300" s="14" t="s">
        <v>1309</v>
      </c>
      <c r="D300" s="21" t="s">
        <v>1310</v>
      </c>
      <c r="E300" s="22" t="s">
        <v>24</v>
      </c>
      <c r="F300" s="23" t="s">
        <v>1311</v>
      </c>
      <c r="G300" t="str">
        <f t="shared" si="4"/>
        <v/>
      </c>
    </row>
    <row r="301" spans="2:7" ht="51">
      <c r="B301" s="14" t="s">
        <v>1312</v>
      </c>
      <c r="C301" s="14" t="s">
        <v>1313</v>
      </c>
      <c r="D301" s="21" t="s">
        <v>1314</v>
      </c>
      <c r="E301" s="22" t="s">
        <v>1315</v>
      </c>
      <c r="F301" s="23" t="s">
        <v>1316</v>
      </c>
      <c r="G301" t="str">
        <f t="shared" si="4"/>
        <v/>
      </c>
    </row>
    <row r="302" spans="2:7" ht="34">
      <c r="B302" s="14" t="s">
        <v>1317</v>
      </c>
      <c r="C302" s="14" t="s">
        <v>1318</v>
      </c>
      <c r="D302" s="21" t="s">
        <v>1319</v>
      </c>
      <c r="E302" s="22" t="s">
        <v>1320</v>
      </c>
      <c r="F302" s="23" t="s">
        <v>1321</v>
      </c>
      <c r="G302" t="str">
        <f t="shared" si="4"/>
        <v/>
      </c>
    </row>
    <row r="303" spans="2:7">
      <c r="B303" s="14" t="s">
        <v>1322</v>
      </c>
      <c r="C303" s="14" t="s">
        <v>1323</v>
      </c>
      <c r="D303" s="21" t="s">
        <v>1324</v>
      </c>
      <c r="E303" s="22" t="s">
        <v>24</v>
      </c>
      <c r="F303" s="23" t="s">
        <v>1325</v>
      </c>
      <c r="G303" t="str">
        <f t="shared" si="4"/>
        <v/>
      </c>
    </row>
    <row r="304" spans="2:7">
      <c r="B304" s="14" t="s">
        <v>1326</v>
      </c>
      <c r="C304" s="14" t="s">
        <v>1327</v>
      </c>
      <c r="D304" s="21" t="s">
        <v>1328</v>
      </c>
      <c r="E304" s="22" t="s">
        <v>24</v>
      </c>
      <c r="F304" s="23" t="s">
        <v>1329</v>
      </c>
      <c r="G304" t="str">
        <f t="shared" si="4"/>
        <v/>
      </c>
    </row>
    <row r="305" spans="2:7" ht="34">
      <c r="B305" s="14" t="s">
        <v>1330</v>
      </c>
      <c r="C305" s="14" t="s">
        <v>1331</v>
      </c>
      <c r="D305" s="21" t="s">
        <v>1332</v>
      </c>
      <c r="E305" s="22" t="s">
        <v>1333</v>
      </c>
      <c r="F305" s="23" t="s">
        <v>1334</v>
      </c>
      <c r="G305" t="str">
        <f t="shared" si="4"/>
        <v/>
      </c>
    </row>
    <row r="306" spans="2:7">
      <c r="B306" s="14" t="s">
        <v>1335</v>
      </c>
      <c r="C306" s="14" t="s">
        <v>1336</v>
      </c>
      <c r="D306" s="21" t="s">
        <v>1337</v>
      </c>
      <c r="E306" s="22" t="s">
        <v>24</v>
      </c>
      <c r="F306" s="23" t="s">
        <v>1338</v>
      </c>
      <c r="G306" t="str">
        <f t="shared" si="4"/>
        <v/>
      </c>
    </row>
    <row r="307" spans="2:7" ht="34">
      <c r="B307" s="14" t="s">
        <v>1339</v>
      </c>
      <c r="C307" s="14" t="s">
        <v>1340</v>
      </c>
      <c r="D307" s="21" t="s">
        <v>1341</v>
      </c>
      <c r="E307" s="22" t="s">
        <v>869</v>
      </c>
      <c r="F307" s="23" t="s">
        <v>1342</v>
      </c>
      <c r="G307" t="str">
        <f t="shared" si="4"/>
        <v/>
      </c>
    </row>
    <row r="308" spans="2:7">
      <c r="B308" s="14" t="s">
        <v>1343</v>
      </c>
      <c r="C308" s="14" t="s">
        <v>1344</v>
      </c>
      <c r="D308" s="21" t="s">
        <v>1345</v>
      </c>
      <c r="E308" s="22" t="s">
        <v>24</v>
      </c>
      <c r="F308" s="23" t="s">
        <v>1346</v>
      </c>
      <c r="G308" t="str">
        <f t="shared" si="4"/>
        <v/>
      </c>
    </row>
    <row r="309" spans="2:7">
      <c r="B309" s="14" t="s">
        <v>1347</v>
      </c>
      <c r="C309" s="14" t="s">
        <v>1348</v>
      </c>
      <c r="D309" s="21" t="s">
        <v>1349</v>
      </c>
      <c r="E309" s="22" t="s">
        <v>24</v>
      </c>
      <c r="F309" s="23" t="s">
        <v>1350</v>
      </c>
      <c r="G309" t="str">
        <f t="shared" si="4"/>
        <v/>
      </c>
    </row>
    <row r="310" spans="2:7">
      <c r="B310" s="14" t="s">
        <v>1351</v>
      </c>
      <c r="C310" s="14" t="s">
        <v>1352</v>
      </c>
      <c r="D310" s="21" t="s">
        <v>1353</v>
      </c>
      <c r="E310" s="22" t="s">
        <v>24</v>
      </c>
      <c r="F310" s="23" t="s">
        <v>1354</v>
      </c>
      <c r="G310" t="str">
        <f t="shared" si="4"/>
        <v/>
      </c>
    </row>
    <row r="311" spans="2:7">
      <c r="B311" s="14" t="s">
        <v>1355</v>
      </c>
      <c r="C311" s="14" t="s">
        <v>1356</v>
      </c>
      <c r="D311" s="21" t="s">
        <v>1357</v>
      </c>
      <c r="E311" s="22" t="s">
        <v>24</v>
      </c>
      <c r="F311" s="23" t="s">
        <v>1358</v>
      </c>
      <c r="G311" t="str">
        <f t="shared" si="4"/>
        <v/>
      </c>
    </row>
    <row r="312" spans="2:7" ht="51">
      <c r="B312" s="14" t="s">
        <v>1359</v>
      </c>
      <c r="C312" s="14" t="s">
        <v>1360</v>
      </c>
      <c r="D312" s="21" t="s">
        <v>1361</v>
      </c>
      <c r="E312" s="22" t="s">
        <v>1362</v>
      </c>
      <c r="F312" s="23" t="s">
        <v>1363</v>
      </c>
      <c r="G312" t="str">
        <f t="shared" si="4"/>
        <v/>
      </c>
    </row>
    <row r="313" spans="2:7">
      <c r="B313" s="14" t="s">
        <v>1364</v>
      </c>
      <c r="C313" s="14" t="s">
        <v>1365</v>
      </c>
      <c r="D313" s="21" t="s">
        <v>1366</v>
      </c>
      <c r="E313" s="22" t="s">
        <v>24</v>
      </c>
      <c r="F313" s="23" t="s">
        <v>1367</v>
      </c>
      <c r="G313" t="str">
        <f t="shared" si="4"/>
        <v/>
      </c>
    </row>
    <row r="314" spans="2:7" ht="34">
      <c r="B314" s="14" t="s">
        <v>1368</v>
      </c>
      <c r="C314" s="14" t="s">
        <v>1369</v>
      </c>
      <c r="D314" s="21" t="s">
        <v>1370</v>
      </c>
      <c r="E314" s="22" t="s">
        <v>1371</v>
      </c>
      <c r="F314" s="23" t="s">
        <v>1372</v>
      </c>
      <c r="G314" t="str">
        <f t="shared" si="4"/>
        <v/>
      </c>
    </row>
    <row r="315" spans="2:7" ht="68">
      <c r="B315" s="14" t="s">
        <v>1373</v>
      </c>
      <c r="C315" s="14" t="s">
        <v>1374</v>
      </c>
      <c r="D315" s="21" t="s">
        <v>1375</v>
      </c>
      <c r="E315" s="22" t="s">
        <v>1376</v>
      </c>
      <c r="F315" s="23" t="s">
        <v>1377</v>
      </c>
      <c r="G315" t="str">
        <f t="shared" si="4"/>
        <v/>
      </c>
    </row>
    <row r="316" spans="2:7">
      <c r="B316" s="14" t="s">
        <v>1378</v>
      </c>
      <c r="C316" s="14" t="s">
        <v>1379</v>
      </c>
      <c r="D316" s="21" t="s">
        <v>1380</v>
      </c>
      <c r="E316" s="22" t="s">
        <v>24</v>
      </c>
      <c r="F316" s="23" t="s">
        <v>1381</v>
      </c>
      <c r="G316" t="str">
        <f t="shared" si="4"/>
        <v/>
      </c>
    </row>
    <row r="317" spans="2:7">
      <c r="B317" s="14" t="s">
        <v>1382</v>
      </c>
      <c r="C317" s="14" t="s">
        <v>1383</v>
      </c>
      <c r="D317" s="21" t="s">
        <v>1384</v>
      </c>
      <c r="E317" s="22" t="s">
        <v>24</v>
      </c>
      <c r="F317" s="23" t="s">
        <v>1385</v>
      </c>
      <c r="G317" t="str">
        <f t="shared" si="4"/>
        <v/>
      </c>
    </row>
    <row r="318" spans="2:7">
      <c r="B318" s="14" t="s">
        <v>1386</v>
      </c>
      <c r="C318" s="14" t="s">
        <v>1387</v>
      </c>
      <c r="D318" s="21" t="s">
        <v>1388</v>
      </c>
      <c r="E318" s="22" t="s">
        <v>24</v>
      </c>
      <c r="F318" s="23" t="s">
        <v>1389</v>
      </c>
      <c r="G318" t="str">
        <f t="shared" si="4"/>
        <v/>
      </c>
    </row>
    <row r="319" spans="2:7">
      <c r="B319" s="14" t="s">
        <v>1390</v>
      </c>
      <c r="C319" s="14" t="s">
        <v>1391</v>
      </c>
      <c r="D319" s="21" t="s">
        <v>1392</v>
      </c>
      <c r="E319" s="22" t="s">
        <v>24</v>
      </c>
      <c r="F319" s="23" t="s">
        <v>1393</v>
      </c>
      <c r="G319" t="str">
        <f t="shared" si="4"/>
        <v/>
      </c>
    </row>
    <row r="320" spans="2:7" ht="34">
      <c r="B320" s="14" t="s">
        <v>1394</v>
      </c>
      <c r="C320" s="14" t="s">
        <v>1395</v>
      </c>
      <c r="D320" s="21" t="s">
        <v>1396</v>
      </c>
      <c r="E320" s="22" t="s">
        <v>1397</v>
      </c>
      <c r="F320" s="23" t="s">
        <v>1398</v>
      </c>
      <c r="G320" t="str">
        <f t="shared" si="4"/>
        <v/>
      </c>
    </row>
    <row r="321" spans="2:7">
      <c r="B321" s="14" t="s">
        <v>1399</v>
      </c>
      <c r="C321" s="14" t="s">
        <v>1400</v>
      </c>
      <c r="D321" s="21" t="s">
        <v>1401</v>
      </c>
      <c r="E321" s="22" t="s">
        <v>24</v>
      </c>
      <c r="F321" s="23" t="s">
        <v>1402</v>
      </c>
      <c r="G321" t="str">
        <f t="shared" si="4"/>
        <v/>
      </c>
    </row>
    <row r="322" spans="2:7">
      <c r="B322" s="14" t="s">
        <v>1403</v>
      </c>
      <c r="C322" s="14" t="s">
        <v>1404</v>
      </c>
      <c r="D322" s="21" t="s">
        <v>1405</v>
      </c>
      <c r="E322" s="22" t="s">
        <v>24</v>
      </c>
      <c r="F322" s="23" t="s">
        <v>1406</v>
      </c>
      <c r="G322" t="str">
        <f t="shared" si="4"/>
        <v/>
      </c>
    </row>
    <row r="323" spans="2:7">
      <c r="B323" s="14" t="s">
        <v>1407</v>
      </c>
      <c r="C323" s="14" t="s">
        <v>1408</v>
      </c>
      <c r="D323" s="21" t="s">
        <v>1409</v>
      </c>
      <c r="E323" s="22" t="s">
        <v>24</v>
      </c>
      <c r="F323" s="23" t="s">
        <v>1410</v>
      </c>
      <c r="G323" t="str">
        <f t="shared" ref="G323:G386" si="5">IF(ISBLANK(A323),"","["&amp;ROUND((LEFT(B323,2)*3600+MID(B323,4,2)*60+RIGHT(B323,6)*1)*10,0)&amp;","&amp;ROUND((LEFT(C323,2)*3600+MID(C323,4,2)*60+RIGHT(C323,6)*1)*10,0)&amp;"]")</f>
        <v/>
      </c>
    </row>
    <row r="324" spans="2:7" ht="34">
      <c r="B324" s="14" t="s">
        <v>1411</v>
      </c>
      <c r="C324" s="14" t="s">
        <v>1412</v>
      </c>
      <c r="D324" s="21" t="s">
        <v>1413</v>
      </c>
      <c r="E324" s="22" t="s">
        <v>1414</v>
      </c>
      <c r="F324" s="23" t="s">
        <v>1415</v>
      </c>
      <c r="G324" t="str">
        <f t="shared" si="5"/>
        <v/>
      </c>
    </row>
    <row r="325" spans="2:7">
      <c r="B325" s="14" t="s">
        <v>1416</v>
      </c>
      <c r="C325" s="14" t="s">
        <v>1417</v>
      </c>
      <c r="D325" s="21" t="s">
        <v>1418</v>
      </c>
      <c r="E325" s="22" t="s">
        <v>24</v>
      </c>
      <c r="F325" s="23" t="s">
        <v>1419</v>
      </c>
      <c r="G325" t="str">
        <f t="shared" si="5"/>
        <v/>
      </c>
    </row>
    <row r="326" spans="2:7">
      <c r="B326" s="14" t="s">
        <v>1420</v>
      </c>
      <c r="C326" s="14" t="s">
        <v>1421</v>
      </c>
      <c r="D326" s="21" t="s">
        <v>1422</v>
      </c>
      <c r="E326" s="22" t="s">
        <v>24</v>
      </c>
      <c r="F326" s="23" t="s">
        <v>1423</v>
      </c>
      <c r="G326" t="str">
        <f t="shared" si="5"/>
        <v/>
      </c>
    </row>
    <row r="327" spans="2:7">
      <c r="B327" s="14" t="s">
        <v>1424</v>
      </c>
      <c r="C327" s="14" t="s">
        <v>1425</v>
      </c>
      <c r="D327" s="21" t="s">
        <v>1426</v>
      </c>
      <c r="E327" s="22" t="s">
        <v>24</v>
      </c>
      <c r="F327" s="23" t="s">
        <v>1427</v>
      </c>
      <c r="G327" t="str">
        <f t="shared" si="5"/>
        <v/>
      </c>
    </row>
    <row r="328" spans="2:7">
      <c r="B328" s="14" t="s">
        <v>1428</v>
      </c>
      <c r="C328" s="14" t="s">
        <v>1429</v>
      </c>
      <c r="D328" s="21" t="s">
        <v>1430</v>
      </c>
      <c r="E328" s="22" t="s">
        <v>24</v>
      </c>
      <c r="F328" s="23" t="s">
        <v>1431</v>
      </c>
      <c r="G328" t="str">
        <f t="shared" si="5"/>
        <v/>
      </c>
    </row>
    <row r="329" spans="2:7">
      <c r="B329" s="14" t="s">
        <v>1432</v>
      </c>
      <c r="C329" s="14" t="s">
        <v>1433</v>
      </c>
      <c r="D329" s="21" t="s">
        <v>1434</v>
      </c>
      <c r="E329" s="22" t="s">
        <v>24</v>
      </c>
      <c r="F329" s="23" t="s">
        <v>1435</v>
      </c>
      <c r="G329" t="str">
        <f t="shared" si="5"/>
        <v/>
      </c>
    </row>
    <row r="330" spans="2:7">
      <c r="B330" s="14" t="s">
        <v>1436</v>
      </c>
      <c r="C330" s="14" t="s">
        <v>1437</v>
      </c>
      <c r="D330" s="21" t="s">
        <v>1438</v>
      </c>
      <c r="E330" s="22" t="s">
        <v>24</v>
      </c>
      <c r="F330" s="23" t="s">
        <v>1439</v>
      </c>
      <c r="G330" t="str">
        <f t="shared" si="5"/>
        <v/>
      </c>
    </row>
    <row r="331" spans="2:7" ht="34">
      <c r="B331" s="14" t="s">
        <v>1440</v>
      </c>
      <c r="C331" s="14" t="s">
        <v>1441</v>
      </c>
      <c r="D331" s="21" t="s">
        <v>1442</v>
      </c>
      <c r="E331" s="22" t="s">
        <v>1443</v>
      </c>
      <c r="F331" s="23" t="s">
        <v>1444</v>
      </c>
      <c r="G331" t="str">
        <f t="shared" si="5"/>
        <v/>
      </c>
    </row>
    <row r="332" spans="2:7" ht="34">
      <c r="B332" s="14" t="s">
        <v>1445</v>
      </c>
      <c r="C332" s="14" t="s">
        <v>1446</v>
      </c>
      <c r="D332" s="21" t="s">
        <v>1447</v>
      </c>
      <c r="E332" s="22" t="s">
        <v>472</v>
      </c>
      <c r="F332" s="23" t="s">
        <v>1448</v>
      </c>
      <c r="G332" t="str">
        <f t="shared" si="5"/>
        <v/>
      </c>
    </row>
    <row r="333" spans="2:7">
      <c r="B333" s="14" t="s">
        <v>1449</v>
      </c>
      <c r="C333" s="14" t="s">
        <v>1450</v>
      </c>
      <c r="D333" s="21" t="s">
        <v>1451</v>
      </c>
      <c r="E333" s="22" t="s">
        <v>24</v>
      </c>
      <c r="F333" s="23" t="s">
        <v>1452</v>
      </c>
      <c r="G333" t="str">
        <f t="shared" si="5"/>
        <v/>
      </c>
    </row>
    <row r="334" spans="2:7" ht="85">
      <c r="B334" s="14" t="s">
        <v>1453</v>
      </c>
      <c r="C334" s="14" t="s">
        <v>1454</v>
      </c>
      <c r="D334" s="21" t="s">
        <v>1455</v>
      </c>
      <c r="E334" s="22" t="s">
        <v>1456</v>
      </c>
      <c r="F334" s="23" t="s">
        <v>1457</v>
      </c>
      <c r="G334" t="str">
        <f t="shared" si="5"/>
        <v/>
      </c>
    </row>
    <row r="335" spans="2:7" ht="34">
      <c r="B335" s="14" t="s">
        <v>1458</v>
      </c>
      <c r="C335" s="14" t="s">
        <v>1459</v>
      </c>
      <c r="D335" s="21" t="s">
        <v>1460</v>
      </c>
      <c r="E335" s="22" t="s">
        <v>1461</v>
      </c>
      <c r="F335" s="23" t="s">
        <v>1462</v>
      </c>
      <c r="G335" t="str">
        <f t="shared" si="5"/>
        <v/>
      </c>
    </row>
    <row r="336" spans="2:7">
      <c r="B336" s="14" t="s">
        <v>1463</v>
      </c>
      <c r="C336" s="14" t="s">
        <v>1464</v>
      </c>
      <c r="D336" s="21" t="s">
        <v>1465</v>
      </c>
      <c r="E336" s="22" t="s">
        <v>24</v>
      </c>
      <c r="F336" s="23" t="s">
        <v>1466</v>
      </c>
      <c r="G336" t="str">
        <f t="shared" si="5"/>
        <v/>
      </c>
    </row>
    <row r="337" spans="2:7">
      <c r="B337" s="14" t="s">
        <v>1467</v>
      </c>
      <c r="C337" s="14" t="s">
        <v>1468</v>
      </c>
      <c r="D337" s="21" t="s">
        <v>1469</v>
      </c>
      <c r="E337" s="22" t="s">
        <v>24</v>
      </c>
      <c r="F337" s="23" t="s">
        <v>1470</v>
      </c>
      <c r="G337" t="str">
        <f t="shared" si="5"/>
        <v/>
      </c>
    </row>
    <row r="338" spans="2:7">
      <c r="B338" s="14" t="s">
        <v>1471</v>
      </c>
      <c r="C338" s="14" t="s">
        <v>1472</v>
      </c>
      <c r="D338" s="21" t="s">
        <v>1473</v>
      </c>
      <c r="E338" s="22" t="s">
        <v>24</v>
      </c>
      <c r="F338" s="23" t="s">
        <v>1474</v>
      </c>
      <c r="G338" t="str">
        <f t="shared" si="5"/>
        <v/>
      </c>
    </row>
    <row r="339" spans="2:7">
      <c r="B339" s="14" t="s">
        <v>1475</v>
      </c>
      <c r="C339" s="14" t="s">
        <v>1476</v>
      </c>
      <c r="D339" s="21" t="s">
        <v>1473</v>
      </c>
      <c r="E339" s="22" t="s">
        <v>24</v>
      </c>
      <c r="F339" s="23" t="s">
        <v>1474</v>
      </c>
      <c r="G339" t="str">
        <f t="shared" si="5"/>
        <v/>
      </c>
    </row>
    <row r="340" spans="2:7">
      <c r="B340" s="14" t="s">
        <v>1477</v>
      </c>
      <c r="C340" s="14" t="s">
        <v>1478</v>
      </c>
      <c r="D340" s="21" t="s">
        <v>1479</v>
      </c>
      <c r="E340" s="22" t="s">
        <v>24</v>
      </c>
      <c r="F340" s="23" t="s">
        <v>1480</v>
      </c>
      <c r="G340" t="str">
        <f t="shared" si="5"/>
        <v/>
      </c>
    </row>
    <row r="341" spans="2:7" ht="34">
      <c r="B341" s="14" t="s">
        <v>1481</v>
      </c>
      <c r="C341" s="14" t="s">
        <v>1482</v>
      </c>
      <c r="D341" s="21" t="s">
        <v>1483</v>
      </c>
      <c r="E341" s="22" t="s">
        <v>1484</v>
      </c>
      <c r="F341" s="23" t="s">
        <v>1485</v>
      </c>
      <c r="G341" t="str">
        <f t="shared" si="5"/>
        <v/>
      </c>
    </row>
    <row r="342" spans="2:7" ht="34">
      <c r="B342" s="14" t="s">
        <v>1486</v>
      </c>
      <c r="C342" s="14" t="s">
        <v>1487</v>
      </c>
      <c r="D342" s="21" t="s">
        <v>1488</v>
      </c>
      <c r="E342" s="22" t="s">
        <v>1489</v>
      </c>
      <c r="F342" s="23" t="s">
        <v>1490</v>
      </c>
      <c r="G342" t="str">
        <f t="shared" si="5"/>
        <v/>
      </c>
    </row>
    <row r="343" spans="2:7">
      <c r="B343" s="14" t="s">
        <v>1491</v>
      </c>
      <c r="C343" s="14" t="s">
        <v>1492</v>
      </c>
      <c r="D343" s="21" t="s">
        <v>1493</v>
      </c>
      <c r="E343" s="22" t="s">
        <v>24</v>
      </c>
      <c r="F343" s="23" t="s">
        <v>1494</v>
      </c>
      <c r="G343" t="str">
        <f t="shared" si="5"/>
        <v/>
      </c>
    </row>
    <row r="344" spans="2:7">
      <c r="B344" s="14" t="s">
        <v>1495</v>
      </c>
      <c r="C344" s="14" t="s">
        <v>1496</v>
      </c>
      <c r="D344" s="21" t="s">
        <v>1497</v>
      </c>
      <c r="E344" s="22" t="s">
        <v>24</v>
      </c>
      <c r="F344" s="23" t="s">
        <v>1498</v>
      </c>
      <c r="G344" t="str">
        <f t="shared" si="5"/>
        <v/>
      </c>
    </row>
    <row r="345" spans="2:7" ht="51">
      <c r="B345" s="14" t="s">
        <v>1499</v>
      </c>
      <c r="C345" s="14" t="s">
        <v>1500</v>
      </c>
      <c r="D345" s="21" t="s">
        <v>1501</v>
      </c>
      <c r="E345" s="22" t="s">
        <v>1502</v>
      </c>
      <c r="F345" s="23" t="s">
        <v>1503</v>
      </c>
      <c r="G345" t="str">
        <f t="shared" si="5"/>
        <v/>
      </c>
    </row>
    <row r="346" spans="2:7" ht="34">
      <c r="B346" s="14" t="s">
        <v>1504</v>
      </c>
      <c r="C346" s="14" t="s">
        <v>1505</v>
      </c>
      <c r="D346" s="21" t="s">
        <v>1506</v>
      </c>
      <c r="E346" s="22" t="s">
        <v>1507</v>
      </c>
      <c r="F346" s="23" t="s">
        <v>1508</v>
      </c>
      <c r="G346" t="str">
        <f t="shared" si="5"/>
        <v/>
      </c>
    </row>
    <row r="347" spans="2:7" ht="34">
      <c r="B347" s="14" t="s">
        <v>1509</v>
      </c>
      <c r="C347" s="14" t="s">
        <v>1510</v>
      </c>
      <c r="D347" s="21" t="s">
        <v>1511</v>
      </c>
      <c r="E347" s="22" t="s">
        <v>1512</v>
      </c>
      <c r="F347" s="23" t="s">
        <v>1513</v>
      </c>
      <c r="G347" t="str">
        <f t="shared" si="5"/>
        <v/>
      </c>
    </row>
    <row r="348" spans="2:7" ht="36">
      <c r="B348" s="14" t="s">
        <v>1514</v>
      </c>
      <c r="C348" s="14" t="s">
        <v>1515</v>
      </c>
      <c r="D348" s="21" t="s">
        <v>1516</v>
      </c>
      <c r="E348" s="22" t="s">
        <v>460</v>
      </c>
      <c r="F348" s="23" t="s">
        <v>1517</v>
      </c>
      <c r="G348" t="str">
        <f t="shared" si="5"/>
        <v/>
      </c>
    </row>
    <row r="349" spans="2:7">
      <c r="B349" s="14" t="s">
        <v>1518</v>
      </c>
      <c r="C349" s="14" t="s">
        <v>1519</v>
      </c>
      <c r="D349" s="21" t="s">
        <v>1520</v>
      </c>
      <c r="E349" s="22" t="s">
        <v>24</v>
      </c>
      <c r="F349" s="23" t="s">
        <v>1521</v>
      </c>
      <c r="G349" t="str">
        <f t="shared" si="5"/>
        <v/>
      </c>
    </row>
    <row r="350" spans="2:7">
      <c r="B350" s="14" t="s">
        <v>1522</v>
      </c>
      <c r="C350" s="14" t="s">
        <v>1523</v>
      </c>
      <c r="D350" s="21" t="s">
        <v>1524</v>
      </c>
      <c r="E350" s="22" t="s">
        <v>24</v>
      </c>
      <c r="F350" s="23" t="s">
        <v>1525</v>
      </c>
      <c r="G350" t="str">
        <f t="shared" si="5"/>
        <v/>
      </c>
    </row>
    <row r="351" spans="2:7">
      <c r="B351" s="14" t="s">
        <v>1526</v>
      </c>
      <c r="C351" s="14" t="s">
        <v>1527</v>
      </c>
      <c r="D351" s="21" t="s">
        <v>1528</v>
      </c>
      <c r="E351" s="22" t="s">
        <v>24</v>
      </c>
      <c r="F351" s="23" t="s">
        <v>1529</v>
      </c>
      <c r="G351" t="str">
        <f t="shared" si="5"/>
        <v/>
      </c>
    </row>
    <row r="352" spans="2:7" ht="36">
      <c r="B352" s="14" t="s">
        <v>1530</v>
      </c>
      <c r="C352" s="14" t="s">
        <v>1531</v>
      </c>
      <c r="D352" s="21" t="s">
        <v>1532</v>
      </c>
      <c r="E352" s="22" t="s">
        <v>1507</v>
      </c>
      <c r="F352" s="23" t="s">
        <v>1533</v>
      </c>
      <c r="G352" t="str">
        <f t="shared" si="5"/>
        <v/>
      </c>
    </row>
    <row r="353" spans="2:7" ht="34">
      <c r="B353" s="14" t="s">
        <v>1534</v>
      </c>
      <c r="C353" s="14" t="s">
        <v>1535</v>
      </c>
      <c r="D353" s="21" t="s">
        <v>1536</v>
      </c>
      <c r="E353" s="22" t="s">
        <v>1537</v>
      </c>
      <c r="F353" s="23" t="s">
        <v>1538</v>
      </c>
      <c r="G353" t="str">
        <f t="shared" si="5"/>
        <v/>
      </c>
    </row>
    <row r="354" spans="2:7">
      <c r="B354" s="14" t="s">
        <v>1539</v>
      </c>
      <c r="C354" s="14" t="s">
        <v>1540</v>
      </c>
      <c r="D354" s="21" t="s">
        <v>1541</v>
      </c>
      <c r="E354" s="22" t="s">
        <v>24</v>
      </c>
      <c r="F354" s="23" t="s">
        <v>1542</v>
      </c>
      <c r="G354" t="str">
        <f t="shared" si="5"/>
        <v/>
      </c>
    </row>
    <row r="355" spans="2:7">
      <c r="B355" s="14" t="s">
        <v>1543</v>
      </c>
      <c r="C355" s="14" t="s">
        <v>1544</v>
      </c>
      <c r="D355" s="21" t="s">
        <v>1545</v>
      </c>
      <c r="E355" s="22" t="s">
        <v>24</v>
      </c>
      <c r="F355" s="23" t="s">
        <v>1546</v>
      </c>
      <c r="G355" t="str">
        <f t="shared" si="5"/>
        <v/>
      </c>
    </row>
    <row r="356" spans="2:7" ht="34">
      <c r="B356" s="14" t="s">
        <v>1547</v>
      </c>
      <c r="C356" s="14" t="s">
        <v>1548</v>
      </c>
      <c r="D356" s="21" t="s">
        <v>1549</v>
      </c>
      <c r="E356" s="22" t="s">
        <v>1550</v>
      </c>
      <c r="F356" s="23" t="s">
        <v>1551</v>
      </c>
      <c r="G356" t="str">
        <f t="shared" si="5"/>
        <v/>
      </c>
    </row>
    <row r="357" spans="2:7">
      <c r="B357" s="14" t="s">
        <v>1552</v>
      </c>
      <c r="C357" s="14" t="s">
        <v>1553</v>
      </c>
      <c r="D357" s="21" t="s">
        <v>1554</v>
      </c>
      <c r="E357" s="22" t="s">
        <v>24</v>
      </c>
      <c r="F357" s="23" t="s">
        <v>1555</v>
      </c>
      <c r="G357" t="str">
        <f t="shared" si="5"/>
        <v/>
      </c>
    </row>
    <row r="358" spans="2:7" ht="34">
      <c r="B358" s="14" t="s">
        <v>1556</v>
      </c>
      <c r="C358" s="14" t="s">
        <v>1557</v>
      </c>
      <c r="D358" s="21" t="s">
        <v>1558</v>
      </c>
      <c r="E358" s="22" t="s">
        <v>1559</v>
      </c>
      <c r="F358" s="23" t="s">
        <v>1560</v>
      </c>
      <c r="G358" t="str">
        <f t="shared" si="5"/>
        <v/>
      </c>
    </row>
    <row r="359" spans="2:7" ht="34">
      <c r="B359" s="14" t="s">
        <v>1557</v>
      </c>
      <c r="C359" s="14" t="s">
        <v>1561</v>
      </c>
      <c r="D359" s="21" t="s">
        <v>1562</v>
      </c>
      <c r="E359" s="22" t="s">
        <v>414</v>
      </c>
      <c r="F359" s="23" t="s">
        <v>1563</v>
      </c>
      <c r="G359" t="str">
        <f t="shared" si="5"/>
        <v/>
      </c>
    </row>
    <row r="360" spans="2:7" ht="34">
      <c r="B360" s="14" t="s">
        <v>1564</v>
      </c>
      <c r="C360" s="14" t="s">
        <v>1565</v>
      </c>
      <c r="D360" s="21" t="s">
        <v>1566</v>
      </c>
      <c r="E360" s="22" t="s">
        <v>1567</v>
      </c>
      <c r="F360" s="23" t="s">
        <v>1568</v>
      </c>
      <c r="G360" t="str">
        <f t="shared" si="5"/>
        <v/>
      </c>
    </row>
    <row r="361" spans="2:7">
      <c r="B361" s="14" t="s">
        <v>1569</v>
      </c>
      <c r="C361" s="14" t="s">
        <v>1570</v>
      </c>
      <c r="D361" s="21" t="s">
        <v>1571</v>
      </c>
      <c r="E361" s="22" t="s">
        <v>24</v>
      </c>
      <c r="F361" s="23" t="s">
        <v>1572</v>
      </c>
      <c r="G361" t="str">
        <f t="shared" si="5"/>
        <v/>
      </c>
    </row>
    <row r="362" spans="2:7" ht="34">
      <c r="B362" s="14" t="s">
        <v>1573</v>
      </c>
      <c r="C362" s="14" t="s">
        <v>1574</v>
      </c>
      <c r="D362" s="21" t="s">
        <v>1575</v>
      </c>
      <c r="E362" s="22" t="s">
        <v>1576</v>
      </c>
      <c r="F362" s="23" t="s">
        <v>1577</v>
      </c>
      <c r="G362" t="str">
        <f t="shared" si="5"/>
        <v/>
      </c>
    </row>
    <row r="363" spans="2:7" ht="34">
      <c r="B363" s="14" t="s">
        <v>1578</v>
      </c>
      <c r="C363" s="14" t="s">
        <v>1579</v>
      </c>
      <c r="D363" s="21" t="s">
        <v>1580</v>
      </c>
      <c r="E363" s="22" t="s">
        <v>1581</v>
      </c>
      <c r="F363" s="23" t="s">
        <v>1582</v>
      </c>
      <c r="G363" t="str">
        <f t="shared" si="5"/>
        <v/>
      </c>
    </row>
    <row r="364" spans="2:7">
      <c r="B364" s="14" t="s">
        <v>1583</v>
      </c>
      <c r="C364" s="14" t="s">
        <v>1584</v>
      </c>
      <c r="D364" s="21" t="s">
        <v>1585</v>
      </c>
      <c r="E364" s="22" t="s">
        <v>24</v>
      </c>
      <c r="F364" s="23" t="s">
        <v>1586</v>
      </c>
      <c r="G364" t="str">
        <f t="shared" si="5"/>
        <v/>
      </c>
    </row>
    <row r="365" spans="2:7" ht="51">
      <c r="B365" s="14" t="s">
        <v>1587</v>
      </c>
      <c r="C365" s="14" t="s">
        <v>1588</v>
      </c>
      <c r="D365" s="21" t="s">
        <v>1589</v>
      </c>
      <c r="E365" s="22" t="s">
        <v>1590</v>
      </c>
      <c r="F365" s="23" t="s">
        <v>1591</v>
      </c>
      <c r="G365" t="str">
        <f t="shared" si="5"/>
        <v/>
      </c>
    </row>
    <row r="366" spans="2:7">
      <c r="B366" s="14" t="s">
        <v>1592</v>
      </c>
      <c r="C366" s="14" t="s">
        <v>1593</v>
      </c>
      <c r="D366" s="21" t="s">
        <v>1594</v>
      </c>
      <c r="E366" s="22" t="s">
        <v>24</v>
      </c>
      <c r="F366" s="23" t="s">
        <v>1595</v>
      </c>
      <c r="G366" t="str">
        <f t="shared" si="5"/>
        <v/>
      </c>
    </row>
    <row r="367" spans="2:7">
      <c r="B367" s="14" t="s">
        <v>1596</v>
      </c>
      <c r="C367" s="14" t="s">
        <v>1597</v>
      </c>
      <c r="D367" s="21" t="s">
        <v>1598</v>
      </c>
      <c r="E367" s="22" t="s">
        <v>24</v>
      </c>
      <c r="F367" s="23" t="s">
        <v>1599</v>
      </c>
      <c r="G367" t="str">
        <f t="shared" si="5"/>
        <v/>
      </c>
    </row>
    <row r="368" spans="2:7">
      <c r="B368" s="14" t="s">
        <v>1600</v>
      </c>
      <c r="C368" s="14" t="s">
        <v>1601</v>
      </c>
      <c r="D368" s="21" t="s">
        <v>1602</v>
      </c>
      <c r="E368" s="22" t="s">
        <v>24</v>
      </c>
      <c r="F368" s="23" t="s">
        <v>1603</v>
      </c>
      <c r="G368" t="str">
        <f t="shared" si="5"/>
        <v/>
      </c>
    </row>
    <row r="369" spans="2:7">
      <c r="B369" s="14" t="s">
        <v>1604</v>
      </c>
      <c r="C369" s="14" t="s">
        <v>1605</v>
      </c>
      <c r="D369" s="21" t="s">
        <v>1606</v>
      </c>
      <c r="E369" s="22" t="s">
        <v>24</v>
      </c>
      <c r="F369" s="23" t="s">
        <v>1607</v>
      </c>
      <c r="G369" t="str">
        <f t="shared" si="5"/>
        <v/>
      </c>
    </row>
    <row r="370" spans="2:7" ht="51">
      <c r="B370" s="14" t="s">
        <v>1608</v>
      </c>
      <c r="C370" s="14" t="s">
        <v>1609</v>
      </c>
      <c r="D370" s="21" t="s">
        <v>1610</v>
      </c>
      <c r="E370" s="22" t="s">
        <v>1611</v>
      </c>
      <c r="F370" s="23" t="s">
        <v>1612</v>
      </c>
      <c r="G370" t="str">
        <f t="shared" si="5"/>
        <v/>
      </c>
    </row>
    <row r="371" spans="2:7">
      <c r="B371" s="14" t="s">
        <v>1613</v>
      </c>
      <c r="C371" s="14" t="s">
        <v>1614</v>
      </c>
      <c r="D371" s="21" t="s">
        <v>1615</v>
      </c>
      <c r="E371" s="22" t="s">
        <v>24</v>
      </c>
      <c r="F371" s="23" t="s">
        <v>1616</v>
      </c>
      <c r="G371" t="str">
        <f t="shared" si="5"/>
        <v/>
      </c>
    </row>
    <row r="372" spans="2:7" ht="68">
      <c r="B372" s="14" t="s">
        <v>1617</v>
      </c>
      <c r="C372" s="14" t="s">
        <v>1618</v>
      </c>
      <c r="D372" s="21" t="s">
        <v>1619</v>
      </c>
      <c r="E372" s="22" t="s">
        <v>1620</v>
      </c>
      <c r="F372" s="23" t="s">
        <v>1621</v>
      </c>
      <c r="G372" t="str">
        <f t="shared" si="5"/>
        <v/>
      </c>
    </row>
    <row r="373" spans="2:7" ht="34">
      <c r="B373" s="14" t="s">
        <v>1618</v>
      </c>
      <c r="C373" s="14" t="s">
        <v>1622</v>
      </c>
      <c r="D373" s="21" t="s">
        <v>1623</v>
      </c>
      <c r="E373" s="22" t="s">
        <v>1624</v>
      </c>
      <c r="F373" s="23" t="s">
        <v>1625</v>
      </c>
      <c r="G373" t="str">
        <f t="shared" si="5"/>
        <v/>
      </c>
    </row>
    <row r="374" spans="2:7" ht="51">
      <c r="B374" s="14" t="s">
        <v>1626</v>
      </c>
      <c r="C374" s="14" t="s">
        <v>1627</v>
      </c>
      <c r="D374" s="21" t="s">
        <v>1628</v>
      </c>
      <c r="E374" s="22" t="s">
        <v>1629</v>
      </c>
      <c r="F374" s="23" t="s">
        <v>1630</v>
      </c>
      <c r="G374" t="str">
        <f t="shared" si="5"/>
        <v/>
      </c>
    </row>
    <row r="375" spans="2:7" ht="36">
      <c r="B375" s="14" t="s">
        <v>1631</v>
      </c>
      <c r="C375" s="14" t="s">
        <v>1632</v>
      </c>
      <c r="D375" s="21" t="s">
        <v>1633</v>
      </c>
      <c r="E375" s="22" t="s">
        <v>24</v>
      </c>
      <c r="F375" s="23" t="s">
        <v>1634</v>
      </c>
      <c r="G375" t="str">
        <f t="shared" si="5"/>
        <v/>
      </c>
    </row>
    <row r="376" spans="2:7">
      <c r="B376" s="14" t="s">
        <v>1635</v>
      </c>
      <c r="C376" s="14" t="s">
        <v>1636</v>
      </c>
      <c r="D376" s="21" t="s">
        <v>1637</v>
      </c>
      <c r="E376" s="22" t="s">
        <v>24</v>
      </c>
      <c r="F376" s="23" t="s">
        <v>1638</v>
      </c>
      <c r="G376" t="str">
        <f t="shared" si="5"/>
        <v/>
      </c>
    </row>
    <row r="377" spans="2:7" ht="34">
      <c r="B377" s="14" t="s">
        <v>1639</v>
      </c>
      <c r="C377" s="14" t="s">
        <v>1640</v>
      </c>
      <c r="D377" s="21" t="s">
        <v>1641</v>
      </c>
      <c r="E377" s="22" t="s">
        <v>1333</v>
      </c>
      <c r="F377" s="23" t="s">
        <v>1642</v>
      </c>
      <c r="G377" t="str">
        <f t="shared" si="5"/>
        <v/>
      </c>
    </row>
    <row r="378" spans="2:7" ht="34">
      <c r="B378" s="14" t="s">
        <v>1643</v>
      </c>
      <c r="C378" s="14" t="s">
        <v>1644</v>
      </c>
      <c r="D378" s="21" t="s">
        <v>1645</v>
      </c>
      <c r="E378" s="22" t="s">
        <v>1646</v>
      </c>
      <c r="F378" s="23" t="s">
        <v>1647</v>
      </c>
      <c r="G378" t="str">
        <f t="shared" si="5"/>
        <v/>
      </c>
    </row>
    <row r="379" spans="2:7">
      <c r="B379" s="14" t="s">
        <v>1644</v>
      </c>
      <c r="C379" s="14" t="s">
        <v>1648</v>
      </c>
      <c r="D379" s="21" t="s">
        <v>1649</v>
      </c>
      <c r="E379" s="22" t="s">
        <v>24</v>
      </c>
      <c r="F379" s="23" t="s">
        <v>1650</v>
      </c>
      <c r="G379" t="str">
        <f t="shared" si="5"/>
        <v/>
      </c>
    </row>
    <row r="380" spans="2:7">
      <c r="B380" s="14" t="s">
        <v>1651</v>
      </c>
      <c r="C380" s="14" t="s">
        <v>1652</v>
      </c>
      <c r="D380" s="21" t="s">
        <v>1653</v>
      </c>
      <c r="E380" s="22" t="s">
        <v>24</v>
      </c>
      <c r="F380" s="23" t="s">
        <v>1654</v>
      </c>
      <c r="G380" t="str">
        <f t="shared" si="5"/>
        <v/>
      </c>
    </row>
    <row r="381" spans="2:7" ht="51">
      <c r="B381" s="14" t="s">
        <v>1652</v>
      </c>
      <c r="C381" s="14" t="s">
        <v>1655</v>
      </c>
      <c r="D381" s="21" t="s">
        <v>1656</v>
      </c>
      <c r="E381" s="22" t="s">
        <v>1611</v>
      </c>
      <c r="F381" s="23" t="s">
        <v>1657</v>
      </c>
      <c r="G381" t="str">
        <f t="shared" si="5"/>
        <v/>
      </c>
    </row>
    <row r="382" spans="2:7">
      <c r="B382" s="14" t="s">
        <v>1658</v>
      </c>
      <c r="C382" s="14" t="s">
        <v>1659</v>
      </c>
      <c r="D382" s="21" t="s">
        <v>1660</v>
      </c>
      <c r="E382" s="22" t="s">
        <v>24</v>
      </c>
      <c r="F382" s="23" t="s">
        <v>1661</v>
      </c>
      <c r="G382" t="str">
        <f t="shared" si="5"/>
        <v/>
      </c>
    </row>
    <row r="383" spans="2:7" ht="34">
      <c r="B383" s="14" t="s">
        <v>1659</v>
      </c>
      <c r="C383" s="14" t="s">
        <v>1662</v>
      </c>
      <c r="D383" s="21" t="s">
        <v>1663</v>
      </c>
      <c r="E383" s="22" t="s">
        <v>1664</v>
      </c>
      <c r="F383" s="23" t="s">
        <v>1665</v>
      </c>
      <c r="G383" t="str">
        <f t="shared" si="5"/>
        <v/>
      </c>
    </row>
    <row r="384" spans="2:7">
      <c r="B384" s="14" t="s">
        <v>1666</v>
      </c>
      <c r="C384" s="14" t="s">
        <v>1667</v>
      </c>
      <c r="D384" s="21" t="s">
        <v>1668</v>
      </c>
      <c r="E384" s="22" t="s">
        <v>24</v>
      </c>
      <c r="F384" s="23" t="s">
        <v>1669</v>
      </c>
      <c r="G384" t="str">
        <f t="shared" si="5"/>
        <v/>
      </c>
    </row>
    <row r="385" spans="2:7">
      <c r="B385" s="14" t="s">
        <v>1670</v>
      </c>
      <c r="C385" s="14" t="s">
        <v>1671</v>
      </c>
      <c r="D385" s="21" t="s">
        <v>1672</v>
      </c>
      <c r="E385" s="22" t="s">
        <v>24</v>
      </c>
      <c r="F385" s="23" t="s">
        <v>1673</v>
      </c>
      <c r="G385" t="str">
        <f t="shared" si="5"/>
        <v/>
      </c>
    </row>
    <row r="386" spans="2:7">
      <c r="B386" s="14" t="s">
        <v>1674</v>
      </c>
      <c r="C386" s="14" t="s">
        <v>1675</v>
      </c>
      <c r="D386" s="21" t="s">
        <v>1676</v>
      </c>
      <c r="E386" s="22" t="s">
        <v>24</v>
      </c>
      <c r="F386" s="23" t="s">
        <v>1677</v>
      </c>
      <c r="G386" t="str">
        <f t="shared" si="5"/>
        <v/>
      </c>
    </row>
    <row r="387" spans="2:7" ht="68">
      <c r="B387" s="14" t="s">
        <v>1678</v>
      </c>
      <c r="C387" s="14" t="s">
        <v>1679</v>
      </c>
      <c r="D387" s="21" t="s">
        <v>1680</v>
      </c>
      <c r="E387" s="22" t="s">
        <v>1681</v>
      </c>
      <c r="F387" s="23" t="s">
        <v>1682</v>
      </c>
      <c r="G387" t="str">
        <f t="shared" ref="G387:G450" si="6">IF(ISBLANK(A387),"","["&amp;ROUND((LEFT(B387,2)*3600+MID(B387,4,2)*60+RIGHT(B387,6)*1)*10,0)&amp;","&amp;ROUND((LEFT(C387,2)*3600+MID(C387,4,2)*60+RIGHT(C387,6)*1)*10,0)&amp;"]")</f>
        <v/>
      </c>
    </row>
    <row r="388" spans="2:7" ht="34">
      <c r="B388" s="14" t="s">
        <v>1683</v>
      </c>
      <c r="C388" s="14" t="s">
        <v>1684</v>
      </c>
      <c r="D388" s="21" t="s">
        <v>1685</v>
      </c>
      <c r="E388" s="22" t="s">
        <v>1686</v>
      </c>
      <c r="F388" s="23" t="s">
        <v>1687</v>
      </c>
      <c r="G388" t="str">
        <f t="shared" si="6"/>
        <v/>
      </c>
    </row>
    <row r="389" spans="2:7">
      <c r="B389" s="14" t="s">
        <v>1688</v>
      </c>
      <c r="C389" s="14" t="s">
        <v>1689</v>
      </c>
      <c r="D389" s="21" t="s">
        <v>1690</v>
      </c>
      <c r="E389" s="22" t="s">
        <v>24</v>
      </c>
      <c r="F389" s="23" t="s">
        <v>1691</v>
      </c>
      <c r="G389" t="str">
        <f t="shared" si="6"/>
        <v/>
      </c>
    </row>
    <row r="390" spans="2:7">
      <c r="B390" s="14" t="s">
        <v>1692</v>
      </c>
      <c r="C390" s="14" t="s">
        <v>1693</v>
      </c>
      <c r="D390" s="21" t="s">
        <v>1694</v>
      </c>
      <c r="E390" s="22" t="s">
        <v>24</v>
      </c>
      <c r="F390" s="23" t="s">
        <v>1695</v>
      </c>
      <c r="G390" t="str">
        <f t="shared" si="6"/>
        <v/>
      </c>
    </row>
    <row r="391" spans="2:7" ht="34">
      <c r="B391" s="14" t="s">
        <v>1696</v>
      </c>
      <c r="C391" s="14" t="s">
        <v>1697</v>
      </c>
      <c r="D391" s="21" t="s">
        <v>1698</v>
      </c>
      <c r="E391" s="22" t="s">
        <v>1699</v>
      </c>
      <c r="F391" s="23" t="s">
        <v>1700</v>
      </c>
      <c r="G391" t="str">
        <f t="shared" si="6"/>
        <v/>
      </c>
    </row>
    <row r="392" spans="2:7" ht="51">
      <c r="B392" s="14" t="s">
        <v>1701</v>
      </c>
      <c r="C392" s="14" t="s">
        <v>1702</v>
      </c>
      <c r="D392" s="21" t="s">
        <v>1703</v>
      </c>
      <c r="E392" s="22" t="s">
        <v>1704</v>
      </c>
      <c r="F392" s="23" t="s">
        <v>1705</v>
      </c>
      <c r="G392" t="str">
        <f t="shared" si="6"/>
        <v/>
      </c>
    </row>
    <row r="393" spans="2:7" ht="34">
      <c r="B393" s="14" t="s">
        <v>1706</v>
      </c>
      <c r="C393" s="14" t="s">
        <v>1707</v>
      </c>
      <c r="D393" s="21" t="s">
        <v>1708</v>
      </c>
      <c r="E393" s="22" t="s">
        <v>1699</v>
      </c>
      <c r="F393" s="23" t="s">
        <v>1709</v>
      </c>
      <c r="G393" t="str">
        <f t="shared" si="6"/>
        <v/>
      </c>
    </row>
    <row r="394" spans="2:7">
      <c r="B394" s="14" t="s">
        <v>1710</v>
      </c>
      <c r="C394" s="14" t="s">
        <v>1711</v>
      </c>
      <c r="D394" s="21" t="s">
        <v>1712</v>
      </c>
      <c r="E394" s="22" t="s">
        <v>24</v>
      </c>
      <c r="F394" s="23" t="s">
        <v>1713</v>
      </c>
      <c r="G394" t="str">
        <f t="shared" si="6"/>
        <v/>
      </c>
    </row>
    <row r="395" spans="2:7">
      <c r="B395" s="14" t="s">
        <v>1714</v>
      </c>
      <c r="C395" s="14" t="s">
        <v>1715</v>
      </c>
      <c r="D395" s="21" t="s">
        <v>1716</v>
      </c>
      <c r="E395" s="22" t="s">
        <v>24</v>
      </c>
      <c r="F395" s="23" t="s">
        <v>1717</v>
      </c>
      <c r="G395" t="str">
        <f t="shared" si="6"/>
        <v/>
      </c>
    </row>
    <row r="396" spans="2:7" ht="34">
      <c r="B396" s="14" t="s">
        <v>1718</v>
      </c>
      <c r="C396" s="14" t="s">
        <v>1719</v>
      </c>
      <c r="D396" s="21" t="s">
        <v>1720</v>
      </c>
      <c r="E396" s="22" t="s">
        <v>1699</v>
      </c>
      <c r="F396" s="23" t="s">
        <v>1721</v>
      </c>
      <c r="G396" t="str">
        <f t="shared" si="6"/>
        <v/>
      </c>
    </row>
    <row r="397" spans="2:7">
      <c r="B397" s="14" t="s">
        <v>1722</v>
      </c>
      <c r="C397" s="14" t="s">
        <v>1723</v>
      </c>
      <c r="D397" s="21" t="s">
        <v>1724</v>
      </c>
      <c r="E397" s="22" t="s">
        <v>24</v>
      </c>
      <c r="F397" s="23" t="s">
        <v>1725</v>
      </c>
      <c r="G397" t="str">
        <f t="shared" si="6"/>
        <v/>
      </c>
    </row>
    <row r="398" spans="2:7">
      <c r="B398" s="14" t="s">
        <v>1726</v>
      </c>
      <c r="C398" s="14" t="s">
        <v>1727</v>
      </c>
      <c r="D398" s="21" t="s">
        <v>1728</v>
      </c>
      <c r="E398" s="22" t="s">
        <v>24</v>
      </c>
      <c r="F398" s="23" t="s">
        <v>1729</v>
      </c>
      <c r="G398" t="str">
        <f t="shared" si="6"/>
        <v/>
      </c>
    </row>
    <row r="399" spans="2:7" ht="51">
      <c r="B399" s="14" t="s">
        <v>1730</v>
      </c>
      <c r="C399" s="14" t="s">
        <v>1731</v>
      </c>
      <c r="D399" s="21" t="s">
        <v>1732</v>
      </c>
      <c r="E399" s="22" t="s">
        <v>1704</v>
      </c>
      <c r="F399" s="23" t="s">
        <v>1733</v>
      </c>
      <c r="G399" t="str">
        <f t="shared" si="6"/>
        <v/>
      </c>
    </row>
    <row r="400" spans="2:7">
      <c r="B400" s="14" t="s">
        <v>1734</v>
      </c>
      <c r="C400" s="14" t="s">
        <v>1735</v>
      </c>
      <c r="D400" s="21" t="s">
        <v>1736</v>
      </c>
      <c r="E400" s="22" t="s">
        <v>24</v>
      </c>
      <c r="F400" s="23" t="s">
        <v>1737</v>
      </c>
      <c r="G400" t="str">
        <f t="shared" si="6"/>
        <v/>
      </c>
    </row>
    <row r="401" spans="2:7" ht="34">
      <c r="B401" s="14" t="s">
        <v>1738</v>
      </c>
      <c r="C401" s="14" t="s">
        <v>1739</v>
      </c>
      <c r="D401" s="21" t="s">
        <v>1740</v>
      </c>
      <c r="E401" s="22" t="s">
        <v>1741</v>
      </c>
      <c r="F401" s="23" t="s">
        <v>1742</v>
      </c>
      <c r="G401" t="str">
        <f t="shared" si="6"/>
        <v/>
      </c>
    </row>
    <row r="402" spans="2:7" ht="51">
      <c r="B402" s="14" t="s">
        <v>1743</v>
      </c>
      <c r="C402" s="14" t="s">
        <v>1744</v>
      </c>
      <c r="D402" s="21" t="s">
        <v>1745</v>
      </c>
      <c r="E402" s="22" t="s">
        <v>1746</v>
      </c>
      <c r="F402" s="23" t="s">
        <v>1747</v>
      </c>
      <c r="G402" t="str">
        <f t="shared" si="6"/>
        <v/>
      </c>
    </row>
    <row r="403" spans="2:7" ht="34">
      <c r="B403" s="14" t="s">
        <v>1748</v>
      </c>
      <c r="C403" s="14" t="s">
        <v>1749</v>
      </c>
      <c r="D403" s="21" t="s">
        <v>1750</v>
      </c>
      <c r="E403" s="22" t="s">
        <v>1751</v>
      </c>
      <c r="F403" s="23" t="s">
        <v>1752</v>
      </c>
      <c r="G403" t="str">
        <f t="shared" si="6"/>
        <v/>
      </c>
    </row>
    <row r="404" spans="2:7">
      <c r="B404" s="14" t="s">
        <v>1753</v>
      </c>
      <c r="C404" s="14" t="s">
        <v>1754</v>
      </c>
      <c r="D404" s="21" t="s">
        <v>1755</v>
      </c>
      <c r="E404" s="22" t="s">
        <v>24</v>
      </c>
      <c r="F404" s="23" t="s">
        <v>1756</v>
      </c>
      <c r="G404" t="str">
        <f t="shared" si="6"/>
        <v/>
      </c>
    </row>
    <row r="405" spans="2:7" ht="34">
      <c r="B405" s="14" t="s">
        <v>1757</v>
      </c>
      <c r="C405" s="14" t="s">
        <v>1758</v>
      </c>
      <c r="D405" s="21" t="s">
        <v>1759</v>
      </c>
      <c r="E405" s="22" t="s">
        <v>1760</v>
      </c>
      <c r="F405" s="23" t="s">
        <v>1761</v>
      </c>
      <c r="G405" t="str">
        <f t="shared" si="6"/>
        <v/>
      </c>
    </row>
    <row r="406" spans="2:7">
      <c r="B406" s="14" t="s">
        <v>1762</v>
      </c>
      <c r="C406" s="14" t="s">
        <v>1763</v>
      </c>
      <c r="D406" s="21" t="s">
        <v>1764</v>
      </c>
      <c r="E406" s="22" t="s">
        <v>24</v>
      </c>
      <c r="F406" s="23" t="s">
        <v>1765</v>
      </c>
      <c r="G406" t="str">
        <f t="shared" si="6"/>
        <v/>
      </c>
    </row>
    <row r="407" spans="2:7" ht="36">
      <c r="B407" s="14" t="s">
        <v>1766</v>
      </c>
      <c r="C407" s="14" t="s">
        <v>1767</v>
      </c>
      <c r="D407" s="21" t="s">
        <v>1768</v>
      </c>
      <c r="E407" s="22" t="s">
        <v>1769</v>
      </c>
      <c r="F407" s="23" t="s">
        <v>1770</v>
      </c>
      <c r="G407" t="str">
        <f t="shared" si="6"/>
        <v/>
      </c>
    </row>
    <row r="408" spans="2:7">
      <c r="B408" s="14" t="s">
        <v>1771</v>
      </c>
      <c r="C408" s="14" t="s">
        <v>1772</v>
      </c>
      <c r="D408" s="21" t="s">
        <v>1773</v>
      </c>
      <c r="E408" s="22" t="s">
        <v>24</v>
      </c>
      <c r="F408" s="23" t="s">
        <v>1774</v>
      </c>
      <c r="G408" t="str">
        <f t="shared" si="6"/>
        <v/>
      </c>
    </row>
    <row r="409" spans="2:7">
      <c r="B409" s="14" t="s">
        <v>1775</v>
      </c>
      <c r="C409" s="14" t="s">
        <v>1776</v>
      </c>
      <c r="D409" s="21" t="s">
        <v>1777</v>
      </c>
      <c r="E409" s="22" t="s">
        <v>24</v>
      </c>
      <c r="F409" s="23" t="s">
        <v>1778</v>
      </c>
      <c r="G409" t="str">
        <f t="shared" si="6"/>
        <v/>
      </c>
    </row>
    <row r="410" spans="2:7">
      <c r="B410" s="14" t="s">
        <v>1779</v>
      </c>
      <c r="C410" s="14" t="s">
        <v>1780</v>
      </c>
      <c r="D410" s="21" t="s">
        <v>1781</v>
      </c>
      <c r="E410" s="22" t="s">
        <v>24</v>
      </c>
      <c r="F410" s="23" t="s">
        <v>1782</v>
      </c>
      <c r="G410" t="str">
        <f t="shared" si="6"/>
        <v/>
      </c>
    </row>
    <row r="411" spans="2:7">
      <c r="B411" s="14" t="s">
        <v>1783</v>
      </c>
      <c r="C411" s="14" t="s">
        <v>1784</v>
      </c>
      <c r="D411" s="21" t="s">
        <v>1785</v>
      </c>
      <c r="E411" s="22" t="s">
        <v>24</v>
      </c>
      <c r="F411" s="23" t="s">
        <v>1786</v>
      </c>
      <c r="G411" t="str">
        <f t="shared" si="6"/>
        <v/>
      </c>
    </row>
    <row r="412" spans="2:7" ht="34">
      <c r="B412" s="14" t="s">
        <v>1787</v>
      </c>
      <c r="C412" s="14" t="s">
        <v>1788</v>
      </c>
      <c r="D412" s="21" t="s">
        <v>1789</v>
      </c>
      <c r="E412" s="22" t="s">
        <v>1164</v>
      </c>
      <c r="F412" s="23" t="s">
        <v>1790</v>
      </c>
      <c r="G412" t="str">
        <f t="shared" si="6"/>
        <v/>
      </c>
    </row>
    <row r="413" spans="2:7">
      <c r="B413" s="14" t="s">
        <v>1791</v>
      </c>
      <c r="C413" s="14" t="s">
        <v>1792</v>
      </c>
      <c r="D413" s="21" t="s">
        <v>1793</v>
      </c>
      <c r="E413" s="22" t="s">
        <v>24</v>
      </c>
      <c r="F413" s="23" t="s">
        <v>1794</v>
      </c>
      <c r="G413" t="str">
        <f t="shared" si="6"/>
        <v/>
      </c>
    </row>
    <row r="414" spans="2:7">
      <c r="B414" s="14" t="s">
        <v>1795</v>
      </c>
      <c r="C414" s="14" t="s">
        <v>1796</v>
      </c>
      <c r="D414" s="21" t="s">
        <v>1797</v>
      </c>
      <c r="E414" s="22" t="s">
        <v>24</v>
      </c>
      <c r="F414" s="23" t="s">
        <v>1798</v>
      </c>
      <c r="G414" t="str">
        <f t="shared" si="6"/>
        <v/>
      </c>
    </row>
    <row r="415" spans="2:7">
      <c r="B415" s="14" t="s">
        <v>1799</v>
      </c>
      <c r="C415" s="14" t="s">
        <v>1800</v>
      </c>
      <c r="D415" s="21" t="s">
        <v>1801</v>
      </c>
      <c r="E415" s="22" t="s">
        <v>24</v>
      </c>
      <c r="F415" s="23" t="s">
        <v>1802</v>
      </c>
      <c r="G415" t="str">
        <f t="shared" si="6"/>
        <v/>
      </c>
    </row>
    <row r="416" spans="2:7">
      <c r="B416" s="14" t="s">
        <v>1803</v>
      </c>
      <c r="C416" s="14" t="s">
        <v>1804</v>
      </c>
      <c r="D416" s="21" t="s">
        <v>1805</v>
      </c>
      <c r="E416" s="22" t="s">
        <v>24</v>
      </c>
      <c r="F416" s="23" t="s">
        <v>1806</v>
      </c>
      <c r="G416" t="str">
        <f t="shared" si="6"/>
        <v/>
      </c>
    </row>
    <row r="417" spans="2:7">
      <c r="B417" s="14" t="s">
        <v>1807</v>
      </c>
      <c r="C417" s="14" t="s">
        <v>1808</v>
      </c>
      <c r="D417" s="21" t="s">
        <v>1809</v>
      </c>
      <c r="E417" s="22" t="s">
        <v>24</v>
      </c>
      <c r="F417" s="23" t="s">
        <v>1810</v>
      </c>
      <c r="G417" t="str">
        <f t="shared" si="6"/>
        <v/>
      </c>
    </row>
    <row r="418" spans="2:7" ht="34">
      <c r="B418" s="14" t="s">
        <v>1811</v>
      </c>
      <c r="C418" s="14" t="s">
        <v>1812</v>
      </c>
      <c r="D418" s="21" t="s">
        <v>1813</v>
      </c>
      <c r="E418" s="22" t="s">
        <v>409</v>
      </c>
      <c r="F418" s="23" t="s">
        <v>1814</v>
      </c>
      <c r="G418" t="str">
        <f t="shared" si="6"/>
        <v/>
      </c>
    </row>
    <row r="419" spans="2:7" ht="51">
      <c r="B419" s="14" t="s">
        <v>1815</v>
      </c>
      <c r="C419" s="14" t="s">
        <v>1816</v>
      </c>
      <c r="D419" s="21" t="s">
        <v>1817</v>
      </c>
      <c r="E419" s="22" t="s">
        <v>1818</v>
      </c>
      <c r="F419" s="23" t="s">
        <v>1819</v>
      </c>
      <c r="G419" t="str">
        <f t="shared" si="6"/>
        <v/>
      </c>
    </row>
    <row r="420" spans="2:7">
      <c r="B420" s="14" t="s">
        <v>1820</v>
      </c>
      <c r="C420" s="14" t="s">
        <v>1821</v>
      </c>
      <c r="D420" s="21" t="s">
        <v>1822</v>
      </c>
      <c r="E420" s="22" t="s">
        <v>24</v>
      </c>
      <c r="F420" s="23" t="s">
        <v>1823</v>
      </c>
      <c r="G420" t="str">
        <f t="shared" si="6"/>
        <v/>
      </c>
    </row>
    <row r="421" spans="2:7">
      <c r="B421" s="14" t="s">
        <v>1824</v>
      </c>
      <c r="C421" s="14" t="s">
        <v>1825</v>
      </c>
      <c r="D421" s="21" t="s">
        <v>1826</v>
      </c>
      <c r="E421" s="22" t="s">
        <v>24</v>
      </c>
      <c r="F421" s="23" t="s">
        <v>1827</v>
      </c>
      <c r="G421" t="str">
        <f t="shared" si="6"/>
        <v/>
      </c>
    </row>
    <row r="422" spans="2:7">
      <c r="B422" s="14" t="s">
        <v>1828</v>
      </c>
      <c r="C422" s="14" t="s">
        <v>1829</v>
      </c>
      <c r="D422" s="21" t="s">
        <v>1830</v>
      </c>
      <c r="E422" s="22" t="s">
        <v>24</v>
      </c>
      <c r="F422" s="23" t="s">
        <v>1831</v>
      </c>
      <c r="G422" t="str">
        <f t="shared" si="6"/>
        <v/>
      </c>
    </row>
    <row r="423" spans="2:7">
      <c r="B423" s="14" t="s">
        <v>1832</v>
      </c>
      <c r="C423" s="14" t="s">
        <v>1833</v>
      </c>
      <c r="D423" s="21" t="s">
        <v>1834</v>
      </c>
      <c r="E423" s="22" t="s">
        <v>24</v>
      </c>
      <c r="F423" s="23" t="s">
        <v>1835</v>
      </c>
      <c r="G423" t="str">
        <f t="shared" si="6"/>
        <v/>
      </c>
    </row>
    <row r="424" spans="2:7">
      <c r="B424" s="14" t="s">
        <v>1836</v>
      </c>
      <c r="C424" s="14" t="s">
        <v>1837</v>
      </c>
      <c r="D424" s="21" t="s">
        <v>1838</v>
      </c>
      <c r="E424" s="22" t="s">
        <v>24</v>
      </c>
      <c r="F424" s="23" t="s">
        <v>1839</v>
      </c>
      <c r="G424" t="str">
        <f t="shared" si="6"/>
        <v/>
      </c>
    </row>
    <row r="425" spans="2:7">
      <c r="B425" s="14" t="s">
        <v>1840</v>
      </c>
      <c r="C425" s="14" t="s">
        <v>1841</v>
      </c>
      <c r="D425" s="21" t="s">
        <v>1842</v>
      </c>
      <c r="E425" s="22" t="s">
        <v>24</v>
      </c>
      <c r="F425" s="23" t="s">
        <v>1843</v>
      </c>
      <c r="G425" t="str">
        <f t="shared" si="6"/>
        <v/>
      </c>
    </row>
    <row r="426" spans="2:7">
      <c r="B426" s="14" t="s">
        <v>1844</v>
      </c>
      <c r="C426" s="14" t="s">
        <v>1845</v>
      </c>
      <c r="D426" s="21" t="s">
        <v>1846</v>
      </c>
      <c r="E426" s="22" t="s">
        <v>24</v>
      </c>
      <c r="F426" s="23" t="s">
        <v>1847</v>
      </c>
      <c r="G426" t="str">
        <f t="shared" si="6"/>
        <v/>
      </c>
    </row>
    <row r="427" spans="2:7">
      <c r="B427" s="14" t="s">
        <v>1848</v>
      </c>
      <c r="C427" s="14" t="s">
        <v>1849</v>
      </c>
      <c r="D427" s="21" t="s">
        <v>1850</v>
      </c>
      <c r="E427" s="22" t="s">
        <v>24</v>
      </c>
      <c r="F427" s="23" t="s">
        <v>1851</v>
      </c>
      <c r="G427" t="str">
        <f t="shared" si="6"/>
        <v/>
      </c>
    </row>
    <row r="428" spans="2:7">
      <c r="B428" s="14" t="s">
        <v>1852</v>
      </c>
      <c r="C428" s="14" t="s">
        <v>1853</v>
      </c>
      <c r="D428" s="21" t="s">
        <v>1854</v>
      </c>
      <c r="E428" s="22" t="s">
        <v>24</v>
      </c>
      <c r="F428" s="23" t="s">
        <v>1389</v>
      </c>
      <c r="G428" t="str">
        <f t="shared" si="6"/>
        <v/>
      </c>
    </row>
    <row r="429" spans="2:7">
      <c r="B429" s="14" t="s">
        <v>1855</v>
      </c>
      <c r="C429" s="14" t="s">
        <v>1856</v>
      </c>
      <c r="D429" s="21" t="s">
        <v>1857</v>
      </c>
      <c r="E429" s="22" t="s">
        <v>24</v>
      </c>
      <c r="F429" s="23" t="s">
        <v>1858</v>
      </c>
      <c r="G429" t="str">
        <f t="shared" si="6"/>
        <v/>
      </c>
    </row>
    <row r="430" spans="2:7" ht="51">
      <c r="B430" s="14" t="s">
        <v>1859</v>
      </c>
      <c r="C430" s="14" t="s">
        <v>1860</v>
      </c>
      <c r="D430" s="21" t="s">
        <v>1861</v>
      </c>
      <c r="E430" s="22" t="s">
        <v>1862</v>
      </c>
      <c r="F430" s="23" t="s">
        <v>1863</v>
      </c>
      <c r="G430" t="str">
        <f t="shared" si="6"/>
        <v/>
      </c>
    </row>
    <row r="431" spans="2:7">
      <c r="B431" s="14" t="s">
        <v>1864</v>
      </c>
      <c r="C431" s="14" t="s">
        <v>1865</v>
      </c>
      <c r="D431" s="21" t="s">
        <v>1866</v>
      </c>
      <c r="E431" s="22" t="s">
        <v>24</v>
      </c>
      <c r="F431" s="23" t="s">
        <v>1867</v>
      </c>
      <c r="G431" t="str">
        <f t="shared" si="6"/>
        <v/>
      </c>
    </row>
    <row r="432" spans="2:7">
      <c r="B432" s="14" t="s">
        <v>1868</v>
      </c>
      <c r="C432" s="14" t="s">
        <v>1869</v>
      </c>
      <c r="D432" s="21" t="s">
        <v>1870</v>
      </c>
      <c r="E432" s="22" t="s">
        <v>24</v>
      </c>
      <c r="F432" s="23" t="s">
        <v>1871</v>
      </c>
      <c r="G432" t="str">
        <f t="shared" si="6"/>
        <v/>
      </c>
    </row>
    <row r="433" spans="2:7" ht="51">
      <c r="B433" s="14" t="s">
        <v>1872</v>
      </c>
      <c r="C433" s="14" t="s">
        <v>1873</v>
      </c>
      <c r="D433" s="21" t="s">
        <v>1874</v>
      </c>
      <c r="E433" s="22" t="s">
        <v>1875</v>
      </c>
      <c r="F433" s="23" t="s">
        <v>1876</v>
      </c>
      <c r="G433" t="str">
        <f t="shared" si="6"/>
        <v/>
      </c>
    </row>
    <row r="434" spans="2:7">
      <c r="B434" s="14" t="s">
        <v>1877</v>
      </c>
      <c r="C434" s="14" t="s">
        <v>1878</v>
      </c>
      <c r="D434" s="21" t="s">
        <v>1879</v>
      </c>
      <c r="E434" s="22" t="s">
        <v>24</v>
      </c>
      <c r="F434" s="23" t="s">
        <v>1880</v>
      </c>
      <c r="G434" t="str">
        <f t="shared" si="6"/>
        <v/>
      </c>
    </row>
    <row r="435" spans="2:7">
      <c r="B435" s="14" t="s">
        <v>1881</v>
      </c>
      <c r="C435" s="14" t="s">
        <v>1882</v>
      </c>
      <c r="D435" s="21" t="s">
        <v>1883</v>
      </c>
      <c r="E435" s="22" t="s">
        <v>24</v>
      </c>
      <c r="F435" s="23" t="s">
        <v>1884</v>
      </c>
      <c r="G435" t="str">
        <f t="shared" si="6"/>
        <v/>
      </c>
    </row>
    <row r="436" spans="2:7" ht="34">
      <c r="B436" s="14" t="s">
        <v>1885</v>
      </c>
      <c r="C436" s="14" t="s">
        <v>1886</v>
      </c>
      <c r="D436" s="21" t="s">
        <v>1887</v>
      </c>
      <c r="E436" s="22" t="s">
        <v>1888</v>
      </c>
      <c r="F436" s="23" t="s">
        <v>1889</v>
      </c>
      <c r="G436" t="str">
        <f t="shared" si="6"/>
        <v/>
      </c>
    </row>
    <row r="437" spans="2:7">
      <c r="B437" s="14" t="s">
        <v>1890</v>
      </c>
      <c r="C437" s="14" t="s">
        <v>1891</v>
      </c>
      <c r="D437" s="21" t="s">
        <v>1892</v>
      </c>
      <c r="E437" s="22" t="s">
        <v>24</v>
      </c>
      <c r="F437" s="23" t="s">
        <v>1893</v>
      </c>
      <c r="G437" t="str">
        <f t="shared" si="6"/>
        <v/>
      </c>
    </row>
    <row r="438" spans="2:7" ht="34">
      <c r="B438" s="14" t="s">
        <v>1894</v>
      </c>
      <c r="C438" s="14" t="s">
        <v>1895</v>
      </c>
      <c r="D438" s="21" t="s">
        <v>1896</v>
      </c>
      <c r="E438" s="22" t="s">
        <v>1888</v>
      </c>
      <c r="F438" s="23" t="s">
        <v>1897</v>
      </c>
      <c r="G438" t="str">
        <f t="shared" si="6"/>
        <v/>
      </c>
    </row>
    <row r="439" spans="2:7">
      <c r="B439" s="14" t="s">
        <v>1898</v>
      </c>
      <c r="C439" s="14" t="s">
        <v>1899</v>
      </c>
      <c r="D439" s="21" t="s">
        <v>1660</v>
      </c>
      <c r="E439" s="22" t="s">
        <v>24</v>
      </c>
      <c r="F439" s="23" t="s">
        <v>1900</v>
      </c>
      <c r="G439" t="str">
        <f t="shared" si="6"/>
        <v/>
      </c>
    </row>
    <row r="440" spans="2:7">
      <c r="B440" s="14" t="s">
        <v>1901</v>
      </c>
      <c r="C440" s="14" t="s">
        <v>1902</v>
      </c>
      <c r="D440" s="21" t="s">
        <v>1903</v>
      </c>
      <c r="E440" s="22" t="s">
        <v>24</v>
      </c>
      <c r="F440" s="23" t="s">
        <v>1904</v>
      </c>
      <c r="G440" t="str">
        <f t="shared" si="6"/>
        <v/>
      </c>
    </row>
    <row r="441" spans="2:7" ht="34">
      <c r="B441" s="14" t="s">
        <v>1905</v>
      </c>
      <c r="C441" s="14" t="s">
        <v>1906</v>
      </c>
      <c r="D441" s="21" t="s">
        <v>1907</v>
      </c>
      <c r="E441" s="22" t="s">
        <v>1908</v>
      </c>
      <c r="F441" s="23" t="s">
        <v>1909</v>
      </c>
      <c r="G441" t="str">
        <f t="shared" si="6"/>
        <v/>
      </c>
    </row>
    <row r="442" spans="2:7">
      <c r="B442" s="14" t="s">
        <v>1910</v>
      </c>
      <c r="C442" s="14" t="s">
        <v>1911</v>
      </c>
      <c r="D442" s="21" t="s">
        <v>1912</v>
      </c>
      <c r="E442" s="22" t="s">
        <v>24</v>
      </c>
      <c r="F442" s="23" t="s">
        <v>1913</v>
      </c>
      <c r="G442" t="str">
        <f t="shared" si="6"/>
        <v/>
      </c>
    </row>
    <row r="443" spans="2:7">
      <c r="B443" s="14" t="s">
        <v>1914</v>
      </c>
      <c r="C443" s="14" t="s">
        <v>1915</v>
      </c>
      <c r="D443" s="21" t="s">
        <v>1916</v>
      </c>
      <c r="E443" s="22" t="s">
        <v>24</v>
      </c>
      <c r="F443" s="23" t="s">
        <v>1917</v>
      </c>
      <c r="G443" t="str">
        <f t="shared" si="6"/>
        <v/>
      </c>
    </row>
    <row r="444" spans="2:7">
      <c r="B444" s="14" t="s">
        <v>1918</v>
      </c>
      <c r="C444" s="14" t="s">
        <v>1919</v>
      </c>
      <c r="D444" s="21" t="s">
        <v>1920</v>
      </c>
      <c r="E444" s="22" t="s">
        <v>24</v>
      </c>
      <c r="F444" s="23" t="s">
        <v>1921</v>
      </c>
      <c r="G444" t="str">
        <f t="shared" si="6"/>
        <v/>
      </c>
    </row>
    <row r="445" spans="2:7">
      <c r="B445" s="14" t="s">
        <v>1922</v>
      </c>
      <c r="C445" s="14" t="s">
        <v>1923</v>
      </c>
      <c r="D445" s="21" t="s">
        <v>1924</v>
      </c>
      <c r="E445" s="22" t="s">
        <v>24</v>
      </c>
      <c r="F445" s="23" t="s">
        <v>1925</v>
      </c>
      <c r="G445" t="str">
        <f t="shared" si="6"/>
        <v/>
      </c>
    </row>
    <row r="446" spans="2:7" ht="34">
      <c r="B446" s="14" t="s">
        <v>1926</v>
      </c>
      <c r="C446" s="14" t="s">
        <v>1927</v>
      </c>
      <c r="D446" s="21" t="s">
        <v>1928</v>
      </c>
      <c r="E446" s="22" t="s">
        <v>409</v>
      </c>
      <c r="F446" s="23" t="s">
        <v>1929</v>
      </c>
      <c r="G446" t="str">
        <f t="shared" si="6"/>
        <v/>
      </c>
    </row>
    <row r="447" spans="2:7" ht="51">
      <c r="B447" s="14" t="s">
        <v>1930</v>
      </c>
      <c r="C447" s="14" t="s">
        <v>1931</v>
      </c>
      <c r="D447" s="21" t="s">
        <v>1932</v>
      </c>
      <c r="E447" s="22" t="s">
        <v>1933</v>
      </c>
      <c r="F447" s="23" t="s">
        <v>1934</v>
      </c>
      <c r="G447" t="str">
        <f t="shared" si="6"/>
        <v/>
      </c>
    </row>
    <row r="448" spans="2:7">
      <c r="B448" s="14" t="s">
        <v>1935</v>
      </c>
      <c r="C448" s="14" t="s">
        <v>1936</v>
      </c>
      <c r="D448" s="21" t="s">
        <v>1937</v>
      </c>
      <c r="E448" s="22" t="s">
        <v>24</v>
      </c>
      <c r="F448" s="23" t="s">
        <v>1938</v>
      </c>
      <c r="G448" t="str">
        <f t="shared" si="6"/>
        <v/>
      </c>
    </row>
    <row r="449" spans="2:7" ht="34">
      <c r="B449" s="14" t="s">
        <v>1939</v>
      </c>
      <c r="C449" s="14" t="s">
        <v>1940</v>
      </c>
      <c r="D449" s="21" t="s">
        <v>1941</v>
      </c>
      <c r="E449" s="22" t="s">
        <v>1164</v>
      </c>
      <c r="F449" s="23" t="s">
        <v>1942</v>
      </c>
      <c r="G449" t="str">
        <f t="shared" si="6"/>
        <v/>
      </c>
    </row>
    <row r="450" spans="2:7" ht="34">
      <c r="B450" s="14" t="s">
        <v>1943</v>
      </c>
      <c r="C450" s="14" t="s">
        <v>1944</v>
      </c>
      <c r="D450" s="21" t="s">
        <v>1945</v>
      </c>
      <c r="E450" s="22" t="s">
        <v>869</v>
      </c>
      <c r="F450" s="23" t="s">
        <v>1946</v>
      </c>
      <c r="G450" t="str">
        <f t="shared" si="6"/>
        <v/>
      </c>
    </row>
    <row r="451" spans="2:7" ht="34">
      <c r="B451" s="14" t="s">
        <v>1947</v>
      </c>
      <c r="C451" s="14" t="s">
        <v>1948</v>
      </c>
      <c r="D451" s="21" t="s">
        <v>1949</v>
      </c>
      <c r="E451" s="22" t="s">
        <v>1950</v>
      </c>
      <c r="F451" s="23" t="s">
        <v>1951</v>
      </c>
      <c r="G451" t="str">
        <f t="shared" ref="G451:G514" si="7">IF(ISBLANK(A451),"","["&amp;ROUND((LEFT(B451,2)*3600+MID(B451,4,2)*60+RIGHT(B451,6)*1)*10,0)&amp;","&amp;ROUND((LEFT(C451,2)*3600+MID(C451,4,2)*60+RIGHT(C451,6)*1)*10,0)&amp;"]")</f>
        <v/>
      </c>
    </row>
    <row r="452" spans="2:7">
      <c r="B452" s="14" t="s">
        <v>1952</v>
      </c>
      <c r="C452" s="14" t="s">
        <v>1953</v>
      </c>
      <c r="D452" s="21" t="s">
        <v>1954</v>
      </c>
      <c r="E452" s="22" t="s">
        <v>24</v>
      </c>
      <c r="F452" s="23" t="s">
        <v>1955</v>
      </c>
      <c r="G452" t="str">
        <f t="shared" si="7"/>
        <v/>
      </c>
    </row>
    <row r="453" spans="2:7" ht="68">
      <c r="B453" s="14" t="s">
        <v>1956</v>
      </c>
      <c r="C453" s="14" t="s">
        <v>1957</v>
      </c>
      <c r="D453" s="21" t="s">
        <v>1958</v>
      </c>
      <c r="E453" s="22" t="s">
        <v>1959</v>
      </c>
      <c r="F453" s="23" t="s">
        <v>1960</v>
      </c>
      <c r="G453" t="str">
        <f t="shared" si="7"/>
        <v/>
      </c>
    </row>
    <row r="454" spans="2:7" ht="34">
      <c r="B454" s="14" t="s">
        <v>1961</v>
      </c>
      <c r="C454" s="14" t="s">
        <v>1962</v>
      </c>
      <c r="D454" s="21" t="s">
        <v>1963</v>
      </c>
      <c r="E454" s="22" t="s">
        <v>1567</v>
      </c>
      <c r="F454" s="23" t="s">
        <v>1964</v>
      </c>
      <c r="G454" t="str">
        <f t="shared" si="7"/>
        <v/>
      </c>
    </row>
    <row r="455" spans="2:7" ht="51">
      <c r="B455" s="14" t="s">
        <v>1965</v>
      </c>
      <c r="C455" s="14" t="s">
        <v>1966</v>
      </c>
      <c r="D455" s="21" t="s">
        <v>1967</v>
      </c>
      <c r="E455" s="22" t="s">
        <v>1968</v>
      </c>
      <c r="F455" s="23" t="s">
        <v>1969</v>
      </c>
      <c r="G455" t="str">
        <f t="shared" si="7"/>
        <v/>
      </c>
    </row>
    <row r="456" spans="2:7" ht="51">
      <c r="B456" s="14" t="s">
        <v>1970</v>
      </c>
      <c r="C456" s="14" t="s">
        <v>1971</v>
      </c>
      <c r="D456" s="21" t="s">
        <v>1972</v>
      </c>
      <c r="E456" s="22" t="s">
        <v>1968</v>
      </c>
      <c r="F456" s="23" t="s">
        <v>1973</v>
      </c>
      <c r="G456" t="str">
        <f t="shared" si="7"/>
        <v/>
      </c>
    </row>
    <row r="457" spans="2:7" ht="34">
      <c r="B457" s="14" t="s">
        <v>1974</v>
      </c>
      <c r="C457" s="14" t="s">
        <v>1975</v>
      </c>
      <c r="D457" s="21" t="s">
        <v>1976</v>
      </c>
      <c r="E457" s="22" t="s">
        <v>1567</v>
      </c>
      <c r="F457" s="23" t="s">
        <v>1977</v>
      </c>
      <c r="G457" t="str">
        <f t="shared" si="7"/>
        <v/>
      </c>
    </row>
    <row r="458" spans="2:7" ht="34">
      <c r="B458" s="14" t="s">
        <v>1978</v>
      </c>
      <c r="C458" s="14" t="s">
        <v>1979</v>
      </c>
      <c r="D458" s="21" t="s">
        <v>1980</v>
      </c>
      <c r="E458" s="22" t="s">
        <v>1981</v>
      </c>
      <c r="F458" s="23" t="s">
        <v>1982</v>
      </c>
      <c r="G458" t="str">
        <f t="shared" si="7"/>
        <v/>
      </c>
    </row>
    <row r="459" spans="2:7" ht="34">
      <c r="B459" s="14" t="s">
        <v>1983</v>
      </c>
      <c r="C459" s="14" t="s">
        <v>1984</v>
      </c>
      <c r="D459" s="21" t="s">
        <v>1985</v>
      </c>
      <c r="E459" s="22" t="s">
        <v>1567</v>
      </c>
      <c r="F459" s="23" t="s">
        <v>1986</v>
      </c>
      <c r="G459" t="str">
        <f t="shared" si="7"/>
        <v/>
      </c>
    </row>
    <row r="460" spans="2:7">
      <c r="B460" s="14" t="s">
        <v>1987</v>
      </c>
      <c r="C460" s="14" t="s">
        <v>1988</v>
      </c>
      <c r="D460" s="21" t="s">
        <v>1989</v>
      </c>
      <c r="E460" s="22" t="s">
        <v>24</v>
      </c>
      <c r="F460" s="23" t="s">
        <v>1990</v>
      </c>
      <c r="G460" t="str">
        <f t="shared" si="7"/>
        <v/>
      </c>
    </row>
    <row r="461" spans="2:7">
      <c r="B461" s="14" t="s">
        <v>1991</v>
      </c>
      <c r="C461" s="14" t="s">
        <v>1992</v>
      </c>
      <c r="D461" s="21" t="s">
        <v>1993</v>
      </c>
      <c r="E461" s="22" t="s">
        <v>24</v>
      </c>
      <c r="F461" s="23" t="s">
        <v>1994</v>
      </c>
      <c r="G461" t="str">
        <f t="shared" si="7"/>
        <v/>
      </c>
    </row>
    <row r="462" spans="2:7" ht="68">
      <c r="B462" s="14" t="s">
        <v>1995</v>
      </c>
      <c r="C462" s="14" t="s">
        <v>1996</v>
      </c>
      <c r="D462" s="21" t="s">
        <v>1997</v>
      </c>
      <c r="E462" s="22" t="s">
        <v>1998</v>
      </c>
      <c r="F462" s="23" t="s">
        <v>1999</v>
      </c>
      <c r="G462" t="str">
        <f t="shared" si="7"/>
        <v/>
      </c>
    </row>
    <row r="463" spans="2:7" ht="68">
      <c r="B463" s="14" t="s">
        <v>2000</v>
      </c>
      <c r="C463" s="14" t="s">
        <v>2001</v>
      </c>
      <c r="D463" s="21" t="s">
        <v>2002</v>
      </c>
      <c r="E463" s="22" t="s">
        <v>2003</v>
      </c>
      <c r="F463" s="23" t="s">
        <v>2004</v>
      </c>
      <c r="G463" t="str">
        <f t="shared" si="7"/>
        <v/>
      </c>
    </row>
    <row r="464" spans="2:7" ht="34">
      <c r="B464" s="14" t="s">
        <v>2005</v>
      </c>
      <c r="C464" s="14" t="s">
        <v>2006</v>
      </c>
      <c r="D464" s="21" t="s">
        <v>2007</v>
      </c>
      <c r="E464" s="22" t="s">
        <v>1567</v>
      </c>
      <c r="F464" s="23" t="s">
        <v>2008</v>
      </c>
      <c r="G464" t="str">
        <f t="shared" si="7"/>
        <v/>
      </c>
    </row>
    <row r="465" spans="2:7" ht="51">
      <c r="B465" s="14" t="s">
        <v>2009</v>
      </c>
      <c r="C465" s="14" t="s">
        <v>2010</v>
      </c>
      <c r="D465" s="21" t="s">
        <v>2011</v>
      </c>
      <c r="E465" s="22" t="s">
        <v>2012</v>
      </c>
      <c r="F465" s="23" t="s">
        <v>2013</v>
      </c>
      <c r="G465" t="str">
        <f t="shared" si="7"/>
        <v/>
      </c>
    </row>
    <row r="466" spans="2:7" ht="34">
      <c r="B466" s="14" t="s">
        <v>2014</v>
      </c>
      <c r="C466" s="14" t="s">
        <v>2015</v>
      </c>
      <c r="D466" s="21" t="s">
        <v>2016</v>
      </c>
      <c r="E466" s="22" t="s">
        <v>2017</v>
      </c>
      <c r="F466" s="23" t="s">
        <v>2018</v>
      </c>
      <c r="G466" t="str">
        <f t="shared" si="7"/>
        <v/>
      </c>
    </row>
    <row r="467" spans="2:7" ht="34">
      <c r="B467" s="14" t="s">
        <v>2019</v>
      </c>
      <c r="C467" s="14" t="s">
        <v>2020</v>
      </c>
      <c r="D467" s="21" t="s">
        <v>2021</v>
      </c>
      <c r="E467" s="22" t="s">
        <v>2022</v>
      </c>
      <c r="F467" s="23" t="s">
        <v>2023</v>
      </c>
      <c r="G467" t="str">
        <f t="shared" si="7"/>
        <v/>
      </c>
    </row>
    <row r="468" spans="2:7">
      <c r="B468" s="14" t="s">
        <v>2024</v>
      </c>
      <c r="C468" s="14" t="s">
        <v>2025</v>
      </c>
      <c r="D468" s="21" t="s">
        <v>2026</v>
      </c>
      <c r="E468" s="22" t="s">
        <v>24</v>
      </c>
      <c r="F468" s="23" t="s">
        <v>2027</v>
      </c>
      <c r="G468" t="str">
        <f t="shared" si="7"/>
        <v/>
      </c>
    </row>
    <row r="469" spans="2:7" ht="102">
      <c r="B469" s="14" t="s">
        <v>2028</v>
      </c>
      <c r="C469" s="14" t="s">
        <v>2029</v>
      </c>
      <c r="D469" s="21" t="s">
        <v>2030</v>
      </c>
      <c r="E469" s="22" t="s">
        <v>2031</v>
      </c>
      <c r="F469" s="23" t="s">
        <v>2032</v>
      </c>
      <c r="G469" t="str">
        <f t="shared" si="7"/>
        <v/>
      </c>
    </row>
    <row r="470" spans="2:7" ht="51">
      <c r="B470" s="14" t="s">
        <v>2033</v>
      </c>
      <c r="C470" s="14" t="s">
        <v>2034</v>
      </c>
      <c r="D470" s="21" t="s">
        <v>2035</v>
      </c>
      <c r="E470" s="22" t="s">
        <v>2036</v>
      </c>
      <c r="F470" s="23" t="s">
        <v>2037</v>
      </c>
      <c r="G470" t="str">
        <f t="shared" si="7"/>
        <v/>
      </c>
    </row>
    <row r="471" spans="2:7" ht="51">
      <c r="B471" s="14" t="s">
        <v>2038</v>
      </c>
      <c r="C471" s="14" t="s">
        <v>2039</v>
      </c>
      <c r="D471" s="21" t="s">
        <v>2040</v>
      </c>
      <c r="E471" s="22" t="s">
        <v>2041</v>
      </c>
      <c r="F471" s="23" t="s">
        <v>2042</v>
      </c>
      <c r="G471" t="str">
        <f t="shared" si="7"/>
        <v/>
      </c>
    </row>
    <row r="472" spans="2:7" ht="51">
      <c r="B472" s="14" t="s">
        <v>2043</v>
      </c>
      <c r="C472" s="14" t="s">
        <v>2044</v>
      </c>
      <c r="D472" s="21" t="s">
        <v>2045</v>
      </c>
      <c r="E472" s="22" t="s">
        <v>2046</v>
      </c>
      <c r="F472" s="23" t="s">
        <v>2047</v>
      </c>
      <c r="G472" t="str">
        <f t="shared" si="7"/>
        <v/>
      </c>
    </row>
    <row r="473" spans="2:7">
      <c r="B473" s="14" t="s">
        <v>2048</v>
      </c>
      <c r="C473" s="14" t="s">
        <v>2049</v>
      </c>
      <c r="D473" s="21" t="s">
        <v>2050</v>
      </c>
      <c r="E473" s="22" t="s">
        <v>24</v>
      </c>
      <c r="F473" s="23" t="s">
        <v>2051</v>
      </c>
      <c r="G473" t="str">
        <f t="shared" si="7"/>
        <v/>
      </c>
    </row>
    <row r="474" spans="2:7">
      <c r="B474" s="14" t="s">
        <v>2052</v>
      </c>
      <c r="C474" s="14" t="s">
        <v>2053</v>
      </c>
      <c r="D474" s="21" t="s">
        <v>2054</v>
      </c>
      <c r="E474" s="22" t="s">
        <v>24</v>
      </c>
      <c r="F474" s="23" t="s">
        <v>2055</v>
      </c>
      <c r="G474" t="str">
        <f t="shared" si="7"/>
        <v/>
      </c>
    </row>
    <row r="475" spans="2:7">
      <c r="B475" s="14" t="s">
        <v>2056</v>
      </c>
      <c r="C475" s="14" t="s">
        <v>2057</v>
      </c>
      <c r="D475" s="21" t="s">
        <v>2058</v>
      </c>
      <c r="E475" s="22" t="s">
        <v>24</v>
      </c>
      <c r="F475" s="23" t="s">
        <v>2059</v>
      </c>
      <c r="G475" t="str">
        <f t="shared" si="7"/>
        <v/>
      </c>
    </row>
    <row r="476" spans="2:7" ht="34">
      <c r="B476" s="14" t="s">
        <v>2060</v>
      </c>
      <c r="C476" s="14" t="s">
        <v>2061</v>
      </c>
      <c r="D476" s="21" t="s">
        <v>2062</v>
      </c>
      <c r="E476" s="22" t="s">
        <v>2063</v>
      </c>
      <c r="F476" s="23" t="s">
        <v>2064</v>
      </c>
      <c r="G476" t="str">
        <f t="shared" si="7"/>
        <v/>
      </c>
    </row>
    <row r="477" spans="2:7" ht="51">
      <c r="B477" s="14" t="s">
        <v>2065</v>
      </c>
      <c r="C477" s="14" t="s">
        <v>2066</v>
      </c>
      <c r="D477" s="21" t="s">
        <v>2067</v>
      </c>
      <c r="E477" s="22" t="s">
        <v>2068</v>
      </c>
      <c r="F477" s="23" t="s">
        <v>2069</v>
      </c>
      <c r="G477" t="str">
        <f t="shared" si="7"/>
        <v/>
      </c>
    </row>
    <row r="478" spans="2:7">
      <c r="B478" s="14" t="s">
        <v>2070</v>
      </c>
      <c r="C478" s="14" t="s">
        <v>2071</v>
      </c>
      <c r="D478" s="21" t="s">
        <v>2072</v>
      </c>
      <c r="E478" s="22" t="s">
        <v>24</v>
      </c>
      <c r="F478" s="23" t="s">
        <v>2073</v>
      </c>
      <c r="G478" t="str">
        <f t="shared" si="7"/>
        <v/>
      </c>
    </row>
    <row r="479" spans="2:7">
      <c r="B479" s="14" t="s">
        <v>2074</v>
      </c>
      <c r="C479" s="14" t="s">
        <v>2075</v>
      </c>
      <c r="D479" s="21" t="s">
        <v>2076</v>
      </c>
      <c r="E479" s="22" t="s">
        <v>24</v>
      </c>
      <c r="F479" s="23" t="s">
        <v>504</v>
      </c>
      <c r="G479" t="str">
        <f t="shared" si="7"/>
        <v/>
      </c>
    </row>
    <row r="480" spans="2:7" ht="34">
      <c r="B480" s="14" t="s">
        <v>2077</v>
      </c>
      <c r="C480" s="14" t="s">
        <v>2078</v>
      </c>
      <c r="D480" s="21" t="s">
        <v>2079</v>
      </c>
      <c r="E480" s="22" t="s">
        <v>2080</v>
      </c>
      <c r="F480" s="23" t="s">
        <v>2081</v>
      </c>
      <c r="G480" t="str">
        <f t="shared" si="7"/>
        <v/>
      </c>
    </row>
    <row r="481" spans="2:7" ht="51">
      <c r="B481" s="14" t="s">
        <v>2082</v>
      </c>
      <c r="C481" s="14" t="s">
        <v>2083</v>
      </c>
      <c r="D481" s="21" t="s">
        <v>2084</v>
      </c>
      <c r="E481" s="22" t="s">
        <v>2085</v>
      </c>
      <c r="F481" s="23" t="s">
        <v>2086</v>
      </c>
      <c r="G481" t="str">
        <f t="shared" si="7"/>
        <v/>
      </c>
    </row>
    <row r="482" spans="2:7">
      <c r="B482" s="14" t="s">
        <v>2087</v>
      </c>
      <c r="C482" s="14" t="s">
        <v>2088</v>
      </c>
      <c r="D482" s="21" t="s">
        <v>2089</v>
      </c>
      <c r="E482" s="22" t="s">
        <v>24</v>
      </c>
      <c r="F482" s="23" t="s">
        <v>2090</v>
      </c>
      <c r="G482" t="str">
        <f t="shared" si="7"/>
        <v/>
      </c>
    </row>
    <row r="483" spans="2:7">
      <c r="B483" s="14" t="s">
        <v>2091</v>
      </c>
      <c r="C483" s="14" t="s">
        <v>2092</v>
      </c>
      <c r="D483" s="21" t="s">
        <v>2093</v>
      </c>
      <c r="E483" s="22" t="s">
        <v>24</v>
      </c>
      <c r="F483" s="23" t="s">
        <v>2094</v>
      </c>
      <c r="G483" t="str">
        <f t="shared" si="7"/>
        <v/>
      </c>
    </row>
    <row r="484" spans="2:7" ht="34">
      <c r="B484" s="14" t="s">
        <v>2095</v>
      </c>
      <c r="C484" s="14" t="s">
        <v>2096</v>
      </c>
      <c r="D484" s="21" t="s">
        <v>2097</v>
      </c>
      <c r="E484" s="22" t="s">
        <v>869</v>
      </c>
      <c r="F484" s="23" t="s">
        <v>2098</v>
      </c>
      <c r="G484" t="str">
        <f t="shared" si="7"/>
        <v/>
      </c>
    </row>
    <row r="485" spans="2:7">
      <c r="B485" s="14" t="s">
        <v>2099</v>
      </c>
      <c r="C485" s="14" t="s">
        <v>2100</v>
      </c>
      <c r="D485" s="21" t="s">
        <v>2101</v>
      </c>
      <c r="E485" s="22" t="s">
        <v>24</v>
      </c>
      <c r="F485" s="23" t="s">
        <v>2102</v>
      </c>
      <c r="G485" t="str">
        <f t="shared" si="7"/>
        <v/>
      </c>
    </row>
    <row r="486" spans="2:7" ht="34">
      <c r="B486" s="14" t="s">
        <v>2103</v>
      </c>
      <c r="C486" s="14" t="s">
        <v>2104</v>
      </c>
      <c r="D486" s="21" t="s">
        <v>2105</v>
      </c>
      <c r="E486" s="22" t="s">
        <v>2106</v>
      </c>
      <c r="F486" s="23" t="s">
        <v>2107</v>
      </c>
      <c r="G486" t="str">
        <f t="shared" si="7"/>
        <v/>
      </c>
    </row>
    <row r="487" spans="2:7">
      <c r="B487" s="14" t="s">
        <v>2104</v>
      </c>
      <c r="C487" s="14" t="s">
        <v>2108</v>
      </c>
      <c r="D487" s="21" t="s">
        <v>588</v>
      </c>
      <c r="E487" s="22" t="s">
        <v>24</v>
      </c>
      <c r="F487" s="23" t="s">
        <v>2109</v>
      </c>
      <c r="G487" t="str">
        <f t="shared" si="7"/>
        <v/>
      </c>
    </row>
    <row r="488" spans="2:7">
      <c r="B488" s="14" t="s">
        <v>2110</v>
      </c>
      <c r="C488" s="14" t="s">
        <v>2111</v>
      </c>
      <c r="D488" s="21" t="s">
        <v>2112</v>
      </c>
      <c r="E488" s="22" t="s">
        <v>24</v>
      </c>
      <c r="F488" s="23" t="s">
        <v>2113</v>
      </c>
      <c r="G488" t="str">
        <f t="shared" si="7"/>
        <v/>
      </c>
    </row>
    <row r="489" spans="2:7" ht="34">
      <c r="B489" s="14" t="s">
        <v>2114</v>
      </c>
      <c r="C489" s="14" t="s">
        <v>2115</v>
      </c>
      <c r="D489" s="21" t="s">
        <v>2116</v>
      </c>
      <c r="E489" s="22" t="s">
        <v>2117</v>
      </c>
      <c r="F489" s="23" t="s">
        <v>2118</v>
      </c>
      <c r="G489" t="str">
        <f t="shared" si="7"/>
        <v/>
      </c>
    </row>
    <row r="490" spans="2:7" ht="34">
      <c r="B490" s="14" t="s">
        <v>2119</v>
      </c>
      <c r="C490" s="14" t="s">
        <v>2120</v>
      </c>
      <c r="D490" s="21" t="s">
        <v>2121</v>
      </c>
      <c r="E490" s="22" t="s">
        <v>2106</v>
      </c>
      <c r="F490" s="23" t="s">
        <v>2122</v>
      </c>
      <c r="G490" t="str">
        <f t="shared" si="7"/>
        <v/>
      </c>
    </row>
    <row r="491" spans="2:7" ht="102">
      <c r="B491" s="14" t="s">
        <v>2123</v>
      </c>
      <c r="C491" s="14" t="s">
        <v>2124</v>
      </c>
      <c r="D491" s="21" t="s">
        <v>2125</v>
      </c>
      <c r="E491" s="22" t="s">
        <v>2126</v>
      </c>
      <c r="F491" s="23" t="s">
        <v>2127</v>
      </c>
      <c r="G491" t="str">
        <f t="shared" si="7"/>
        <v/>
      </c>
    </row>
    <row r="492" spans="2:7" ht="68">
      <c r="B492" s="14" t="s">
        <v>2128</v>
      </c>
      <c r="C492" s="14" t="s">
        <v>2129</v>
      </c>
      <c r="D492" s="21" t="s">
        <v>2130</v>
      </c>
      <c r="E492" s="22" t="s">
        <v>2131</v>
      </c>
      <c r="F492" s="23" t="s">
        <v>2132</v>
      </c>
      <c r="G492" t="str">
        <f t="shared" si="7"/>
        <v/>
      </c>
    </row>
    <row r="493" spans="2:7">
      <c r="B493" s="14" t="s">
        <v>2133</v>
      </c>
      <c r="C493" s="14" t="s">
        <v>2134</v>
      </c>
      <c r="D493" s="21" t="s">
        <v>2135</v>
      </c>
      <c r="E493" s="22" t="s">
        <v>24</v>
      </c>
      <c r="F493" s="23" t="s">
        <v>2136</v>
      </c>
      <c r="G493" t="str">
        <f t="shared" si="7"/>
        <v/>
      </c>
    </row>
    <row r="494" spans="2:7">
      <c r="B494" s="14" t="s">
        <v>2137</v>
      </c>
      <c r="C494" s="14" t="s">
        <v>2138</v>
      </c>
      <c r="D494" s="21" t="s">
        <v>2139</v>
      </c>
      <c r="E494" s="22" t="s">
        <v>24</v>
      </c>
      <c r="F494" s="23" t="s">
        <v>2140</v>
      </c>
      <c r="G494" t="str">
        <f t="shared" si="7"/>
        <v/>
      </c>
    </row>
    <row r="495" spans="2:7" ht="34">
      <c r="B495" s="14" t="s">
        <v>2138</v>
      </c>
      <c r="C495" s="14" t="s">
        <v>2141</v>
      </c>
      <c r="D495" s="21" t="s">
        <v>2142</v>
      </c>
      <c r="E495" s="22" t="s">
        <v>2143</v>
      </c>
      <c r="F495" s="23" t="s">
        <v>2144</v>
      </c>
      <c r="G495" t="str">
        <f t="shared" si="7"/>
        <v/>
      </c>
    </row>
    <row r="496" spans="2:7" ht="34">
      <c r="B496" s="14" t="s">
        <v>2145</v>
      </c>
      <c r="C496" s="14" t="s">
        <v>2146</v>
      </c>
      <c r="D496" s="21" t="s">
        <v>2147</v>
      </c>
      <c r="E496" s="22" t="s">
        <v>2143</v>
      </c>
      <c r="F496" s="23" t="s">
        <v>2148</v>
      </c>
      <c r="G496" t="str">
        <f t="shared" si="7"/>
        <v/>
      </c>
    </row>
    <row r="497" spans="2:7">
      <c r="B497" s="14" t="s">
        <v>2149</v>
      </c>
      <c r="C497" s="14" t="s">
        <v>2150</v>
      </c>
      <c r="D497" s="21" t="s">
        <v>2151</v>
      </c>
      <c r="E497" s="22" t="s">
        <v>24</v>
      </c>
      <c r="F497" s="23" t="s">
        <v>2152</v>
      </c>
      <c r="G497" t="str">
        <f t="shared" si="7"/>
        <v/>
      </c>
    </row>
    <row r="498" spans="2:7" ht="34">
      <c r="B498" s="14" t="s">
        <v>2153</v>
      </c>
      <c r="C498" s="14" t="s">
        <v>2154</v>
      </c>
      <c r="D498" s="21" t="s">
        <v>2155</v>
      </c>
      <c r="E498" s="22" t="s">
        <v>2156</v>
      </c>
      <c r="F498" s="23" t="s">
        <v>2157</v>
      </c>
      <c r="G498" t="str">
        <f t="shared" si="7"/>
        <v/>
      </c>
    </row>
    <row r="499" spans="2:7" ht="34">
      <c r="B499" s="14" t="s">
        <v>2158</v>
      </c>
      <c r="C499" s="14" t="s">
        <v>2159</v>
      </c>
      <c r="D499" s="21" t="s">
        <v>2160</v>
      </c>
      <c r="E499" s="22" t="s">
        <v>2161</v>
      </c>
      <c r="F499" s="23" t="s">
        <v>2162</v>
      </c>
      <c r="G499" t="str">
        <f t="shared" si="7"/>
        <v/>
      </c>
    </row>
    <row r="500" spans="2:7">
      <c r="B500" s="14" t="s">
        <v>2163</v>
      </c>
      <c r="C500" s="14" t="s">
        <v>2164</v>
      </c>
      <c r="D500" s="21" t="s">
        <v>2165</v>
      </c>
      <c r="E500" s="22" t="s">
        <v>24</v>
      </c>
      <c r="F500" s="23" t="s">
        <v>2166</v>
      </c>
      <c r="G500" t="str">
        <f t="shared" si="7"/>
        <v/>
      </c>
    </row>
    <row r="501" spans="2:7" ht="51">
      <c r="B501" s="14" t="s">
        <v>2167</v>
      </c>
      <c r="C501" s="14" t="s">
        <v>2168</v>
      </c>
      <c r="D501" s="21" t="s">
        <v>2169</v>
      </c>
      <c r="E501" s="22" t="s">
        <v>2170</v>
      </c>
      <c r="F501" s="23" t="s">
        <v>2171</v>
      </c>
      <c r="G501" t="str">
        <f t="shared" si="7"/>
        <v/>
      </c>
    </row>
    <row r="502" spans="2:7" ht="34">
      <c r="B502" s="14" t="s">
        <v>2172</v>
      </c>
      <c r="C502" s="14" t="s">
        <v>2173</v>
      </c>
      <c r="D502" s="21" t="s">
        <v>2174</v>
      </c>
      <c r="E502" s="22" t="s">
        <v>293</v>
      </c>
      <c r="F502" s="23" t="s">
        <v>2175</v>
      </c>
      <c r="G502" t="str">
        <f t="shared" si="7"/>
        <v/>
      </c>
    </row>
    <row r="503" spans="2:7" ht="51">
      <c r="B503" s="14" t="s">
        <v>2176</v>
      </c>
      <c r="C503" s="14" t="s">
        <v>2177</v>
      </c>
      <c r="D503" s="21" t="s">
        <v>2178</v>
      </c>
      <c r="E503" s="22" t="s">
        <v>2179</v>
      </c>
      <c r="F503" s="23" t="s">
        <v>2180</v>
      </c>
      <c r="G503" t="str">
        <f t="shared" si="7"/>
        <v/>
      </c>
    </row>
    <row r="504" spans="2:7">
      <c r="B504" s="14" t="s">
        <v>2181</v>
      </c>
      <c r="C504" s="14" t="s">
        <v>2182</v>
      </c>
      <c r="D504" s="21" t="s">
        <v>2183</v>
      </c>
      <c r="E504" s="22" t="s">
        <v>24</v>
      </c>
      <c r="F504" s="23" t="s">
        <v>2184</v>
      </c>
      <c r="G504" t="str">
        <f t="shared" si="7"/>
        <v/>
      </c>
    </row>
    <row r="505" spans="2:7">
      <c r="B505" s="14" t="s">
        <v>2185</v>
      </c>
      <c r="C505" s="14" t="s">
        <v>2186</v>
      </c>
      <c r="D505" s="21" t="s">
        <v>2187</v>
      </c>
      <c r="E505" s="22" t="s">
        <v>24</v>
      </c>
      <c r="F505" s="23" t="s">
        <v>2188</v>
      </c>
      <c r="G505" t="str">
        <f t="shared" si="7"/>
        <v/>
      </c>
    </row>
    <row r="506" spans="2:7">
      <c r="B506" s="14" t="s">
        <v>2189</v>
      </c>
      <c r="C506" s="14" t="s">
        <v>2190</v>
      </c>
      <c r="D506" s="21" t="s">
        <v>2191</v>
      </c>
      <c r="E506" s="22" t="s">
        <v>24</v>
      </c>
      <c r="F506" s="23" t="s">
        <v>2192</v>
      </c>
      <c r="G506" t="str">
        <f t="shared" si="7"/>
        <v/>
      </c>
    </row>
    <row r="507" spans="2:7" ht="51">
      <c r="B507" s="14" t="s">
        <v>2193</v>
      </c>
      <c r="C507" s="14" t="s">
        <v>2194</v>
      </c>
      <c r="D507" s="21" t="s">
        <v>2195</v>
      </c>
      <c r="E507" s="22" t="s">
        <v>2196</v>
      </c>
      <c r="F507" s="23" t="s">
        <v>2197</v>
      </c>
      <c r="G507" t="str">
        <f t="shared" si="7"/>
        <v/>
      </c>
    </row>
    <row r="508" spans="2:7" ht="34">
      <c r="B508" s="14" t="s">
        <v>2198</v>
      </c>
      <c r="C508" s="14" t="s">
        <v>2199</v>
      </c>
      <c r="D508" s="21" t="s">
        <v>2200</v>
      </c>
      <c r="E508" s="22" t="s">
        <v>2201</v>
      </c>
      <c r="F508" s="23" t="s">
        <v>2202</v>
      </c>
      <c r="G508" t="str">
        <f t="shared" si="7"/>
        <v/>
      </c>
    </row>
    <row r="509" spans="2:7" ht="51">
      <c r="B509" s="14" t="s">
        <v>2203</v>
      </c>
      <c r="C509" s="14" t="s">
        <v>2204</v>
      </c>
      <c r="D509" s="21" t="s">
        <v>2205</v>
      </c>
      <c r="E509" s="22" t="s">
        <v>2206</v>
      </c>
      <c r="F509" s="23" t="s">
        <v>2207</v>
      </c>
      <c r="G509" t="str">
        <f t="shared" si="7"/>
        <v/>
      </c>
    </row>
    <row r="510" spans="2:7">
      <c r="B510" s="14" t="s">
        <v>2208</v>
      </c>
      <c r="C510" s="14" t="s">
        <v>2209</v>
      </c>
      <c r="D510" s="21" t="s">
        <v>2210</v>
      </c>
      <c r="E510" s="22" t="s">
        <v>24</v>
      </c>
      <c r="F510" s="23" t="s">
        <v>2211</v>
      </c>
      <c r="G510" t="str">
        <f t="shared" si="7"/>
        <v/>
      </c>
    </row>
    <row r="511" spans="2:7">
      <c r="B511" s="14" t="s">
        <v>2212</v>
      </c>
      <c r="C511" s="14" t="s">
        <v>2213</v>
      </c>
      <c r="D511" s="21" t="s">
        <v>2214</v>
      </c>
      <c r="E511" s="22" t="s">
        <v>24</v>
      </c>
      <c r="F511" s="23" t="s">
        <v>2215</v>
      </c>
      <c r="G511" t="str">
        <f t="shared" si="7"/>
        <v/>
      </c>
    </row>
    <row r="512" spans="2:7">
      <c r="B512" s="14" t="s">
        <v>2216</v>
      </c>
      <c r="C512" s="14" t="s">
        <v>2217</v>
      </c>
      <c r="D512" s="21" t="s">
        <v>2218</v>
      </c>
      <c r="E512" s="22" t="s">
        <v>24</v>
      </c>
      <c r="F512" s="23" t="s">
        <v>2219</v>
      </c>
      <c r="G512" t="str">
        <f t="shared" si="7"/>
        <v/>
      </c>
    </row>
    <row r="513" spans="2:7">
      <c r="B513" s="14" t="s">
        <v>2220</v>
      </c>
      <c r="C513" s="14" t="s">
        <v>2221</v>
      </c>
      <c r="D513" s="21" t="s">
        <v>2222</v>
      </c>
      <c r="E513" s="22" t="s">
        <v>24</v>
      </c>
      <c r="F513" s="23" t="s">
        <v>2223</v>
      </c>
      <c r="G513" t="str">
        <f t="shared" si="7"/>
        <v/>
      </c>
    </row>
    <row r="514" spans="2:7" ht="68">
      <c r="B514" s="14" t="s">
        <v>2224</v>
      </c>
      <c r="C514" s="14" t="s">
        <v>2225</v>
      </c>
      <c r="D514" s="21" t="s">
        <v>2226</v>
      </c>
      <c r="E514" s="22" t="s">
        <v>2227</v>
      </c>
      <c r="F514" s="23" t="s">
        <v>2228</v>
      </c>
      <c r="G514" t="str">
        <f t="shared" si="7"/>
        <v/>
      </c>
    </row>
    <row r="515" spans="2:7">
      <c r="B515" s="14" t="s">
        <v>2229</v>
      </c>
      <c r="C515" s="14" t="s">
        <v>2230</v>
      </c>
      <c r="D515" s="21" t="s">
        <v>2231</v>
      </c>
      <c r="E515" s="22" t="s">
        <v>24</v>
      </c>
      <c r="F515" s="23" t="s">
        <v>2232</v>
      </c>
      <c r="G515" t="str">
        <f t="shared" ref="G515:G578" si="8">IF(ISBLANK(A515),"","["&amp;ROUND((LEFT(B515,2)*3600+MID(B515,4,2)*60+RIGHT(B515,6)*1)*10,0)&amp;","&amp;ROUND((LEFT(C515,2)*3600+MID(C515,4,2)*60+RIGHT(C515,6)*1)*10,0)&amp;"]")</f>
        <v/>
      </c>
    </row>
    <row r="516" spans="2:7" ht="34">
      <c r="B516" s="14" t="s">
        <v>2233</v>
      </c>
      <c r="C516" s="14" t="s">
        <v>2234</v>
      </c>
      <c r="D516" s="21" t="s">
        <v>2235</v>
      </c>
      <c r="E516" s="22" t="s">
        <v>1699</v>
      </c>
      <c r="F516" s="23" t="s">
        <v>2236</v>
      </c>
      <c r="G516" t="str">
        <f t="shared" si="8"/>
        <v/>
      </c>
    </row>
    <row r="517" spans="2:7">
      <c r="B517" s="14" t="s">
        <v>2237</v>
      </c>
      <c r="C517" s="14" t="s">
        <v>2238</v>
      </c>
      <c r="D517" s="21" t="s">
        <v>2239</v>
      </c>
      <c r="E517" s="22" t="s">
        <v>24</v>
      </c>
      <c r="F517" s="23" t="s">
        <v>2240</v>
      </c>
      <c r="G517" t="str">
        <f t="shared" si="8"/>
        <v/>
      </c>
    </row>
    <row r="518" spans="2:7">
      <c r="B518" s="14" t="s">
        <v>2241</v>
      </c>
      <c r="C518" s="14" t="s">
        <v>2242</v>
      </c>
      <c r="D518" s="21" t="s">
        <v>2243</v>
      </c>
      <c r="E518" s="22" t="s">
        <v>24</v>
      </c>
      <c r="F518" s="23" t="s">
        <v>2244</v>
      </c>
      <c r="G518" t="str">
        <f t="shared" si="8"/>
        <v/>
      </c>
    </row>
    <row r="519" spans="2:7" ht="34">
      <c r="B519" s="14" t="s">
        <v>2245</v>
      </c>
      <c r="C519" s="14" t="s">
        <v>2246</v>
      </c>
      <c r="D519" s="21" t="s">
        <v>2247</v>
      </c>
      <c r="E519" s="22" t="s">
        <v>409</v>
      </c>
      <c r="F519" s="23" t="s">
        <v>2248</v>
      </c>
      <c r="G519" t="str">
        <f t="shared" si="8"/>
        <v/>
      </c>
    </row>
    <row r="520" spans="2:7">
      <c r="B520" s="14" t="s">
        <v>2249</v>
      </c>
      <c r="C520" s="14" t="s">
        <v>2250</v>
      </c>
      <c r="D520" s="21" t="s">
        <v>2251</v>
      </c>
      <c r="E520" s="22" t="s">
        <v>24</v>
      </c>
      <c r="F520" s="23" t="s">
        <v>2252</v>
      </c>
      <c r="G520" t="str">
        <f t="shared" si="8"/>
        <v/>
      </c>
    </row>
    <row r="521" spans="2:7" ht="34">
      <c r="B521" s="14" t="s">
        <v>2253</v>
      </c>
      <c r="C521" s="14" t="s">
        <v>2254</v>
      </c>
      <c r="D521" s="21" t="s">
        <v>2255</v>
      </c>
      <c r="E521" s="22" t="s">
        <v>409</v>
      </c>
      <c r="F521" s="23" t="s">
        <v>2256</v>
      </c>
      <c r="G521" t="str">
        <f t="shared" si="8"/>
        <v/>
      </c>
    </row>
    <row r="522" spans="2:7">
      <c r="B522" s="14" t="s">
        <v>2257</v>
      </c>
      <c r="C522" s="14" t="s">
        <v>2258</v>
      </c>
      <c r="D522" s="21" t="s">
        <v>2259</v>
      </c>
      <c r="E522" s="22" t="s">
        <v>24</v>
      </c>
      <c r="F522" s="23" t="s">
        <v>2260</v>
      </c>
      <c r="G522" t="str">
        <f t="shared" si="8"/>
        <v/>
      </c>
    </row>
    <row r="523" spans="2:7" ht="34">
      <c r="B523" s="14" t="s">
        <v>2261</v>
      </c>
      <c r="C523" s="14" t="s">
        <v>2262</v>
      </c>
      <c r="D523" s="21" t="s">
        <v>2263</v>
      </c>
      <c r="E523" s="22" t="s">
        <v>2264</v>
      </c>
      <c r="F523" s="23" t="s">
        <v>2265</v>
      </c>
      <c r="G523" t="str">
        <f t="shared" si="8"/>
        <v/>
      </c>
    </row>
    <row r="524" spans="2:7">
      <c r="B524" s="14" t="s">
        <v>2266</v>
      </c>
      <c r="C524" s="14" t="s">
        <v>2267</v>
      </c>
      <c r="D524" s="21" t="s">
        <v>2268</v>
      </c>
      <c r="E524" s="22" t="s">
        <v>24</v>
      </c>
      <c r="F524" s="23" t="s">
        <v>2269</v>
      </c>
      <c r="G524" t="str">
        <f t="shared" si="8"/>
        <v/>
      </c>
    </row>
    <row r="525" spans="2:7" ht="34">
      <c r="B525" s="14" t="s">
        <v>2270</v>
      </c>
      <c r="C525" s="14" t="s">
        <v>2271</v>
      </c>
      <c r="D525" s="21" t="s">
        <v>2272</v>
      </c>
      <c r="E525" s="22" t="s">
        <v>2273</v>
      </c>
      <c r="F525" s="23" t="s">
        <v>2274</v>
      </c>
      <c r="G525" t="str">
        <f t="shared" si="8"/>
        <v/>
      </c>
    </row>
    <row r="526" spans="2:7">
      <c r="B526" s="14" t="s">
        <v>2275</v>
      </c>
      <c r="C526" s="14" t="s">
        <v>2276</v>
      </c>
      <c r="D526" s="21" t="s">
        <v>2277</v>
      </c>
      <c r="E526" s="22" t="s">
        <v>24</v>
      </c>
      <c r="F526" s="23" t="s">
        <v>2278</v>
      </c>
      <c r="G526" t="str">
        <f t="shared" si="8"/>
        <v/>
      </c>
    </row>
    <row r="527" spans="2:7">
      <c r="B527" s="14" t="s">
        <v>2279</v>
      </c>
      <c r="C527" s="14" t="s">
        <v>2280</v>
      </c>
      <c r="D527" s="21" t="s">
        <v>2281</v>
      </c>
      <c r="E527" s="22" t="s">
        <v>24</v>
      </c>
      <c r="F527" s="23" t="s">
        <v>2282</v>
      </c>
      <c r="G527" t="str">
        <f t="shared" si="8"/>
        <v/>
      </c>
    </row>
    <row r="528" spans="2:7">
      <c r="B528" s="14" t="s">
        <v>2283</v>
      </c>
      <c r="C528" s="14" t="s">
        <v>2284</v>
      </c>
      <c r="D528" s="21" t="s">
        <v>2285</v>
      </c>
      <c r="E528" s="22" t="s">
        <v>24</v>
      </c>
      <c r="F528" s="23" t="s">
        <v>2286</v>
      </c>
      <c r="G528" t="str">
        <f t="shared" si="8"/>
        <v/>
      </c>
    </row>
    <row r="529" spans="2:7">
      <c r="B529" s="14" t="s">
        <v>2287</v>
      </c>
      <c r="C529" s="14" t="s">
        <v>2288</v>
      </c>
      <c r="D529" s="21" t="s">
        <v>588</v>
      </c>
      <c r="E529" s="22" t="s">
        <v>24</v>
      </c>
      <c r="F529" s="23" t="s">
        <v>2289</v>
      </c>
      <c r="G529" t="str">
        <f t="shared" si="8"/>
        <v/>
      </c>
    </row>
    <row r="530" spans="2:7" ht="34">
      <c r="B530" s="14" t="s">
        <v>2290</v>
      </c>
      <c r="C530" s="14" t="s">
        <v>2291</v>
      </c>
      <c r="D530" s="21" t="s">
        <v>2292</v>
      </c>
      <c r="E530" s="22" t="s">
        <v>409</v>
      </c>
      <c r="F530" s="23" t="s">
        <v>2293</v>
      </c>
      <c r="G530" t="str">
        <f t="shared" si="8"/>
        <v/>
      </c>
    </row>
    <row r="531" spans="2:7" ht="36">
      <c r="B531" s="14" t="s">
        <v>2294</v>
      </c>
      <c r="C531" s="14" t="s">
        <v>2295</v>
      </c>
      <c r="D531" s="21" t="s">
        <v>2296</v>
      </c>
      <c r="E531" s="22" t="s">
        <v>472</v>
      </c>
      <c r="F531" s="23" t="s">
        <v>2297</v>
      </c>
      <c r="G531" t="str">
        <f t="shared" si="8"/>
        <v/>
      </c>
    </row>
    <row r="532" spans="2:7">
      <c r="B532" s="14" t="s">
        <v>2298</v>
      </c>
      <c r="C532" s="14" t="s">
        <v>2299</v>
      </c>
      <c r="D532" s="21" t="s">
        <v>2300</v>
      </c>
      <c r="E532" s="22" t="s">
        <v>24</v>
      </c>
      <c r="F532" s="23" t="s">
        <v>2301</v>
      </c>
      <c r="G532" t="str">
        <f t="shared" si="8"/>
        <v/>
      </c>
    </row>
    <row r="533" spans="2:7">
      <c r="B533" s="14" t="s">
        <v>2302</v>
      </c>
      <c r="C533" s="14" t="s">
        <v>2303</v>
      </c>
      <c r="D533" s="21" t="s">
        <v>2304</v>
      </c>
      <c r="E533" s="22" t="s">
        <v>24</v>
      </c>
      <c r="F533" s="23" t="s">
        <v>2305</v>
      </c>
      <c r="G533" t="str">
        <f t="shared" si="8"/>
        <v/>
      </c>
    </row>
    <row r="534" spans="2:7">
      <c r="B534" s="14" t="s">
        <v>2306</v>
      </c>
      <c r="C534" s="14" t="s">
        <v>2307</v>
      </c>
      <c r="D534" s="21" t="s">
        <v>2308</v>
      </c>
      <c r="E534" s="22" t="s">
        <v>24</v>
      </c>
      <c r="F534" s="23" t="s">
        <v>2309</v>
      </c>
      <c r="G534" t="str">
        <f t="shared" si="8"/>
        <v/>
      </c>
    </row>
    <row r="535" spans="2:7" ht="34">
      <c r="B535" s="14" t="s">
        <v>2310</v>
      </c>
      <c r="C535" s="14" t="s">
        <v>2311</v>
      </c>
      <c r="D535" s="21" t="s">
        <v>2312</v>
      </c>
      <c r="E535" s="22" t="s">
        <v>2313</v>
      </c>
      <c r="F535" s="23" t="s">
        <v>2314</v>
      </c>
      <c r="G535" t="str">
        <f t="shared" si="8"/>
        <v/>
      </c>
    </row>
    <row r="536" spans="2:7" ht="51">
      <c r="B536" s="14" t="s">
        <v>2315</v>
      </c>
      <c r="C536" s="14" t="s">
        <v>2316</v>
      </c>
      <c r="D536" s="21" t="s">
        <v>2317</v>
      </c>
      <c r="E536" s="22" t="s">
        <v>2318</v>
      </c>
      <c r="F536" s="23" t="s">
        <v>2319</v>
      </c>
      <c r="G536" t="str">
        <f t="shared" si="8"/>
        <v/>
      </c>
    </row>
    <row r="537" spans="2:7">
      <c r="B537" s="14" t="s">
        <v>2320</v>
      </c>
      <c r="C537" s="14" t="s">
        <v>2321</v>
      </c>
      <c r="D537" s="21" t="s">
        <v>2322</v>
      </c>
      <c r="E537" s="22" t="s">
        <v>24</v>
      </c>
      <c r="F537" s="23" t="s">
        <v>2323</v>
      </c>
      <c r="G537" t="str">
        <f t="shared" si="8"/>
        <v/>
      </c>
    </row>
    <row r="538" spans="2:7" ht="34">
      <c r="B538" s="14" t="s">
        <v>2324</v>
      </c>
      <c r="C538" s="14" t="s">
        <v>2325</v>
      </c>
      <c r="D538" s="21" t="s">
        <v>2326</v>
      </c>
      <c r="E538" s="22" t="s">
        <v>2327</v>
      </c>
      <c r="F538" s="23" t="s">
        <v>2328</v>
      </c>
      <c r="G538" t="str">
        <f t="shared" si="8"/>
        <v/>
      </c>
    </row>
    <row r="539" spans="2:7" ht="36">
      <c r="B539" s="14" t="s">
        <v>2329</v>
      </c>
      <c r="C539" s="14" t="s">
        <v>2330</v>
      </c>
      <c r="D539" s="21" t="s">
        <v>2331</v>
      </c>
      <c r="E539" s="22" t="s">
        <v>472</v>
      </c>
      <c r="F539" s="23" t="s">
        <v>2332</v>
      </c>
      <c r="G539" t="str">
        <f t="shared" si="8"/>
        <v/>
      </c>
    </row>
    <row r="540" spans="2:7">
      <c r="B540" s="14" t="s">
        <v>2333</v>
      </c>
      <c r="C540" s="14" t="s">
        <v>2334</v>
      </c>
      <c r="D540" s="21" t="s">
        <v>2335</v>
      </c>
      <c r="E540" s="22" t="s">
        <v>24</v>
      </c>
      <c r="F540" s="23" t="s">
        <v>2336</v>
      </c>
      <c r="G540" t="str">
        <f t="shared" si="8"/>
        <v/>
      </c>
    </row>
    <row r="541" spans="2:7">
      <c r="B541" s="14" t="s">
        <v>2337</v>
      </c>
      <c r="C541" s="14" t="s">
        <v>2338</v>
      </c>
      <c r="D541" s="21" t="s">
        <v>2339</v>
      </c>
      <c r="E541" s="22" t="s">
        <v>24</v>
      </c>
      <c r="F541" s="23" t="s">
        <v>2340</v>
      </c>
      <c r="G541" t="str">
        <f t="shared" si="8"/>
        <v/>
      </c>
    </row>
    <row r="542" spans="2:7">
      <c r="B542" s="14" t="s">
        <v>2341</v>
      </c>
      <c r="C542" s="14" t="s">
        <v>2342</v>
      </c>
      <c r="D542" s="21" t="s">
        <v>2343</v>
      </c>
      <c r="E542" s="22" t="s">
        <v>24</v>
      </c>
      <c r="F542" s="23" t="s">
        <v>2344</v>
      </c>
      <c r="G542" t="str">
        <f t="shared" si="8"/>
        <v/>
      </c>
    </row>
    <row r="543" spans="2:7" ht="51">
      <c r="B543" s="14" t="s">
        <v>2345</v>
      </c>
      <c r="C543" s="14" t="s">
        <v>2346</v>
      </c>
      <c r="D543" s="21" t="s">
        <v>2347</v>
      </c>
      <c r="E543" s="22" t="s">
        <v>2348</v>
      </c>
      <c r="F543" s="23" t="s">
        <v>2349</v>
      </c>
      <c r="G543" t="str">
        <f t="shared" si="8"/>
        <v/>
      </c>
    </row>
    <row r="544" spans="2:7" ht="34">
      <c r="B544" s="14" t="s">
        <v>2350</v>
      </c>
      <c r="C544" s="14" t="s">
        <v>2351</v>
      </c>
      <c r="D544" s="21" t="s">
        <v>6</v>
      </c>
      <c r="E544" s="22" t="s">
        <v>2352</v>
      </c>
      <c r="F544" s="23" t="s">
        <v>2353</v>
      </c>
      <c r="G544" t="str">
        <f t="shared" si="8"/>
        <v/>
      </c>
    </row>
    <row r="545" spans="2:7">
      <c r="B545" s="14" t="s">
        <v>2354</v>
      </c>
      <c r="C545" s="14" t="s">
        <v>2355</v>
      </c>
      <c r="D545" s="21" t="s">
        <v>2356</v>
      </c>
      <c r="E545" s="22" t="s">
        <v>24</v>
      </c>
      <c r="F545" s="23" t="s">
        <v>2357</v>
      </c>
      <c r="G545" t="str">
        <f t="shared" si="8"/>
        <v/>
      </c>
    </row>
    <row r="546" spans="2:7" ht="34">
      <c r="B546" s="14" t="s">
        <v>2358</v>
      </c>
      <c r="C546" s="14" t="s">
        <v>2359</v>
      </c>
      <c r="D546" s="21" t="s">
        <v>2360</v>
      </c>
      <c r="E546" s="22" t="s">
        <v>51</v>
      </c>
      <c r="F546" s="23" t="s">
        <v>2361</v>
      </c>
      <c r="G546" t="str">
        <f t="shared" si="8"/>
        <v/>
      </c>
    </row>
    <row r="547" spans="2:7" ht="34">
      <c r="B547" s="14" t="s">
        <v>2362</v>
      </c>
      <c r="C547" s="14" t="s">
        <v>2363</v>
      </c>
      <c r="D547" s="21" t="s">
        <v>2364</v>
      </c>
      <c r="E547" s="22" t="s">
        <v>2365</v>
      </c>
      <c r="F547" s="23" t="s">
        <v>2366</v>
      </c>
      <c r="G547" t="str">
        <f t="shared" si="8"/>
        <v/>
      </c>
    </row>
    <row r="548" spans="2:7">
      <c r="B548" s="14" t="s">
        <v>2367</v>
      </c>
      <c r="C548" s="14" t="s">
        <v>2368</v>
      </c>
      <c r="D548" s="21" t="s">
        <v>2369</v>
      </c>
      <c r="E548" s="22" t="s">
        <v>24</v>
      </c>
      <c r="F548" s="23" t="s">
        <v>2370</v>
      </c>
      <c r="G548" t="str">
        <f t="shared" si="8"/>
        <v/>
      </c>
    </row>
    <row r="549" spans="2:7" ht="51">
      <c r="B549" s="14" t="s">
        <v>2371</v>
      </c>
      <c r="C549" s="14" t="s">
        <v>2372</v>
      </c>
      <c r="D549" s="21" t="s">
        <v>2373</v>
      </c>
      <c r="E549" s="22" t="s">
        <v>2374</v>
      </c>
      <c r="F549" s="23" t="s">
        <v>2375</v>
      </c>
      <c r="G549" t="str">
        <f t="shared" si="8"/>
        <v/>
      </c>
    </row>
    <row r="550" spans="2:7">
      <c r="B550" s="14" t="s">
        <v>2376</v>
      </c>
      <c r="C550" s="14" t="s">
        <v>2377</v>
      </c>
      <c r="D550" s="21" t="s">
        <v>2378</v>
      </c>
      <c r="E550" s="22" t="s">
        <v>24</v>
      </c>
      <c r="F550" s="23" t="s">
        <v>2379</v>
      </c>
      <c r="G550" t="str">
        <f t="shared" si="8"/>
        <v/>
      </c>
    </row>
    <row r="551" spans="2:7" ht="36">
      <c r="B551" s="14" t="s">
        <v>2380</v>
      </c>
      <c r="C551" s="14" t="s">
        <v>2381</v>
      </c>
      <c r="D551" s="21" t="s">
        <v>2382</v>
      </c>
      <c r="E551" s="22" t="s">
        <v>2383</v>
      </c>
      <c r="F551" s="23" t="s">
        <v>2384</v>
      </c>
      <c r="G551" t="str">
        <f t="shared" si="8"/>
        <v/>
      </c>
    </row>
    <row r="552" spans="2:7">
      <c r="B552" s="14" t="s">
        <v>2385</v>
      </c>
      <c r="C552" s="14" t="s">
        <v>2386</v>
      </c>
      <c r="D552" s="21" t="s">
        <v>2387</v>
      </c>
      <c r="E552" s="22" t="s">
        <v>24</v>
      </c>
      <c r="F552" s="23" t="s">
        <v>2388</v>
      </c>
      <c r="G552" t="str">
        <f t="shared" si="8"/>
        <v/>
      </c>
    </row>
    <row r="553" spans="2:7">
      <c r="B553" s="14" t="s">
        <v>2389</v>
      </c>
      <c r="C553" s="14" t="s">
        <v>2390</v>
      </c>
      <c r="D553" s="21" t="s">
        <v>2391</v>
      </c>
      <c r="E553" s="22" t="s">
        <v>24</v>
      </c>
      <c r="F553" s="23" t="s">
        <v>2392</v>
      </c>
      <c r="G553" t="str">
        <f t="shared" si="8"/>
        <v/>
      </c>
    </row>
    <row r="554" spans="2:7">
      <c r="B554" s="14" t="s">
        <v>2393</v>
      </c>
      <c r="C554" s="14" t="s">
        <v>2394</v>
      </c>
      <c r="D554" s="21" t="s">
        <v>2395</v>
      </c>
      <c r="E554" s="22" t="s">
        <v>24</v>
      </c>
      <c r="F554" s="23" t="s">
        <v>2396</v>
      </c>
      <c r="G554" t="str">
        <f t="shared" si="8"/>
        <v/>
      </c>
    </row>
    <row r="555" spans="2:7">
      <c r="B555" s="14" t="s">
        <v>2397</v>
      </c>
      <c r="C555" s="14" t="s">
        <v>2398</v>
      </c>
      <c r="D555" s="21" t="s">
        <v>2399</v>
      </c>
      <c r="E555" s="22" t="s">
        <v>24</v>
      </c>
      <c r="F555" s="23" t="s">
        <v>2400</v>
      </c>
      <c r="G555" t="str">
        <f t="shared" si="8"/>
        <v/>
      </c>
    </row>
    <row r="556" spans="2:7">
      <c r="B556" s="14" t="s">
        <v>2401</v>
      </c>
      <c r="C556" s="14" t="s">
        <v>2402</v>
      </c>
      <c r="D556" s="21" t="s">
        <v>2403</v>
      </c>
      <c r="E556" s="22" t="s">
        <v>24</v>
      </c>
      <c r="F556" s="23" t="s">
        <v>2404</v>
      </c>
      <c r="G556" t="str">
        <f t="shared" si="8"/>
        <v/>
      </c>
    </row>
    <row r="557" spans="2:7">
      <c r="B557" s="14" t="s">
        <v>2405</v>
      </c>
      <c r="C557" s="14" t="s">
        <v>2406</v>
      </c>
      <c r="D557" s="21" t="s">
        <v>2407</v>
      </c>
      <c r="E557" s="22" t="s">
        <v>24</v>
      </c>
      <c r="F557" s="23" t="s">
        <v>2408</v>
      </c>
      <c r="G557" t="str">
        <f t="shared" si="8"/>
        <v/>
      </c>
    </row>
    <row r="558" spans="2:7">
      <c r="B558" s="14" t="s">
        <v>2406</v>
      </c>
      <c r="C558" s="14" t="s">
        <v>2409</v>
      </c>
      <c r="D558" s="21" t="s">
        <v>2410</v>
      </c>
      <c r="E558" s="22" t="s">
        <v>24</v>
      </c>
      <c r="F558" s="23" t="s">
        <v>2411</v>
      </c>
      <c r="G558" t="str">
        <f t="shared" si="8"/>
        <v/>
      </c>
    </row>
    <row r="559" spans="2:7" ht="68">
      <c r="B559" s="14" t="s">
        <v>2412</v>
      </c>
      <c r="C559" s="14" t="s">
        <v>2413</v>
      </c>
      <c r="D559" s="21" t="s">
        <v>2414</v>
      </c>
      <c r="E559" s="22" t="s">
        <v>2415</v>
      </c>
      <c r="F559" s="23" t="s">
        <v>2416</v>
      </c>
      <c r="G559" t="str">
        <f t="shared" si="8"/>
        <v/>
      </c>
    </row>
    <row r="560" spans="2:7" ht="34">
      <c r="B560" s="14" t="s">
        <v>2417</v>
      </c>
      <c r="C560" s="14" t="s">
        <v>2418</v>
      </c>
      <c r="D560" s="21" t="s">
        <v>2419</v>
      </c>
      <c r="E560" s="22" t="s">
        <v>414</v>
      </c>
      <c r="F560" s="23" t="s">
        <v>2420</v>
      </c>
      <c r="G560" t="str">
        <f t="shared" si="8"/>
        <v/>
      </c>
    </row>
    <row r="561" spans="2:7" ht="68">
      <c r="B561" s="14" t="s">
        <v>2421</v>
      </c>
      <c r="C561" s="14" t="s">
        <v>2422</v>
      </c>
      <c r="D561" s="21" t="s">
        <v>2423</v>
      </c>
      <c r="E561" s="22" t="s">
        <v>2424</v>
      </c>
      <c r="F561" s="23" t="s">
        <v>2425</v>
      </c>
      <c r="G561" t="str">
        <f t="shared" si="8"/>
        <v/>
      </c>
    </row>
    <row r="562" spans="2:7" ht="34">
      <c r="B562" s="14" t="s">
        <v>2426</v>
      </c>
      <c r="C562" s="14" t="s">
        <v>2427</v>
      </c>
      <c r="D562" s="21" t="s">
        <v>2428</v>
      </c>
      <c r="E562" s="22" t="s">
        <v>2429</v>
      </c>
      <c r="F562" s="23" t="s">
        <v>2430</v>
      </c>
      <c r="G562" t="str">
        <f t="shared" si="8"/>
        <v/>
      </c>
    </row>
    <row r="563" spans="2:7" ht="34">
      <c r="B563" s="14" t="s">
        <v>2431</v>
      </c>
      <c r="C563" s="14" t="s">
        <v>2432</v>
      </c>
      <c r="D563" s="21" t="s">
        <v>2433</v>
      </c>
      <c r="E563" s="22" t="s">
        <v>2434</v>
      </c>
      <c r="F563" s="23" t="s">
        <v>2435</v>
      </c>
      <c r="G563" t="str">
        <f t="shared" si="8"/>
        <v/>
      </c>
    </row>
    <row r="564" spans="2:7">
      <c r="B564" s="14" t="s">
        <v>2436</v>
      </c>
      <c r="C564" s="14" t="s">
        <v>2437</v>
      </c>
      <c r="D564" s="21" t="s">
        <v>2438</v>
      </c>
      <c r="E564" s="22" t="s">
        <v>24</v>
      </c>
      <c r="F564" s="23" t="s">
        <v>2439</v>
      </c>
      <c r="G564" t="str">
        <f t="shared" si="8"/>
        <v/>
      </c>
    </row>
    <row r="565" spans="2:7">
      <c r="B565" s="14" t="s">
        <v>2440</v>
      </c>
      <c r="C565" s="14" t="s">
        <v>2441</v>
      </c>
      <c r="D565" s="21" t="s">
        <v>2442</v>
      </c>
      <c r="E565" s="22" t="s">
        <v>24</v>
      </c>
      <c r="F565" s="23" t="s">
        <v>2443</v>
      </c>
      <c r="G565" t="str">
        <f t="shared" si="8"/>
        <v/>
      </c>
    </row>
    <row r="566" spans="2:7">
      <c r="B566" s="14" t="s">
        <v>2444</v>
      </c>
      <c r="C566" s="14" t="s">
        <v>2445</v>
      </c>
      <c r="D566" s="21" t="s">
        <v>2446</v>
      </c>
      <c r="E566" s="22" t="s">
        <v>24</v>
      </c>
      <c r="F566" s="23" t="s">
        <v>2447</v>
      </c>
      <c r="G566" t="str">
        <f t="shared" si="8"/>
        <v/>
      </c>
    </row>
    <row r="567" spans="2:7" ht="34">
      <c r="B567" s="14" t="s">
        <v>2448</v>
      </c>
      <c r="C567" s="14" t="s">
        <v>2449</v>
      </c>
      <c r="D567" s="21" t="s">
        <v>2450</v>
      </c>
      <c r="E567" s="22" t="s">
        <v>1699</v>
      </c>
      <c r="F567" s="23" t="s">
        <v>2451</v>
      </c>
      <c r="G567" t="str">
        <f t="shared" si="8"/>
        <v/>
      </c>
    </row>
    <row r="568" spans="2:7">
      <c r="B568" s="14" t="s">
        <v>2449</v>
      </c>
      <c r="C568" s="14" t="s">
        <v>2452</v>
      </c>
      <c r="D568" s="21" t="s">
        <v>2453</v>
      </c>
      <c r="E568" s="22" t="s">
        <v>24</v>
      </c>
      <c r="F568" s="23" t="s">
        <v>2454</v>
      </c>
      <c r="G568" t="str">
        <f t="shared" si="8"/>
        <v/>
      </c>
    </row>
    <row r="569" spans="2:7">
      <c r="B569" s="14" t="s">
        <v>2455</v>
      </c>
      <c r="C569" s="14" t="s">
        <v>2456</v>
      </c>
      <c r="D569" s="21" t="s">
        <v>2457</v>
      </c>
      <c r="E569" s="22" t="s">
        <v>24</v>
      </c>
      <c r="F569" s="23" t="s">
        <v>2458</v>
      </c>
      <c r="G569" t="str">
        <f t="shared" si="8"/>
        <v/>
      </c>
    </row>
    <row r="570" spans="2:7" ht="34">
      <c r="B570" s="14" t="s">
        <v>2459</v>
      </c>
      <c r="C570" s="14" t="s">
        <v>2460</v>
      </c>
      <c r="D570" s="21" t="s">
        <v>2461</v>
      </c>
      <c r="E570" s="22" t="s">
        <v>2462</v>
      </c>
      <c r="F570" s="23" t="s">
        <v>2463</v>
      </c>
      <c r="G570" t="str">
        <f t="shared" si="8"/>
        <v/>
      </c>
    </row>
    <row r="571" spans="2:7">
      <c r="B571" s="14" t="s">
        <v>2460</v>
      </c>
      <c r="C571" s="14" t="s">
        <v>2464</v>
      </c>
      <c r="D571" s="21" t="s">
        <v>2465</v>
      </c>
      <c r="E571" s="22" t="s">
        <v>24</v>
      </c>
      <c r="F571" s="23" t="s">
        <v>2466</v>
      </c>
      <c r="G571" t="str">
        <f t="shared" si="8"/>
        <v/>
      </c>
    </row>
    <row r="572" spans="2:7">
      <c r="B572" s="14" t="s">
        <v>2467</v>
      </c>
      <c r="C572" s="14" t="s">
        <v>2468</v>
      </c>
      <c r="D572" s="21" t="s">
        <v>2469</v>
      </c>
      <c r="E572" s="22" t="s">
        <v>24</v>
      </c>
      <c r="F572" s="23" t="s">
        <v>2470</v>
      </c>
      <c r="G572" t="str">
        <f t="shared" si="8"/>
        <v/>
      </c>
    </row>
    <row r="573" spans="2:7">
      <c r="B573" s="14" t="s">
        <v>2471</v>
      </c>
      <c r="C573" s="14" t="s">
        <v>2472</v>
      </c>
      <c r="D573" s="21" t="s">
        <v>2473</v>
      </c>
      <c r="E573" s="22" t="s">
        <v>24</v>
      </c>
      <c r="F573" s="23" t="s">
        <v>2474</v>
      </c>
      <c r="G573" t="str">
        <f t="shared" si="8"/>
        <v/>
      </c>
    </row>
    <row r="574" spans="2:7" ht="51">
      <c r="B574" s="14" t="s">
        <v>2475</v>
      </c>
      <c r="C574" s="14" t="s">
        <v>2476</v>
      </c>
      <c r="D574" s="21" t="s">
        <v>2477</v>
      </c>
      <c r="E574" s="22" t="s">
        <v>2478</v>
      </c>
      <c r="F574" s="23" t="s">
        <v>2479</v>
      </c>
      <c r="G574" t="str">
        <f t="shared" si="8"/>
        <v/>
      </c>
    </row>
    <row r="575" spans="2:7">
      <c r="B575" s="14" t="s">
        <v>2480</v>
      </c>
      <c r="C575" s="14" t="s">
        <v>2481</v>
      </c>
      <c r="D575" s="21" t="s">
        <v>2482</v>
      </c>
      <c r="E575" s="22" t="s">
        <v>24</v>
      </c>
      <c r="F575" s="23" t="s">
        <v>2483</v>
      </c>
      <c r="G575" t="str">
        <f t="shared" si="8"/>
        <v/>
      </c>
    </row>
    <row r="576" spans="2:7" ht="34">
      <c r="B576" s="14" t="s">
        <v>2484</v>
      </c>
      <c r="C576" s="14" t="s">
        <v>2485</v>
      </c>
      <c r="D576" s="21" t="s">
        <v>2486</v>
      </c>
      <c r="E576" s="22" t="s">
        <v>2487</v>
      </c>
      <c r="F576" s="23" t="s">
        <v>2488</v>
      </c>
      <c r="G576" t="str">
        <f t="shared" si="8"/>
        <v/>
      </c>
    </row>
    <row r="577" spans="2:7" ht="36">
      <c r="B577" s="14" t="s">
        <v>2489</v>
      </c>
      <c r="C577" s="14" t="s">
        <v>2490</v>
      </c>
      <c r="D577" s="21" t="s">
        <v>2491</v>
      </c>
      <c r="E577" s="22" t="s">
        <v>24</v>
      </c>
      <c r="F577" s="23" t="s">
        <v>2492</v>
      </c>
      <c r="G577" t="str">
        <f t="shared" si="8"/>
        <v/>
      </c>
    </row>
    <row r="578" spans="2:7" ht="68">
      <c r="B578" s="14" t="s">
        <v>2493</v>
      </c>
      <c r="C578" s="14" t="s">
        <v>2494</v>
      </c>
      <c r="D578" s="21" t="s">
        <v>2495</v>
      </c>
      <c r="E578" s="22" t="s">
        <v>2496</v>
      </c>
      <c r="F578" s="23" t="s">
        <v>2497</v>
      </c>
      <c r="G578" t="str">
        <f t="shared" si="8"/>
        <v/>
      </c>
    </row>
    <row r="579" spans="2:7" ht="36">
      <c r="B579" s="14" t="s">
        <v>2498</v>
      </c>
      <c r="C579" s="14" t="s">
        <v>2499</v>
      </c>
      <c r="D579" s="21" t="s">
        <v>2500</v>
      </c>
      <c r="E579" s="22" t="s">
        <v>24</v>
      </c>
      <c r="F579" s="23" t="s">
        <v>2501</v>
      </c>
      <c r="G579" t="str">
        <f t="shared" ref="G579:G642" si="9">IF(ISBLANK(A579),"","["&amp;ROUND((LEFT(B579,2)*3600+MID(B579,4,2)*60+RIGHT(B579,6)*1)*10,0)&amp;","&amp;ROUND((LEFT(C579,2)*3600+MID(C579,4,2)*60+RIGHT(C579,6)*1)*10,0)&amp;"]")</f>
        <v/>
      </c>
    </row>
    <row r="580" spans="2:7" ht="34">
      <c r="B580" s="14" t="s">
        <v>2502</v>
      </c>
      <c r="C580" s="14" t="s">
        <v>2503</v>
      </c>
      <c r="D580" s="21" t="s">
        <v>2504</v>
      </c>
      <c r="E580" s="22" t="s">
        <v>2505</v>
      </c>
      <c r="F580" s="23" t="s">
        <v>2506</v>
      </c>
      <c r="G580" t="str">
        <f t="shared" si="9"/>
        <v/>
      </c>
    </row>
    <row r="581" spans="2:7">
      <c r="B581" s="14" t="s">
        <v>2507</v>
      </c>
      <c r="C581" s="14" t="s">
        <v>2508</v>
      </c>
      <c r="D581" s="21" t="s">
        <v>2509</v>
      </c>
      <c r="E581" s="22" t="s">
        <v>24</v>
      </c>
      <c r="F581" s="23" t="s">
        <v>2510</v>
      </c>
      <c r="G581" t="str">
        <f t="shared" si="9"/>
        <v/>
      </c>
    </row>
    <row r="582" spans="2:7" ht="51">
      <c r="B582" s="14" t="s">
        <v>2511</v>
      </c>
      <c r="C582" s="14" t="s">
        <v>2512</v>
      </c>
      <c r="D582" s="21" t="s">
        <v>2513</v>
      </c>
      <c r="E582" s="22" t="s">
        <v>2514</v>
      </c>
      <c r="F582" s="23" t="s">
        <v>2515</v>
      </c>
      <c r="G582" t="str">
        <f t="shared" si="9"/>
        <v/>
      </c>
    </row>
    <row r="583" spans="2:7" ht="34">
      <c r="B583" s="14" t="s">
        <v>2516</v>
      </c>
      <c r="C583" s="14" t="s">
        <v>2517</v>
      </c>
      <c r="D583" s="21" t="s">
        <v>2518</v>
      </c>
      <c r="E583" s="22" t="s">
        <v>2519</v>
      </c>
      <c r="F583" s="23" t="s">
        <v>2520</v>
      </c>
      <c r="G583" t="str">
        <f t="shared" si="9"/>
        <v/>
      </c>
    </row>
    <row r="584" spans="2:7">
      <c r="B584" s="14" t="s">
        <v>2521</v>
      </c>
      <c r="C584" s="14" t="s">
        <v>2522</v>
      </c>
      <c r="D584" s="21" t="s">
        <v>2523</v>
      </c>
      <c r="E584" s="22" t="s">
        <v>24</v>
      </c>
      <c r="F584" s="23" t="s">
        <v>2524</v>
      </c>
      <c r="G584" t="str">
        <f t="shared" si="9"/>
        <v/>
      </c>
    </row>
    <row r="585" spans="2:7">
      <c r="B585" s="14" t="s">
        <v>2525</v>
      </c>
      <c r="C585" s="14" t="s">
        <v>2526</v>
      </c>
      <c r="D585" s="21" t="s">
        <v>2527</v>
      </c>
      <c r="E585" s="22" t="s">
        <v>24</v>
      </c>
      <c r="F585" s="23" t="s">
        <v>2528</v>
      </c>
      <c r="G585" t="str">
        <f t="shared" si="9"/>
        <v/>
      </c>
    </row>
    <row r="586" spans="2:7" ht="34">
      <c r="B586" s="14" t="s">
        <v>2529</v>
      </c>
      <c r="C586" s="14" t="s">
        <v>2530</v>
      </c>
      <c r="D586" s="21" t="s">
        <v>2531</v>
      </c>
      <c r="E586" s="22" t="s">
        <v>2532</v>
      </c>
      <c r="F586" s="23" t="s">
        <v>2533</v>
      </c>
      <c r="G586" t="str">
        <f t="shared" si="9"/>
        <v/>
      </c>
    </row>
    <row r="587" spans="2:7" ht="51">
      <c r="B587" s="14" t="s">
        <v>2534</v>
      </c>
      <c r="C587" s="14" t="s">
        <v>2535</v>
      </c>
      <c r="D587" s="21" t="s">
        <v>2536</v>
      </c>
      <c r="E587" s="22" t="s">
        <v>2537</v>
      </c>
      <c r="F587" s="23" t="s">
        <v>2538</v>
      </c>
      <c r="G587" t="str">
        <f t="shared" si="9"/>
        <v/>
      </c>
    </row>
    <row r="588" spans="2:7">
      <c r="B588" s="14" t="s">
        <v>2539</v>
      </c>
      <c r="C588" s="14" t="s">
        <v>2540</v>
      </c>
      <c r="D588" s="21" t="s">
        <v>2541</v>
      </c>
      <c r="E588" s="22" t="s">
        <v>24</v>
      </c>
      <c r="F588" s="23" t="s">
        <v>2542</v>
      </c>
      <c r="G588" t="str">
        <f t="shared" si="9"/>
        <v/>
      </c>
    </row>
    <row r="589" spans="2:7" ht="51">
      <c r="B589" s="14" t="s">
        <v>2543</v>
      </c>
      <c r="C589" s="14" t="s">
        <v>2544</v>
      </c>
      <c r="D589" s="21" t="s">
        <v>2545</v>
      </c>
      <c r="E589" s="22" t="s">
        <v>2546</v>
      </c>
      <c r="F589" s="23" t="s">
        <v>2547</v>
      </c>
      <c r="G589" t="str">
        <f t="shared" si="9"/>
        <v/>
      </c>
    </row>
    <row r="590" spans="2:7" ht="51">
      <c r="B590" s="14" t="s">
        <v>2548</v>
      </c>
      <c r="C590" s="14" t="s">
        <v>2549</v>
      </c>
      <c r="D590" s="21" t="s">
        <v>2550</v>
      </c>
      <c r="E590" s="22" t="s">
        <v>2551</v>
      </c>
      <c r="F590" s="23" t="s">
        <v>2552</v>
      </c>
      <c r="G590" t="str">
        <f t="shared" si="9"/>
        <v/>
      </c>
    </row>
    <row r="591" spans="2:7">
      <c r="B591" s="14" t="s">
        <v>2553</v>
      </c>
      <c r="C591" s="14" t="s">
        <v>2554</v>
      </c>
      <c r="D591" s="21" t="s">
        <v>2555</v>
      </c>
      <c r="E591" s="22" t="s">
        <v>24</v>
      </c>
      <c r="F591" s="23" t="s">
        <v>2556</v>
      </c>
      <c r="G591" t="str">
        <f t="shared" si="9"/>
        <v/>
      </c>
    </row>
    <row r="592" spans="2:7" ht="34">
      <c r="B592" s="14" t="s">
        <v>2557</v>
      </c>
      <c r="C592" s="14" t="s">
        <v>2558</v>
      </c>
      <c r="D592" s="21" t="s">
        <v>2559</v>
      </c>
      <c r="E592" s="22" t="s">
        <v>2560</v>
      </c>
      <c r="F592" s="23" t="s">
        <v>2561</v>
      </c>
      <c r="G592" t="str">
        <f t="shared" si="9"/>
        <v/>
      </c>
    </row>
    <row r="593" spans="2:7" ht="34">
      <c r="B593" s="14" t="s">
        <v>2562</v>
      </c>
      <c r="C593" s="14" t="s">
        <v>2563</v>
      </c>
      <c r="D593" s="21" t="s">
        <v>2564</v>
      </c>
      <c r="E593" s="22" t="s">
        <v>2565</v>
      </c>
      <c r="F593" s="23" t="s">
        <v>2566</v>
      </c>
      <c r="G593" t="str">
        <f t="shared" si="9"/>
        <v/>
      </c>
    </row>
    <row r="594" spans="2:7" ht="34">
      <c r="B594" s="14" t="s">
        <v>2567</v>
      </c>
      <c r="C594" s="14" t="s">
        <v>2568</v>
      </c>
      <c r="D594" s="21" t="s">
        <v>2531</v>
      </c>
      <c r="E594" s="22" t="s">
        <v>2532</v>
      </c>
      <c r="F594" s="23" t="s">
        <v>2533</v>
      </c>
      <c r="G594" t="str">
        <f t="shared" si="9"/>
        <v/>
      </c>
    </row>
    <row r="595" spans="2:7" ht="34">
      <c r="B595" s="14" t="s">
        <v>2569</v>
      </c>
      <c r="C595" s="14" t="s">
        <v>2570</v>
      </c>
      <c r="D595" s="21" t="s">
        <v>2571</v>
      </c>
      <c r="E595" s="22" t="s">
        <v>2532</v>
      </c>
      <c r="F595" s="23" t="s">
        <v>2566</v>
      </c>
      <c r="G595" t="str">
        <f t="shared" si="9"/>
        <v/>
      </c>
    </row>
    <row r="596" spans="2:7">
      <c r="B596" s="14" t="s">
        <v>2572</v>
      </c>
      <c r="C596" s="14" t="s">
        <v>2573</v>
      </c>
      <c r="D596" s="21" t="s">
        <v>2574</v>
      </c>
      <c r="E596" s="22" t="s">
        <v>24</v>
      </c>
      <c r="F596" s="23" t="s">
        <v>2575</v>
      </c>
      <c r="G596" t="str">
        <f t="shared" si="9"/>
        <v/>
      </c>
    </row>
    <row r="597" spans="2:7" ht="34">
      <c r="B597" s="14" t="s">
        <v>2576</v>
      </c>
      <c r="C597" s="14" t="s">
        <v>2577</v>
      </c>
      <c r="D597" s="21" t="s">
        <v>2578</v>
      </c>
      <c r="E597" s="22" t="s">
        <v>46</v>
      </c>
      <c r="F597" s="23" t="s">
        <v>2579</v>
      </c>
      <c r="G597" t="str">
        <f t="shared" si="9"/>
        <v/>
      </c>
    </row>
    <row r="598" spans="2:7">
      <c r="B598" s="14" t="s">
        <v>2580</v>
      </c>
      <c r="C598" s="14" t="s">
        <v>2581</v>
      </c>
      <c r="D598" s="21" t="s">
        <v>2582</v>
      </c>
      <c r="E598" s="22" t="s">
        <v>24</v>
      </c>
      <c r="F598" s="23" t="s">
        <v>2583</v>
      </c>
      <c r="G598" t="str">
        <f t="shared" si="9"/>
        <v/>
      </c>
    </row>
    <row r="599" spans="2:7" ht="34">
      <c r="B599" s="14" t="s">
        <v>2584</v>
      </c>
      <c r="C599" s="14" t="s">
        <v>2585</v>
      </c>
      <c r="D599" s="21" t="s">
        <v>2586</v>
      </c>
      <c r="E599" s="22" t="s">
        <v>2587</v>
      </c>
      <c r="F599" s="23" t="s">
        <v>2588</v>
      </c>
      <c r="G599" t="str">
        <f t="shared" si="9"/>
        <v/>
      </c>
    </row>
    <row r="600" spans="2:7">
      <c r="B600" s="14" t="s">
        <v>2589</v>
      </c>
      <c r="C600" s="14" t="s">
        <v>2590</v>
      </c>
      <c r="D600" s="21" t="s">
        <v>2591</v>
      </c>
      <c r="E600" s="22" t="s">
        <v>24</v>
      </c>
      <c r="F600" s="23" t="s">
        <v>2592</v>
      </c>
      <c r="G600" t="str">
        <f t="shared" si="9"/>
        <v/>
      </c>
    </row>
    <row r="601" spans="2:7" ht="51">
      <c r="B601" s="14" t="s">
        <v>2593</v>
      </c>
      <c r="C601" s="14" t="s">
        <v>2594</v>
      </c>
      <c r="D601" s="21" t="s">
        <v>2595</v>
      </c>
      <c r="E601" s="22" t="s">
        <v>2596</v>
      </c>
      <c r="F601" s="23" t="s">
        <v>2597</v>
      </c>
      <c r="G601" t="str">
        <f t="shared" si="9"/>
        <v/>
      </c>
    </row>
    <row r="602" spans="2:7" ht="34">
      <c r="B602" s="14" t="s">
        <v>2598</v>
      </c>
      <c r="C602" s="14" t="s">
        <v>2599</v>
      </c>
      <c r="D602" s="21" t="s">
        <v>2531</v>
      </c>
      <c r="E602" s="22" t="s">
        <v>2532</v>
      </c>
      <c r="F602" s="23" t="s">
        <v>2533</v>
      </c>
      <c r="G602" t="str">
        <f t="shared" si="9"/>
        <v/>
      </c>
    </row>
    <row r="603" spans="2:7" ht="34">
      <c r="B603" s="14" t="s">
        <v>2600</v>
      </c>
      <c r="C603" s="14" t="s">
        <v>2601</v>
      </c>
      <c r="D603" s="21" t="s">
        <v>2602</v>
      </c>
      <c r="E603" s="22" t="s">
        <v>2603</v>
      </c>
      <c r="F603" s="23" t="s">
        <v>2604</v>
      </c>
      <c r="G603" t="str">
        <f t="shared" si="9"/>
        <v/>
      </c>
    </row>
    <row r="604" spans="2:7" ht="34">
      <c r="B604" s="14" t="s">
        <v>2605</v>
      </c>
      <c r="C604" s="14" t="s">
        <v>2606</v>
      </c>
      <c r="D604" s="21" t="s">
        <v>2607</v>
      </c>
      <c r="E604" s="22" t="s">
        <v>2608</v>
      </c>
      <c r="F604" s="23" t="s">
        <v>2609</v>
      </c>
      <c r="G604" t="str">
        <f t="shared" si="9"/>
        <v/>
      </c>
    </row>
    <row r="605" spans="2:7">
      <c r="B605" s="14" t="s">
        <v>2610</v>
      </c>
      <c r="C605" s="14" t="s">
        <v>2611</v>
      </c>
      <c r="D605" s="21" t="s">
        <v>2612</v>
      </c>
      <c r="E605" s="22" t="s">
        <v>24</v>
      </c>
      <c r="F605" s="23" t="s">
        <v>2613</v>
      </c>
      <c r="G605" t="str">
        <f t="shared" si="9"/>
        <v/>
      </c>
    </row>
    <row r="606" spans="2:7" ht="34">
      <c r="B606" s="14" t="s">
        <v>2614</v>
      </c>
      <c r="C606" s="14" t="s">
        <v>2615</v>
      </c>
      <c r="D606" s="21" t="s">
        <v>2616</v>
      </c>
      <c r="E606" s="22" t="s">
        <v>2617</v>
      </c>
      <c r="F606" s="23" t="s">
        <v>2618</v>
      </c>
      <c r="G606" t="str">
        <f t="shared" si="9"/>
        <v/>
      </c>
    </row>
    <row r="607" spans="2:7" ht="34">
      <c r="B607" s="14" t="s">
        <v>2619</v>
      </c>
      <c r="C607" s="14" t="s">
        <v>2620</v>
      </c>
      <c r="D607" s="21" t="s">
        <v>2621</v>
      </c>
      <c r="E607" s="22" t="s">
        <v>2622</v>
      </c>
      <c r="F607" s="23" t="s">
        <v>2623</v>
      </c>
      <c r="G607" t="str">
        <f t="shared" si="9"/>
        <v/>
      </c>
    </row>
    <row r="608" spans="2:7" ht="34">
      <c r="B608" s="14" t="s">
        <v>2624</v>
      </c>
      <c r="C608" s="14" t="s">
        <v>2625</v>
      </c>
      <c r="D608" s="21" t="s">
        <v>2626</v>
      </c>
      <c r="E608" s="22" t="s">
        <v>2532</v>
      </c>
      <c r="F608" s="23" t="s">
        <v>2627</v>
      </c>
      <c r="G608" t="str">
        <f t="shared" si="9"/>
        <v/>
      </c>
    </row>
    <row r="609" spans="2:7" ht="51">
      <c r="B609" s="14" t="s">
        <v>2628</v>
      </c>
      <c r="C609" s="14" t="s">
        <v>2629</v>
      </c>
      <c r="D609" s="21" t="s">
        <v>2630</v>
      </c>
      <c r="E609" s="22" t="s">
        <v>2631</v>
      </c>
      <c r="F609" s="23" t="s">
        <v>2632</v>
      </c>
      <c r="G609" t="str">
        <f t="shared" si="9"/>
        <v/>
      </c>
    </row>
    <row r="610" spans="2:7">
      <c r="B610" s="14" t="s">
        <v>2633</v>
      </c>
      <c r="C610" s="14" t="s">
        <v>2634</v>
      </c>
      <c r="D610" s="21" t="s">
        <v>2635</v>
      </c>
      <c r="E610" s="22" t="s">
        <v>24</v>
      </c>
      <c r="F610" s="23" t="s">
        <v>2636</v>
      </c>
      <c r="G610" t="str">
        <f t="shared" si="9"/>
        <v/>
      </c>
    </row>
    <row r="611" spans="2:7">
      <c r="B611" s="14" t="s">
        <v>2637</v>
      </c>
      <c r="C611" s="14" t="s">
        <v>2638</v>
      </c>
      <c r="D611" s="21" t="s">
        <v>2639</v>
      </c>
      <c r="E611" s="22" t="s">
        <v>24</v>
      </c>
      <c r="F611" s="23" t="s">
        <v>2640</v>
      </c>
      <c r="G611" t="str">
        <f t="shared" si="9"/>
        <v/>
      </c>
    </row>
    <row r="612" spans="2:7" ht="34">
      <c r="B612" s="14" t="s">
        <v>2641</v>
      </c>
      <c r="C612" s="14" t="s">
        <v>2642</v>
      </c>
      <c r="D612" s="21" t="s">
        <v>2643</v>
      </c>
      <c r="E612" s="22" t="s">
        <v>2532</v>
      </c>
      <c r="F612" s="23" t="s">
        <v>2644</v>
      </c>
      <c r="G612" t="str">
        <f t="shared" si="9"/>
        <v/>
      </c>
    </row>
    <row r="613" spans="2:7">
      <c r="B613" s="14" t="s">
        <v>2645</v>
      </c>
      <c r="C613" s="14" t="s">
        <v>2646</v>
      </c>
      <c r="D613" s="21" t="s">
        <v>2647</v>
      </c>
      <c r="E613" s="22" t="s">
        <v>24</v>
      </c>
      <c r="F613" s="23" t="s">
        <v>2648</v>
      </c>
      <c r="G613" t="str">
        <f t="shared" si="9"/>
        <v/>
      </c>
    </row>
    <row r="614" spans="2:7">
      <c r="B614" s="14" t="s">
        <v>2649</v>
      </c>
      <c r="C614" s="14" t="s">
        <v>2650</v>
      </c>
      <c r="D614" s="21" t="s">
        <v>2651</v>
      </c>
      <c r="E614" s="22" t="s">
        <v>24</v>
      </c>
      <c r="F614" s="23" t="s">
        <v>2652</v>
      </c>
      <c r="G614" t="str">
        <f t="shared" si="9"/>
        <v/>
      </c>
    </row>
    <row r="615" spans="2:7" ht="34">
      <c r="B615" s="14" t="s">
        <v>2653</v>
      </c>
      <c r="C615" s="14" t="s">
        <v>2654</v>
      </c>
      <c r="D615" s="21" t="s">
        <v>2655</v>
      </c>
      <c r="E615" s="22" t="s">
        <v>2532</v>
      </c>
      <c r="F615" s="23" t="s">
        <v>2533</v>
      </c>
      <c r="G615" t="str">
        <f t="shared" si="9"/>
        <v/>
      </c>
    </row>
    <row r="616" spans="2:7">
      <c r="B616" s="14" t="s">
        <v>2654</v>
      </c>
      <c r="C616" s="14" t="s">
        <v>2656</v>
      </c>
      <c r="D616" s="21" t="s">
        <v>2657</v>
      </c>
      <c r="E616" s="22" t="s">
        <v>24</v>
      </c>
      <c r="F616" s="23" t="s">
        <v>2658</v>
      </c>
      <c r="G616" t="str">
        <f t="shared" si="9"/>
        <v/>
      </c>
    </row>
    <row r="617" spans="2:7">
      <c r="B617" s="14" t="s">
        <v>2659</v>
      </c>
      <c r="C617" s="14" t="s">
        <v>2660</v>
      </c>
      <c r="D617" s="21" t="s">
        <v>2661</v>
      </c>
      <c r="E617" s="22" t="s">
        <v>24</v>
      </c>
      <c r="F617" s="23" t="s">
        <v>2662</v>
      </c>
      <c r="G617" t="str">
        <f t="shared" si="9"/>
        <v/>
      </c>
    </row>
    <row r="618" spans="2:7" ht="34">
      <c r="B618" s="14" t="s">
        <v>2663</v>
      </c>
      <c r="C618" s="14" t="s">
        <v>2664</v>
      </c>
      <c r="D618" s="21" t="s">
        <v>2665</v>
      </c>
      <c r="E618" s="22" t="s">
        <v>2666</v>
      </c>
      <c r="F618" s="23" t="s">
        <v>2667</v>
      </c>
      <c r="G618" t="str">
        <f t="shared" si="9"/>
        <v/>
      </c>
    </row>
    <row r="619" spans="2:7" ht="34">
      <c r="B619" s="14" t="s">
        <v>2668</v>
      </c>
      <c r="C619" s="14" t="s">
        <v>2669</v>
      </c>
      <c r="D619" s="21" t="s">
        <v>2670</v>
      </c>
      <c r="E619" s="22" t="s">
        <v>2671</v>
      </c>
      <c r="F619" s="23" t="s">
        <v>2672</v>
      </c>
      <c r="G619" t="str">
        <f t="shared" si="9"/>
        <v/>
      </c>
    </row>
    <row r="620" spans="2:7">
      <c r="B620" s="14" t="s">
        <v>2673</v>
      </c>
      <c r="C620" s="14" t="s">
        <v>2674</v>
      </c>
      <c r="D620" s="21" t="s">
        <v>2675</v>
      </c>
      <c r="E620" s="22" t="s">
        <v>24</v>
      </c>
      <c r="F620" s="23" t="s">
        <v>2676</v>
      </c>
      <c r="G620" t="str">
        <f t="shared" si="9"/>
        <v/>
      </c>
    </row>
    <row r="621" spans="2:7">
      <c r="B621" s="14" t="s">
        <v>2677</v>
      </c>
      <c r="C621" s="14" t="s">
        <v>2678</v>
      </c>
      <c r="D621" s="21" t="s">
        <v>2679</v>
      </c>
      <c r="E621" s="22" t="s">
        <v>24</v>
      </c>
      <c r="F621" s="23" t="s">
        <v>2680</v>
      </c>
      <c r="G621" t="str">
        <f t="shared" si="9"/>
        <v/>
      </c>
    </row>
    <row r="622" spans="2:7">
      <c r="B622" s="14" t="s">
        <v>2681</v>
      </c>
      <c r="C622" s="14" t="s">
        <v>2682</v>
      </c>
      <c r="D622" s="21" t="s">
        <v>2683</v>
      </c>
      <c r="E622" s="22" t="s">
        <v>24</v>
      </c>
      <c r="F622" s="23" t="s">
        <v>2684</v>
      </c>
      <c r="G622" t="str">
        <f t="shared" si="9"/>
        <v/>
      </c>
    </row>
    <row r="623" spans="2:7" ht="36">
      <c r="B623" s="14" t="s">
        <v>2685</v>
      </c>
      <c r="C623" s="14" t="s">
        <v>2686</v>
      </c>
      <c r="D623" s="21" t="s">
        <v>2687</v>
      </c>
      <c r="E623" s="22" t="s">
        <v>1254</v>
      </c>
      <c r="F623" s="23" t="s">
        <v>2688</v>
      </c>
      <c r="G623" t="str">
        <f t="shared" si="9"/>
        <v/>
      </c>
    </row>
    <row r="624" spans="2:7">
      <c r="B624" s="14" t="s">
        <v>2689</v>
      </c>
      <c r="C624" s="14" t="s">
        <v>2690</v>
      </c>
      <c r="D624" s="21" t="s">
        <v>2691</v>
      </c>
      <c r="E624" s="22" t="s">
        <v>24</v>
      </c>
      <c r="F624" s="23" t="s">
        <v>2692</v>
      </c>
      <c r="G624" t="str">
        <f t="shared" si="9"/>
        <v/>
      </c>
    </row>
    <row r="625" spans="2:7" ht="68">
      <c r="B625" s="14" t="s">
        <v>2693</v>
      </c>
      <c r="C625" s="14" t="s">
        <v>2694</v>
      </c>
      <c r="D625" s="21" t="s">
        <v>2695</v>
      </c>
      <c r="E625" s="22" t="s">
        <v>2696</v>
      </c>
      <c r="F625" s="23" t="s">
        <v>2697</v>
      </c>
      <c r="G625" t="str">
        <f t="shared" si="9"/>
        <v/>
      </c>
    </row>
    <row r="626" spans="2:7">
      <c r="B626" s="14" t="s">
        <v>2698</v>
      </c>
      <c r="C626" s="14" t="s">
        <v>2699</v>
      </c>
      <c r="D626" s="21" t="s">
        <v>2700</v>
      </c>
      <c r="E626" s="22" t="s">
        <v>24</v>
      </c>
      <c r="F626" s="23" t="s">
        <v>2701</v>
      </c>
      <c r="G626" t="str">
        <f t="shared" si="9"/>
        <v/>
      </c>
    </row>
    <row r="627" spans="2:7" ht="34">
      <c r="B627" s="14" t="s">
        <v>2702</v>
      </c>
      <c r="C627" s="14" t="s">
        <v>2703</v>
      </c>
      <c r="D627" s="21" t="s">
        <v>2704</v>
      </c>
      <c r="E627" s="22" t="s">
        <v>2705</v>
      </c>
      <c r="F627" s="23" t="s">
        <v>2706</v>
      </c>
      <c r="G627" t="str">
        <f t="shared" si="9"/>
        <v/>
      </c>
    </row>
    <row r="628" spans="2:7" ht="34">
      <c r="B628" s="14" t="s">
        <v>2707</v>
      </c>
      <c r="C628" s="14" t="s">
        <v>2708</v>
      </c>
      <c r="D628" s="21" t="s">
        <v>2709</v>
      </c>
      <c r="E628" s="22" t="s">
        <v>2705</v>
      </c>
      <c r="F628" s="23" t="s">
        <v>2706</v>
      </c>
      <c r="G628" t="str">
        <f t="shared" si="9"/>
        <v/>
      </c>
    </row>
    <row r="629" spans="2:7">
      <c r="B629" s="14" t="s">
        <v>2710</v>
      </c>
      <c r="C629" s="14" t="s">
        <v>2711</v>
      </c>
      <c r="D629" s="21" t="s">
        <v>2712</v>
      </c>
      <c r="E629" s="22" t="s">
        <v>24</v>
      </c>
      <c r="F629" s="23" t="s">
        <v>2713</v>
      </c>
      <c r="G629" t="str">
        <f t="shared" si="9"/>
        <v/>
      </c>
    </row>
    <row r="630" spans="2:7" ht="36">
      <c r="B630" s="14" t="s">
        <v>2714</v>
      </c>
      <c r="C630" s="14" t="s">
        <v>2715</v>
      </c>
      <c r="D630" s="21" t="s">
        <v>2716</v>
      </c>
      <c r="E630" s="22" t="s">
        <v>1537</v>
      </c>
      <c r="F630" s="23" t="s">
        <v>2717</v>
      </c>
      <c r="G630" t="str">
        <f t="shared" si="9"/>
        <v/>
      </c>
    </row>
    <row r="631" spans="2:7" ht="34">
      <c r="B631" s="14" t="s">
        <v>2718</v>
      </c>
      <c r="C631" s="14" t="s">
        <v>2719</v>
      </c>
      <c r="D631" s="21" t="s">
        <v>2720</v>
      </c>
      <c r="E631" s="22" t="s">
        <v>869</v>
      </c>
      <c r="F631" s="23" t="s">
        <v>2721</v>
      </c>
      <c r="G631" t="str">
        <f t="shared" si="9"/>
        <v/>
      </c>
    </row>
    <row r="632" spans="2:7">
      <c r="B632" s="14" t="s">
        <v>2722</v>
      </c>
      <c r="C632" s="14" t="s">
        <v>2723</v>
      </c>
      <c r="D632" s="21" t="s">
        <v>2724</v>
      </c>
      <c r="E632" s="22" t="s">
        <v>24</v>
      </c>
      <c r="F632" s="23" t="s">
        <v>2725</v>
      </c>
      <c r="G632" t="str">
        <f t="shared" si="9"/>
        <v/>
      </c>
    </row>
    <row r="633" spans="2:7">
      <c r="B633" s="14" t="s">
        <v>2726</v>
      </c>
      <c r="C633" s="14" t="s">
        <v>2727</v>
      </c>
      <c r="D633" s="21" t="s">
        <v>2728</v>
      </c>
      <c r="E633" s="22" t="s">
        <v>24</v>
      </c>
      <c r="F633" s="23" t="s">
        <v>2729</v>
      </c>
      <c r="G633" t="str">
        <f t="shared" si="9"/>
        <v/>
      </c>
    </row>
    <row r="634" spans="2:7" ht="34">
      <c r="B634" s="14" t="s">
        <v>2730</v>
      </c>
      <c r="C634" s="14" t="s">
        <v>2731</v>
      </c>
      <c r="D634" s="21" t="s">
        <v>2732</v>
      </c>
      <c r="E634" s="22" t="s">
        <v>2733</v>
      </c>
      <c r="F634" s="23" t="s">
        <v>2734</v>
      </c>
      <c r="G634" t="str">
        <f t="shared" si="9"/>
        <v/>
      </c>
    </row>
    <row r="635" spans="2:7">
      <c r="B635" s="14" t="s">
        <v>2735</v>
      </c>
      <c r="C635" s="14" t="s">
        <v>2736</v>
      </c>
      <c r="D635" s="21" t="s">
        <v>2737</v>
      </c>
      <c r="E635" s="22" t="s">
        <v>24</v>
      </c>
      <c r="F635" s="23" t="s">
        <v>2738</v>
      </c>
      <c r="G635" t="str">
        <f t="shared" si="9"/>
        <v/>
      </c>
    </row>
    <row r="636" spans="2:7">
      <c r="B636" s="14" t="s">
        <v>2739</v>
      </c>
      <c r="C636" s="14" t="s">
        <v>2740</v>
      </c>
      <c r="D636" s="21" t="s">
        <v>7</v>
      </c>
      <c r="E636" s="22" t="s">
        <v>24</v>
      </c>
      <c r="F636" s="23" t="s">
        <v>919</v>
      </c>
      <c r="G636" t="str">
        <f t="shared" si="9"/>
        <v/>
      </c>
    </row>
    <row r="637" spans="2:7" ht="34">
      <c r="B637" s="14" t="s">
        <v>2741</v>
      </c>
      <c r="C637" s="14" t="s">
        <v>2742</v>
      </c>
      <c r="D637" s="21" t="s">
        <v>2743</v>
      </c>
      <c r="E637" s="22" t="s">
        <v>869</v>
      </c>
      <c r="F637" s="23" t="s">
        <v>2744</v>
      </c>
      <c r="G637" t="str">
        <f t="shared" si="9"/>
        <v/>
      </c>
    </row>
    <row r="638" spans="2:7" ht="34">
      <c r="B638" s="14" t="s">
        <v>2745</v>
      </c>
      <c r="C638" s="14" t="s">
        <v>2746</v>
      </c>
      <c r="D638" s="21" t="s">
        <v>2747</v>
      </c>
      <c r="E638" s="22" t="s">
        <v>460</v>
      </c>
      <c r="F638" s="23" t="s">
        <v>2748</v>
      </c>
      <c r="G638" t="str">
        <f t="shared" si="9"/>
        <v/>
      </c>
    </row>
    <row r="639" spans="2:7">
      <c r="B639" s="14" t="s">
        <v>2749</v>
      </c>
      <c r="C639" s="14" t="s">
        <v>2750</v>
      </c>
      <c r="D639" s="21" t="s">
        <v>2751</v>
      </c>
      <c r="E639" s="22" t="s">
        <v>24</v>
      </c>
      <c r="F639" s="23" t="s">
        <v>2752</v>
      </c>
      <c r="G639" t="str">
        <f t="shared" si="9"/>
        <v/>
      </c>
    </row>
    <row r="640" spans="2:7">
      <c r="B640" s="14" t="s">
        <v>2753</v>
      </c>
      <c r="C640" s="14" t="s">
        <v>2754</v>
      </c>
      <c r="D640" s="21" t="s">
        <v>278</v>
      </c>
      <c r="E640" s="22" t="s">
        <v>24</v>
      </c>
      <c r="F640" s="23" t="s">
        <v>2755</v>
      </c>
      <c r="G640" t="str">
        <f t="shared" si="9"/>
        <v/>
      </c>
    </row>
    <row r="641" spans="2:7">
      <c r="B641" s="14" t="s">
        <v>2756</v>
      </c>
      <c r="C641" s="14" t="s">
        <v>2757</v>
      </c>
      <c r="D641" s="21" t="s">
        <v>2758</v>
      </c>
      <c r="E641" s="22" t="s">
        <v>24</v>
      </c>
      <c r="F641" s="23" t="s">
        <v>2759</v>
      </c>
      <c r="G641" t="str">
        <f t="shared" si="9"/>
        <v/>
      </c>
    </row>
    <row r="642" spans="2:7">
      <c r="B642" s="14" t="s">
        <v>2760</v>
      </c>
      <c r="C642" s="14" t="s">
        <v>2761</v>
      </c>
      <c r="D642" s="21" t="s">
        <v>2762</v>
      </c>
      <c r="E642" s="22" t="s">
        <v>24</v>
      </c>
      <c r="F642" s="23" t="s">
        <v>2763</v>
      </c>
      <c r="G642" t="str">
        <f t="shared" si="9"/>
        <v/>
      </c>
    </row>
    <row r="643" spans="2:7">
      <c r="B643" s="14" t="s">
        <v>2764</v>
      </c>
      <c r="C643" s="14" t="s">
        <v>2765</v>
      </c>
      <c r="D643" s="21" t="s">
        <v>2766</v>
      </c>
      <c r="E643" s="22" t="s">
        <v>24</v>
      </c>
      <c r="F643" s="23" t="s">
        <v>2767</v>
      </c>
      <c r="G643" t="str">
        <f t="shared" ref="G643:G706" si="10">IF(ISBLANK(A643),"","["&amp;ROUND((LEFT(B643,2)*3600+MID(B643,4,2)*60+RIGHT(B643,6)*1)*10,0)&amp;","&amp;ROUND((LEFT(C643,2)*3600+MID(C643,4,2)*60+RIGHT(C643,6)*1)*10,0)&amp;"]")</f>
        <v/>
      </c>
    </row>
    <row r="644" spans="2:7" ht="36">
      <c r="B644" s="14" t="s">
        <v>2768</v>
      </c>
      <c r="C644" s="14" t="s">
        <v>2769</v>
      </c>
      <c r="D644" s="21" t="s">
        <v>2770</v>
      </c>
      <c r="E644" s="22" t="s">
        <v>24</v>
      </c>
      <c r="F644" s="23" t="s">
        <v>2771</v>
      </c>
      <c r="G644" t="str">
        <f t="shared" si="10"/>
        <v/>
      </c>
    </row>
    <row r="645" spans="2:7" ht="34">
      <c r="B645" s="14" t="s">
        <v>2772</v>
      </c>
      <c r="C645" s="14" t="s">
        <v>2773</v>
      </c>
      <c r="D645" s="21" t="s">
        <v>2774</v>
      </c>
      <c r="E645" s="22" t="s">
        <v>869</v>
      </c>
      <c r="F645" s="23" t="s">
        <v>2775</v>
      </c>
      <c r="G645" t="str">
        <f t="shared" si="10"/>
        <v/>
      </c>
    </row>
    <row r="646" spans="2:7" ht="34">
      <c r="B646" s="14" t="s">
        <v>2776</v>
      </c>
      <c r="C646" s="14" t="s">
        <v>2777</v>
      </c>
      <c r="D646" s="21" t="s">
        <v>2778</v>
      </c>
      <c r="E646" s="22" t="s">
        <v>869</v>
      </c>
      <c r="F646" s="23" t="s">
        <v>2775</v>
      </c>
      <c r="G646" t="str">
        <f t="shared" si="10"/>
        <v/>
      </c>
    </row>
    <row r="647" spans="2:7">
      <c r="B647" s="14" t="s">
        <v>2779</v>
      </c>
      <c r="C647" s="14" t="s">
        <v>2780</v>
      </c>
      <c r="D647" s="21" t="s">
        <v>2781</v>
      </c>
      <c r="E647" s="22" t="s">
        <v>24</v>
      </c>
      <c r="F647" s="23" t="s">
        <v>2782</v>
      </c>
      <c r="G647" t="str">
        <f t="shared" si="10"/>
        <v/>
      </c>
    </row>
    <row r="648" spans="2:7" ht="51">
      <c r="B648" s="14" t="s">
        <v>2783</v>
      </c>
      <c r="C648" s="14" t="s">
        <v>2784</v>
      </c>
      <c r="D648" s="21" t="s">
        <v>2785</v>
      </c>
      <c r="E648" s="22" t="s">
        <v>2786</v>
      </c>
      <c r="F648" s="23" t="s">
        <v>2787</v>
      </c>
      <c r="G648" t="str">
        <f t="shared" si="10"/>
        <v/>
      </c>
    </row>
    <row r="649" spans="2:7">
      <c r="B649" s="14" t="s">
        <v>2788</v>
      </c>
      <c r="C649" s="14" t="s">
        <v>2789</v>
      </c>
      <c r="D649" s="21" t="s">
        <v>2790</v>
      </c>
      <c r="E649" s="22" t="s">
        <v>24</v>
      </c>
      <c r="F649" s="23" t="s">
        <v>2791</v>
      </c>
      <c r="G649" t="str">
        <f t="shared" si="10"/>
        <v/>
      </c>
    </row>
    <row r="650" spans="2:7">
      <c r="B650" s="14" t="s">
        <v>2792</v>
      </c>
      <c r="C650" s="14" t="s">
        <v>2793</v>
      </c>
      <c r="D650" s="21" t="s">
        <v>2794</v>
      </c>
      <c r="E650" s="22" t="s">
        <v>24</v>
      </c>
      <c r="F650" s="23" t="s">
        <v>2795</v>
      </c>
      <c r="G650" t="str">
        <f t="shared" si="10"/>
        <v/>
      </c>
    </row>
    <row r="651" spans="2:7" ht="51">
      <c r="B651" s="14" t="s">
        <v>2796</v>
      </c>
      <c r="C651" s="14" t="s">
        <v>2797</v>
      </c>
      <c r="D651" s="21" t="s">
        <v>2798</v>
      </c>
      <c r="E651" s="22" t="s">
        <v>2799</v>
      </c>
      <c r="F651" s="23" t="s">
        <v>2800</v>
      </c>
      <c r="G651" t="str">
        <f t="shared" si="10"/>
        <v/>
      </c>
    </row>
    <row r="652" spans="2:7" ht="34">
      <c r="B652" s="14" t="s">
        <v>2801</v>
      </c>
      <c r="C652" s="14" t="s">
        <v>2802</v>
      </c>
      <c r="D652" s="21" t="s">
        <v>2803</v>
      </c>
      <c r="E652" s="22" t="s">
        <v>2804</v>
      </c>
      <c r="F652" s="23" t="s">
        <v>2805</v>
      </c>
      <c r="G652" t="str">
        <f t="shared" si="10"/>
        <v/>
      </c>
    </row>
    <row r="653" spans="2:7">
      <c r="B653" s="14" t="s">
        <v>2806</v>
      </c>
      <c r="C653" s="14" t="s">
        <v>2807</v>
      </c>
      <c r="D653" s="21" t="s">
        <v>2808</v>
      </c>
      <c r="E653" s="22" t="s">
        <v>24</v>
      </c>
      <c r="F653" s="23" t="s">
        <v>2809</v>
      </c>
      <c r="G653" t="str">
        <f t="shared" si="10"/>
        <v/>
      </c>
    </row>
    <row r="654" spans="2:7">
      <c r="B654" s="14" t="s">
        <v>2810</v>
      </c>
      <c r="C654" s="14" t="s">
        <v>2811</v>
      </c>
      <c r="D654" s="21" t="s">
        <v>2812</v>
      </c>
      <c r="E654" s="22" t="s">
        <v>24</v>
      </c>
      <c r="F654" s="23" t="s">
        <v>2813</v>
      </c>
      <c r="G654" t="str">
        <f t="shared" si="10"/>
        <v/>
      </c>
    </row>
    <row r="655" spans="2:7">
      <c r="B655" s="14" t="s">
        <v>2814</v>
      </c>
      <c r="C655" s="14" t="s">
        <v>2815</v>
      </c>
      <c r="D655" s="21" t="s">
        <v>2816</v>
      </c>
      <c r="E655" s="22" t="s">
        <v>24</v>
      </c>
      <c r="F655" s="23" t="s">
        <v>2817</v>
      </c>
      <c r="G655" t="str">
        <f t="shared" si="10"/>
        <v/>
      </c>
    </row>
    <row r="656" spans="2:7">
      <c r="B656" s="14" t="s">
        <v>2818</v>
      </c>
      <c r="C656" s="14" t="s">
        <v>2819</v>
      </c>
      <c r="D656" s="21" t="s">
        <v>2820</v>
      </c>
      <c r="E656" s="22" t="s">
        <v>24</v>
      </c>
      <c r="F656" s="23" t="s">
        <v>2821</v>
      </c>
      <c r="G656" t="str">
        <f t="shared" si="10"/>
        <v/>
      </c>
    </row>
    <row r="657" spans="2:7">
      <c r="B657" s="14" t="s">
        <v>2822</v>
      </c>
      <c r="C657" s="14" t="s">
        <v>2823</v>
      </c>
      <c r="D657" s="21" t="s">
        <v>2824</v>
      </c>
      <c r="E657" s="22" t="s">
        <v>24</v>
      </c>
      <c r="F657" s="23" t="s">
        <v>2825</v>
      </c>
      <c r="G657" t="str">
        <f t="shared" si="10"/>
        <v/>
      </c>
    </row>
    <row r="658" spans="2:7">
      <c r="B658" s="14" t="s">
        <v>2826</v>
      </c>
      <c r="C658" s="14" t="s">
        <v>2827</v>
      </c>
      <c r="D658" s="21" t="s">
        <v>2828</v>
      </c>
      <c r="E658" s="22" t="s">
        <v>24</v>
      </c>
      <c r="F658" s="23" t="s">
        <v>2829</v>
      </c>
      <c r="G658" t="str">
        <f t="shared" si="10"/>
        <v/>
      </c>
    </row>
    <row r="659" spans="2:7">
      <c r="B659" s="14" t="s">
        <v>2830</v>
      </c>
      <c r="C659" s="14" t="s">
        <v>2831</v>
      </c>
      <c r="D659" s="21" t="s">
        <v>2832</v>
      </c>
      <c r="E659" s="22" t="s">
        <v>24</v>
      </c>
      <c r="F659" s="23" t="s">
        <v>2833</v>
      </c>
      <c r="G659" t="str">
        <f t="shared" si="10"/>
        <v/>
      </c>
    </row>
    <row r="660" spans="2:7">
      <c r="B660" s="14" t="s">
        <v>2834</v>
      </c>
      <c r="C660" s="14" t="s">
        <v>2835</v>
      </c>
      <c r="D660" s="21" t="s">
        <v>2836</v>
      </c>
      <c r="E660" s="22" t="s">
        <v>24</v>
      </c>
      <c r="F660" s="23" t="s">
        <v>2837</v>
      </c>
      <c r="G660" t="str">
        <f t="shared" si="10"/>
        <v/>
      </c>
    </row>
    <row r="661" spans="2:7">
      <c r="B661" s="14" t="s">
        <v>2838</v>
      </c>
      <c r="C661" s="14" t="s">
        <v>2839</v>
      </c>
      <c r="D661" s="21" t="s">
        <v>2840</v>
      </c>
      <c r="E661" s="22" t="s">
        <v>24</v>
      </c>
      <c r="F661" s="23" t="s">
        <v>2841</v>
      </c>
      <c r="G661" t="str">
        <f t="shared" si="10"/>
        <v/>
      </c>
    </row>
    <row r="662" spans="2:7">
      <c r="B662" s="14" t="s">
        <v>2842</v>
      </c>
      <c r="C662" s="14" t="s">
        <v>2843</v>
      </c>
      <c r="D662" s="21" t="s">
        <v>7</v>
      </c>
      <c r="E662" s="22" t="s">
        <v>24</v>
      </c>
      <c r="F662" s="23" t="s">
        <v>919</v>
      </c>
      <c r="G662" t="str">
        <f t="shared" si="10"/>
        <v/>
      </c>
    </row>
    <row r="663" spans="2:7">
      <c r="B663" s="14" t="s">
        <v>2844</v>
      </c>
      <c r="C663" s="14" t="s">
        <v>2845</v>
      </c>
      <c r="D663" s="21" t="s">
        <v>7</v>
      </c>
      <c r="E663" s="22" t="s">
        <v>24</v>
      </c>
      <c r="F663" s="23" t="s">
        <v>919</v>
      </c>
      <c r="G663" t="str">
        <f t="shared" si="10"/>
        <v/>
      </c>
    </row>
    <row r="664" spans="2:7" ht="34">
      <c r="B664" s="14" t="s">
        <v>2846</v>
      </c>
      <c r="C664" s="14" t="s">
        <v>2847</v>
      </c>
      <c r="D664" s="21" t="s">
        <v>2848</v>
      </c>
      <c r="E664" s="22" t="s">
        <v>2849</v>
      </c>
      <c r="F664" s="23" t="s">
        <v>2850</v>
      </c>
      <c r="G664" t="str">
        <f t="shared" si="10"/>
        <v/>
      </c>
    </row>
    <row r="665" spans="2:7">
      <c r="B665" s="14" t="s">
        <v>2851</v>
      </c>
      <c r="C665" s="14" t="s">
        <v>2852</v>
      </c>
      <c r="D665" s="21" t="s">
        <v>1388</v>
      </c>
      <c r="E665" s="22" t="s">
        <v>24</v>
      </c>
      <c r="F665" s="23" t="s">
        <v>2853</v>
      </c>
      <c r="G665" t="str">
        <f t="shared" si="10"/>
        <v/>
      </c>
    </row>
    <row r="666" spans="2:7">
      <c r="B666" s="14" t="s">
        <v>2854</v>
      </c>
      <c r="C666" s="14" t="s">
        <v>2855</v>
      </c>
      <c r="D666" s="21" t="s">
        <v>7</v>
      </c>
      <c r="E666" s="22" t="s">
        <v>24</v>
      </c>
      <c r="F666" s="23" t="s">
        <v>919</v>
      </c>
      <c r="G666" t="str">
        <f t="shared" si="10"/>
        <v/>
      </c>
    </row>
    <row r="667" spans="2:7" ht="34">
      <c r="B667" s="14" t="s">
        <v>2856</v>
      </c>
      <c r="C667" s="14" t="s">
        <v>2857</v>
      </c>
      <c r="D667" s="21" t="s">
        <v>2858</v>
      </c>
      <c r="E667" s="22" t="s">
        <v>667</v>
      </c>
      <c r="F667" s="23" t="s">
        <v>2859</v>
      </c>
      <c r="G667" t="str">
        <f t="shared" si="10"/>
        <v/>
      </c>
    </row>
    <row r="668" spans="2:7" ht="34">
      <c r="B668" s="14" t="s">
        <v>2860</v>
      </c>
      <c r="C668" s="14" t="s">
        <v>2861</v>
      </c>
      <c r="D668" s="21" t="s">
        <v>2862</v>
      </c>
      <c r="E668" s="22" t="s">
        <v>667</v>
      </c>
      <c r="F668" s="23" t="s">
        <v>2863</v>
      </c>
      <c r="G668" t="str">
        <f t="shared" si="10"/>
        <v/>
      </c>
    </row>
    <row r="669" spans="2:7" ht="34">
      <c r="B669" s="14" t="s">
        <v>2864</v>
      </c>
      <c r="C669" s="14" t="s">
        <v>2865</v>
      </c>
      <c r="D669" s="21" t="s">
        <v>2866</v>
      </c>
      <c r="E669" s="22" t="s">
        <v>2867</v>
      </c>
      <c r="F669" s="23" t="s">
        <v>2868</v>
      </c>
      <c r="G669" t="str">
        <f t="shared" si="10"/>
        <v/>
      </c>
    </row>
    <row r="670" spans="2:7">
      <c r="B670" s="14" t="s">
        <v>2869</v>
      </c>
      <c r="C670" s="14" t="s">
        <v>2870</v>
      </c>
      <c r="D670" s="21" t="s">
        <v>2871</v>
      </c>
      <c r="E670" s="22" t="s">
        <v>24</v>
      </c>
      <c r="F670" s="23" t="s">
        <v>2872</v>
      </c>
      <c r="G670" t="str">
        <f t="shared" si="10"/>
        <v/>
      </c>
    </row>
    <row r="671" spans="2:7">
      <c r="B671" s="14" t="s">
        <v>2873</v>
      </c>
      <c r="C671" s="14" t="s">
        <v>2874</v>
      </c>
      <c r="D671" s="21" t="s">
        <v>2875</v>
      </c>
      <c r="E671" s="22" t="s">
        <v>24</v>
      </c>
      <c r="F671" s="23" t="s">
        <v>2876</v>
      </c>
      <c r="G671" t="str">
        <f t="shared" si="10"/>
        <v/>
      </c>
    </row>
    <row r="672" spans="2:7">
      <c r="B672" s="14" t="s">
        <v>2877</v>
      </c>
      <c r="C672" s="14" t="s">
        <v>2878</v>
      </c>
      <c r="D672" s="21" t="s">
        <v>2879</v>
      </c>
      <c r="E672" s="22" t="s">
        <v>24</v>
      </c>
      <c r="F672" s="23" t="s">
        <v>2880</v>
      </c>
      <c r="G672" t="str">
        <f t="shared" si="10"/>
        <v/>
      </c>
    </row>
    <row r="673" spans="2:7" ht="68">
      <c r="B673" s="14" t="s">
        <v>2881</v>
      </c>
      <c r="C673" s="14" t="s">
        <v>2882</v>
      </c>
      <c r="D673" s="21" t="s">
        <v>2883</v>
      </c>
      <c r="E673" s="22" t="s">
        <v>2884</v>
      </c>
      <c r="F673" s="23" t="s">
        <v>2885</v>
      </c>
      <c r="G673" t="str">
        <f t="shared" si="10"/>
        <v/>
      </c>
    </row>
    <row r="674" spans="2:7" ht="51">
      <c r="B674" s="14" t="s">
        <v>2886</v>
      </c>
      <c r="C674" s="14" t="s">
        <v>2887</v>
      </c>
      <c r="D674" s="21" t="s">
        <v>2888</v>
      </c>
      <c r="E674" s="22" t="s">
        <v>2889</v>
      </c>
      <c r="F674" s="23" t="s">
        <v>2890</v>
      </c>
      <c r="G674" t="str">
        <f t="shared" si="10"/>
        <v/>
      </c>
    </row>
    <row r="675" spans="2:7" ht="34">
      <c r="B675" s="14" t="s">
        <v>2891</v>
      </c>
      <c r="C675" s="14" t="s">
        <v>2892</v>
      </c>
      <c r="D675" s="21" t="s">
        <v>2893</v>
      </c>
      <c r="E675" s="22" t="s">
        <v>2017</v>
      </c>
      <c r="F675" s="23" t="s">
        <v>2894</v>
      </c>
      <c r="G675" t="str">
        <f t="shared" si="10"/>
        <v/>
      </c>
    </row>
    <row r="676" spans="2:7" ht="68">
      <c r="B676" s="14" t="s">
        <v>2895</v>
      </c>
      <c r="C676" s="14" t="s">
        <v>2896</v>
      </c>
      <c r="D676" s="21" t="s">
        <v>2897</v>
      </c>
      <c r="E676" s="22" t="s">
        <v>2898</v>
      </c>
      <c r="F676" s="23" t="s">
        <v>2899</v>
      </c>
      <c r="G676" t="str">
        <f t="shared" si="10"/>
        <v/>
      </c>
    </row>
    <row r="677" spans="2:7" ht="51">
      <c r="B677" s="14" t="s">
        <v>2900</v>
      </c>
      <c r="C677" s="14" t="s">
        <v>2901</v>
      </c>
      <c r="D677" s="21" t="s">
        <v>2902</v>
      </c>
      <c r="E677" s="22" t="s">
        <v>2903</v>
      </c>
      <c r="F677" s="23" t="s">
        <v>2904</v>
      </c>
      <c r="G677" t="str">
        <f t="shared" si="10"/>
        <v/>
      </c>
    </row>
    <row r="678" spans="2:7" ht="51">
      <c r="B678" s="14" t="s">
        <v>2905</v>
      </c>
      <c r="C678" s="14" t="s">
        <v>2906</v>
      </c>
      <c r="D678" s="21" t="s">
        <v>2907</v>
      </c>
      <c r="E678" s="22" t="s">
        <v>2036</v>
      </c>
      <c r="F678" s="23" t="s">
        <v>2908</v>
      </c>
      <c r="G678" t="str">
        <f t="shared" si="10"/>
        <v/>
      </c>
    </row>
    <row r="679" spans="2:7" ht="34">
      <c r="B679" s="14" t="s">
        <v>2909</v>
      </c>
      <c r="C679" s="14" t="s">
        <v>2910</v>
      </c>
      <c r="D679" s="21" t="s">
        <v>2911</v>
      </c>
      <c r="E679" s="22" t="s">
        <v>2017</v>
      </c>
      <c r="F679" s="23" t="s">
        <v>2912</v>
      </c>
      <c r="G679" t="str">
        <f t="shared" si="10"/>
        <v/>
      </c>
    </row>
    <row r="680" spans="2:7">
      <c r="B680" s="14" t="s">
        <v>2913</v>
      </c>
      <c r="C680" s="14" t="s">
        <v>2914</v>
      </c>
      <c r="D680" s="21" t="s">
        <v>2915</v>
      </c>
      <c r="E680" s="22" t="s">
        <v>24</v>
      </c>
      <c r="F680" s="23" t="s">
        <v>2916</v>
      </c>
      <c r="G680" t="str">
        <f t="shared" si="10"/>
        <v/>
      </c>
    </row>
    <row r="681" spans="2:7" ht="51">
      <c r="B681" s="14" t="s">
        <v>2917</v>
      </c>
      <c r="C681" s="14" t="s">
        <v>2918</v>
      </c>
      <c r="D681" s="21" t="s">
        <v>2919</v>
      </c>
      <c r="E681" s="22" t="s">
        <v>2920</v>
      </c>
      <c r="F681" s="23" t="s">
        <v>2921</v>
      </c>
      <c r="G681" t="str">
        <f t="shared" si="10"/>
        <v/>
      </c>
    </row>
    <row r="682" spans="2:7">
      <c r="B682" s="14" t="s">
        <v>2922</v>
      </c>
      <c r="C682" s="14" t="s">
        <v>2923</v>
      </c>
      <c r="D682" s="21" t="s">
        <v>2924</v>
      </c>
      <c r="E682" s="22" t="s">
        <v>24</v>
      </c>
      <c r="F682" s="23" t="s">
        <v>2925</v>
      </c>
      <c r="G682" t="str">
        <f t="shared" si="10"/>
        <v/>
      </c>
    </row>
    <row r="683" spans="2:7">
      <c r="B683" s="14" t="s">
        <v>2926</v>
      </c>
      <c r="C683" s="14" t="s">
        <v>2927</v>
      </c>
      <c r="D683" s="21" t="s">
        <v>2928</v>
      </c>
      <c r="E683" s="22" t="s">
        <v>24</v>
      </c>
      <c r="F683" s="23" t="s">
        <v>2929</v>
      </c>
      <c r="G683" t="str">
        <f t="shared" si="10"/>
        <v/>
      </c>
    </row>
    <row r="684" spans="2:7">
      <c r="B684" s="14" t="s">
        <v>2930</v>
      </c>
      <c r="C684" s="14" t="s">
        <v>2931</v>
      </c>
      <c r="D684" s="21" t="s">
        <v>4</v>
      </c>
      <c r="E684" s="22" t="s">
        <v>24</v>
      </c>
      <c r="F684" s="23" t="s">
        <v>2932</v>
      </c>
      <c r="G684" t="str">
        <f t="shared" si="10"/>
        <v/>
      </c>
    </row>
    <row r="685" spans="2:7" ht="34">
      <c r="B685" s="14" t="s">
        <v>2933</v>
      </c>
      <c r="C685" s="14" t="s">
        <v>2934</v>
      </c>
      <c r="D685" s="21" t="s">
        <v>2935</v>
      </c>
      <c r="E685" s="22" t="s">
        <v>2936</v>
      </c>
      <c r="F685" s="23" t="s">
        <v>2937</v>
      </c>
      <c r="G685" t="str">
        <f t="shared" si="10"/>
        <v/>
      </c>
    </row>
    <row r="686" spans="2:7">
      <c r="B686" s="14" t="s">
        <v>2938</v>
      </c>
      <c r="C686" s="14" t="s">
        <v>2939</v>
      </c>
      <c r="D686" s="21" t="s">
        <v>2940</v>
      </c>
      <c r="E686" s="22" t="s">
        <v>24</v>
      </c>
      <c r="F686" s="23" t="s">
        <v>2941</v>
      </c>
      <c r="G686" t="str">
        <f t="shared" si="10"/>
        <v/>
      </c>
    </row>
    <row r="687" spans="2:7">
      <c r="B687" s="14" t="s">
        <v>2942</v>
      </c>
      <c r="C687" s="14" t="s">
        <v>2943</v>
      </c>
      <c r="D687" s="21" t="s">
        <v>2944</v>
      </c>
      <c r="E687" s="22" t="s">
        <v>24</v>
      </c>
      <c r="F687" s="23" t="s">
        <v>2945</v>
      </c>
      <c r="G687" t="str">
        <f t="shared" si="10"/>
        <v/>
      </c>
    </row>
    <row r="688" spans="2:7">
      <c r="B688" s="14" t="s">
        <v>2946</v>
      </c>
      <c r="C688" s="14" t="s">
        <v>2947</v>
      </c>
      <c r="D688" s="21" t="s">
        <v>2948</v>
      </c>
      <c r="E688" s="22" t="s">
        <v>24</v>
      </c>
      <c r="F688" s="23" t="s">
        <v>2949</v>
      </c>
      <c r="G688" t="str">
        <f t="shared" si="10"/>
        <v/>
      </c>
    </row>
    <row r="689" spans="2:7" ht="51">
      <c r="B689" s="14" t="s">
        <v>2950</v>
      </c>
      <c r="C689" s="14" t="s">
        <v>2951</v>
      </c>
      <c r="D689" s="21" t="s">
        <v>2952</v>
      </c>
      <c r="E689" s="22" t="s">
        <v>2953</v>
      </c>
      <c r="F689" s="23" t="s">
        <v>2954</v>
      </c>
      <c r="G689" t="str">
        <f t="shared" si="10"/>
        <v/>
      </c>
    </row>
    <row r="690" spans="2:7">
      <c r="B690" s="14" t="s">
        <v>2955</v>
      </c>
      <c r="C690" s="14" t="s">
        <v>2956</v>
      </c>
      <c r="D690" s="21" t="s">
        <v>2957</v>
      </c>
      <c r="E690" s="22" t="s">
        <v>24</v>
      </c>
      <c r="F690" s="23" t="s">
        <v>2958</v>
      </c>
      <c r="G690" t="str">
        <f t="shared" si="10"/>
        <v/>
      </c>
    </row>
    <row r="691" spans="2:7" ht="34">
      <c r="B691" s="14" t="s">
        <v>8</v>
      </c>
      <c r="C691" s="14" t="s">
        <v>2959</v>
      </c>
      <c r="D691" s="21" t="s">
        <v>2960</v>
      </c>
      <c r="E691" s="22" t="s">
        <v>703</v>
      </c>
      <c r="F691" s="23" t="s">
        <v>2961</v>
      </c>
      <c r="G691" t="str">
        <f t="shared" si="10"/>
        <v/>
      </c>
    </row>
    <row r="692" spans="2:7">
      <c r="B692" s="14" t="s">
        <v>2962</v>
      </c>
      <c r="C692" s="14" t="s">
        <v>2963</v>
      </c>
      <c r="D692" s="21" t="s">
        <v>2964</v>
      </c>
      <c r="E692" s="22" t="s">
        <v>24</v>
      </c>
      <c r="F692" s="23" t="s">
        <v>2965</v>
      </c>
      <c r="G692" t="str">
        <f t="shared" si="10"/>
        <v/>
      </c>
    </row>
    <row r="693" spans="2:7">
      <c r="B693" s="14" t="s">
        <v>2963</v>
      </c>
      <c r="C693" s="14" t="s">
        <v>2966</v>
      </c>
      <c r="D693" s="21" t="s">
        <v>2967</v>
      </c>
      <c r="E693" s="22" t="s">
        <v>24</v>
      </c>
      <c r="F693" s="23" t="s">
        <v>2968</v>
      </c>
      <c r="G693" t="str">
        <f t="shared" si="10"/>
        <v/>
      </c>
    </row>
    <row r="694" spans="2:7">
      <c r="B694" s="14" t="s">
        <v>2969</v>
      </c>
      <c r="C694" s="14" t="s">
        <v>2970</v>
      </c>
      <c r="D694" s="21" t="s">
        <v>2971</v>
      </c>
      <c r="E694" s="22" t="s">
        <v>24</v>
      </c>
      <c r="F694" s="23" t="s">
        <v>2972</v>
      </c>
      <c r="G694" t="str">
        <f t="shared" si="10"/>
        <v/>
      </c>
    </row>
    <row r="695" spans="2:7">
      <c r="B695" s="14" t="s">
        <v>2973</v>
      </c>
      <c r="C695" s="14" t="s">
        <v>2974</v>
      </c>
      <c r="D695" s="21" t="s">
        <v>2975</v>
      </c>
      <c r="E695" s="22" t="s">
        <v>24</v>
      </c>
      <c r="F695" s="23" t="s">
        <v>2976</v>
      </c>
      <c r="G695" t="str">
        <f t="shared" si="10"/>
        <v/>
      </c>
    </row>
    <row r="696" spans="2:7" ht="34">
      <c r="B696" s="14" t="s">
        <v>2977</v>
      </c>
      <c r="C696" s="14" t="s">
        <v>2978</v>
      </c>
      <c r="D696" s="21" t="s">
        <v>2979</v>
      </c>
      <c r="E696" s="22" t="s">
        <v>2980</v>
      </c>
      <c r="F696" s="23" t="s">
        <v>2981</v>
      </c>
      <c r="G696" t="str">
        <f t="shared" si="10"/>
        <v/>
      </c>
    </row>
    <row r="697" spans="2:7" ht="34">
      <c r="B697" s="14" t="s">
        <v>2982</v>
      </c>
      <c r="C697" s="14" t="s">
        <v>2983</v>
      </c>
      <c r="D697" s="21" t="s">
        <v>2984</v>
      </c>
      <c r="E697" s="22" t="s">
        <v>2985</v>
      </c>
      <c r="F697" s="23" t="s">
        <v>2986</v>
      </c>
      <c r="G697" t="str">
        <f t="shared" si="10"/>
        <v/>
      </c>
    </row>
    <row r="698" spans="2:7">
      <c r="B698" s="14" t="s">
        <v>2987</v>
      </c>
      <c r="C698" s="14" t="s">
        <v>2988</v>
      </c>
      <c r="D698" s="21" t="s">
        <v>2989</v>
      </c>
      <c r="E698" s="22" t="s">
        <v>24</v>
      </c>
      <c r="F698" s="23" t="s">
        <v>2990</v>
      </c>
      <c r="G698" t="str">
        <f t="shared" si="10"/>
        <v/>
      </c>
    </row>
    <row r="699" spans="2:7" ht="34">
      <c r="B699" s="14" t="s">
        <v>2991</v>
      </c>
      <c r="C699" s="14" t="s">
        <v>2992</v>
      </c>
      <c r="D699" s="21" t="s">
        <v>2993</v>
      </c>
      <c r="E699" s="22" t="s">
        <v>2994</v>
      </c>
      <c r="F699" s="23" t="s">
        <v>2995</v>
      </c>
      <c r="G699" t="str">
        <f t="shared" si="10"/>
        <v/>
      </c>
    </row>
    <row r="700" spans="2:7">
      <c r="B700" s="14" t="s">
        <v>2996</v>
      </c>
      <c r="C700" s="14" t="s">
        <v>2997</v>
      </c>
      <c r="D700" s="21" t="s">
        <v>2998</v>
      </c>
      <c r="E700" s="22" t="s">
        <v>24</v>
      </c>
      <c r="F700" s="23" t="s">
        <v>2999</v>
      </c>
      <c r="G700" t="str">
        <f t="shared" si="10"/>
        <v/>
      </c>
    </row>
    <row r="701" spans="2:7" ht="51">
      <c r="B701" s="14" t="s">
        <v>3000</v>
      </c>
      <c r="C701" s="14" t="s">
        <v>3001</v>
      </c>
      <c r="D701" s="21" t="s">
        <v>3002</v>
      </c>
      <c r="E701" s="22" t="s">
        <v>3003</v>
      </c>
      <c r="F701" s="23" t="s">
        <v>3004</v>
      </c>
      <c r="G701" t="str">
        <f t="shared" si="10"/>
        <v/>
      </c>
    </row>
    <row r="702" spans="2:7" ht="51">
      <c r="B702" s="14" t="s">
        <v>3005</v>
      </c>
      <c r="C702" s="14" t="s">
        <v>3006</v>
      </c>
      <c r="D702" s="21" t="s">
        <v>3007</v>
      </c>
      <c r="E702" s="22" t="s">
        <v>3008</v>
      </c>
      <c r="F702" s="23" t="s">
        <v>3009</v>
      </c>
      <c r="G702" t="str">
        <f t="shared" si="10"/>
        <v/>
      </c>
    </row>
    <row r="703" spans="2:7" ht="85">
      <c r="B703" s="14" t="s">
        <v>3010</v>
      </c>
      <c r="C703" s="14" t="s">
        <v>3011</v>
      </c>
      <c r="D703" s="21" t="s">
        <v>3012</v>
      </c>
      <c r="E703" s="22" t="s">
        <v>3013</v>
      </c>
      <c r="F703" s="23" t="s">
        <v>3014</v>
      </c>
      <c r="G703" t="str">
        <f t="shared" si="10"/>
        <v/>
      </c>
    </row>
    <row r="704" spans="2:7" ht="51">
      <c r="B704" s="14" t="s">
        <v>3015</v>
      </c>
      <c r="C704" s="14" t="s">
        <v>3016</v>
      </c>
      <c r="D704" s="21" t="s">
        <v>3017</v>
      </c>
      <c r="E704" s="22" t="s">
        <v>3018</v>
      </c>
      <c r="F704" s="23" t="s">
        <v>3019</v>
      </c>
      <c r="G704" t="str">
        <f t="shared" si="10"/>
        <v/>
      </c>
    </row>
    <row r="705" spans="2:7" ht="34">
      <c r="B705" s="14" t="s">
        <v>3020</v>
      </c>
      <c r="C705" s="14" t="s">
        <v>3021</v>
      </c>
      <c r="D705" s="21" t="s">
        <v>3022</v>
      </c>
      <c r="E705" s="22" t="s">
        <v>3023</v>
      </c>
      <c r="F705" s="23" t="s">
        <v>3024</v>
      </c>
      <c r="G705" t="str">
        <f t="shared" si="10"/>
        <v/>
      </c>
    </row>
    <row r="706" spans="2:7" ht="34">
      <c r="B706" s="14" t="s">
        <v>3025</v>
      </c>
      <c r="C706" s="14" t="s">
        <v>3026</v>
      </c>
      <c r="D706" s="21" t="s">
        <v>3027</v>
      </c>
      <c r="E706" s="22" t="s">
        <v>409</v>
      </c>
      <c r="F706" s="23" t="s">
        <v>3028</v>
      </c>
      <c r="G706" t="str">
        <f t="shared" si="10"/>
        <v/>
      </c>
    </row>
    <row r="707" spans="2:7" ht="34">
      <c r="B707" s="14" t="s">
        <v>3029</v>
      </c>
      <c r="C707" s="14" t="s">
        <v>3030</v>
      </c>
      <c r="D707" s="21" t="s">
        <v>3031</v>
      </c>
      <c r="E707" s="22" t="s">
        <v>409</v>
      </c>
      <c r="F707" s="23" t="s">
        <v>3032</v>
      </c>
      <c r="G707" t="str">
        <f t="shared" ref="G707:G770" si="11">IF(ISBLANK(A707),"","["&amp;ROUND((LEFT(B707,2)*3600+MID(B707,4,2)*60+RIGHT(B707,6)*1)*10,0)&amp;","&amp;ROUND((LEFT(C707,2)*3600+MID(C707,4,2)*60+RIGHT(C707,6)*1)*10,0)&amp;"]")</f>
        <v/>
      </c>
    </row>
    <row r="708" spans="2:7">
      <c r="B708" s="14" t="s">
        <v>3033</v>
      </c>
      <c r="C708" s="14" t="s">
        <v>3034</v>
      </c>
      <c r="D708" s="21" t="s">
        <v>3035</v>
      </c>
      <c r="E708" s="22" t="s">
        <v>24</v>
      </c>
      <c r="F708" s="23" t="s">
        <v>3036</v>
      </c>
      <c r="G708" t="str">
        <f t="shared" si="11"/>
        <v/>
      </c>
    </row>
    <row r="709" spans="2:7">
      <c r="B709" s="14" t="s">
        <v>3037</v>
      </c>
      <c r="C709" s="14" t="s">
        <v>3038</v>
      </c>
      <c r="D709" s="21" t="s">
        <v>3039</v>
      </c>
      <c r="E709" s="22" t="s">
        <v>24</v>
      </c>
      <c r="F709" s="23" t="s">
        <v>3040</v>
      </c>
      <c r="G709" t="str">
        <f t="shared" si="11"/>
        <v/>
      </c>
    </row>
    <row r="710" spans="2:7">
      <c r="B710" s="14" t="s">
        <v>3041</v>
      </c>
      <c r="C710" s="14" t="s">
        <v>3042</v>
      </c>
      <c r="D710" s="21" t="s">
        <v>3043</v>
      </c>
      <c r="E710" s="22" t="s">
        <v>24</v>
      </c>
      <c r="F710" s="23" t="s">
        <v>3044</v>
      </c>
      <c r="G710" t="str">
        <f t="shared" si="11"/>
        <v/>
      </c>
    </row>
    <row r="711" spans="2:7">
      <c r="B711" s="14" t="s">
        <v>3045</v>
      </c>
      <c r="C711" s="14" t="s">
        <v>3046</v>
      </c>
      <c r="D711" s="21" t="s">
        <v>3047</v>
      </c>
      <c r="E711" s="22" t="s">
        <v>24</v>
      </c>
      <c r="F711" s="23" t="s">
        <v>3048</v>
      </c>
      <c r="G711" t="str">
        <f t="shared" si="11"/>
        <v/>
      </c>
    </row>
    <row r="712" spans="2:7" ht="34">
      <c r="B712" s="14" t="s">
        <v>3049</v>
      </c>
      <c r="C712" s="14" t="s">
        <v>3050</v>
      </c>
      <c r="D712" s="21" t="s">
        <v>2720</v>
      </c>
      <c r="E712" s="22" t="s">
        <v>869</v>
      </c>
      <c r="F712" s="23" t="s">
        <v>3051</v>
      </c>
      <c r="G712" t="str">
        <f t="shared" si="11"/>
        <v/>
      </c>
    </row>
    <row r="713" spans="2:7" ht="34">
      <c r="B713" s="14" t="s">
        <v>3052</v>
      </c>
      <c r="C713" s="14" t="s">
        <v>3053</v>
      </c>
      <c r="D713" s="21" t="s">
        <v>3054</v>
      </c>
      <c r="E713" s="22" t="s">
        <v>869</v>
      </c>
      <c r="F713" s="23" t="s">
        <v>3055</v>
      </c>
      <c r="G713" t="str">
        <f t="shared" si="11"/>
        <v/>
      </c>
    </row>
    <row r="714" spans="2:7">
      <c r="B714" s="14" t="s">
        <v>3056</v>
      </c>
      <c r="C714" s="14" t="s">
        <v>3057</v>
      </c>
      <c r="D714" s="21" t="s">
        <v>3058</v>
      </c>
      <c r="E714" s="22" t="s">
        <v>24</v>
      </c>
      <c r="F714" s="23" t="s">
        <v>3059</v>
      </c>
      <c r="G714" t="str">
        <f t="shared" si="11"/>
        <v/>
      </c>
    </row>
    <row r="715" spans="2:7" ht="34">
      <c r="B715" s="14" t="s">
        <v>3060</v>
      </c>
      <c r="C715" s="14" t="s">
        <v>3061</v>
      </c>
      <c r="D715" s="21" t="s">
        <v>3062</v>
      </c>
      <c r="E715" s="22" t="s">
        <v>3063</v>
      </c>
      <c r="F715" s="23" t="s">
        <v>3064</v>
      </c>
      <c r="G715" t="str">
        <f t="shared" si="11"/>
        <v/>
      </c>
    </row>
    <row r="716" spans="2:7" ht="34">
      <c r="B716" s="14" t="s">
        <v>3065</v>
      </c>
      <c r="C716" s="14" t="s">
        <v>3066</v>
      </c>
      <c r="D716" s="21" t="s">
        <v>3067</v>
      </c>
      <c r="E716" s="22" t="s">
        <v>3063</v>
      </c>
      <c r="F716" s="23" t="s">
        <v>3068</v>
      </c>
      <c r="G716" t="str">
        <f t="shared" si="11"/>
        <v/>
      </c>
    </row>
    <row r="717" spans="2:7" ht="34">
      <c r="B717" s="14" t="s">
        <v>3069</v>
      </c>
      <c r="C717" s="14" t="s">
        <v>3070</v>
      </c>
      <c r="D717" s="21" t="s">
        <v>3071</v>
      </c>
      <c r="E717" s="22" t="s">
        <v>3063</v>
      </c>
      <c r="F717" s="23" t="s">
        <v>3072</v>
      </c>
      <c r="G717" t="str">
        <f t="shared" si="11"/>
        <v/>
      </c>
    </row>
    <row r="718" spans="2:7">
      <c r="B718" s="14" t="s">
        <v>3073</v>
      </c>
      <c r="C718" s="14" t="s">
        <v>3074</v>
      </c>
      <c r="D718" s="21" t="s">
        <v>3075</v>
      </c>
      <c r="E718" s="22" t="s">
        <v>24</v>
      </c>
      <c r="F718" s="23" t="s">
        <v>3076</v>
      </c>
      <c r="G718" t="str">
        <f t="shared" si="11"/>
        <v/>
      </c>
    </row>
    <row r="719" spans="2:7">
      <c r="B719" s="14" t="s">
        <v>3077</v>
      </c>
      <c r="C719" s="14" t="s">
        <v>3078</v>
      </c>
      <c r="D719" s="21" t="s">
        <v>3079</v>
      </c>
      <c r="E719" s="22" t="s">
        <v>24</v>
      </c>
      <c r="F719" s="23" t="s">
        <v>3080</v>
      </c>
      <c r="G719" t="str">
        <f t="shared" si="11"/>
        <v/>
      </c>
    </row>
    <row r="720" spans="2:7" ht="34">
      <c r="B720" s="14" t="s">
        <v>3081</v>
      </c>
      <c r="C720" s="14" t="s">
        <v>3082</v>
      </c>
      <c r="D720" s="21" t="s">
        <v>3083</v>
      </c>
      <c r="E720" s="22" t="s">
        <v>3084</v>
      </c>
      <c r="F720" s="23" t="s">
        <v>3085</v>
      </c>
      <c r="G720" t="str">
        <f t="shared" si="11"/>
        <v/>
      </c>
    </row>
    <row r="721" spans="2:7">
      <c r="B721" s="14" t="s">
        <v>3086</v>
      </c>
      <c r="C721" s="14" t="s">
        <v>3087</v>
      </c>
      <c r="D721" s="21" t="s">
        <v>3088</v>
      </c>
      <c r="E721" s="22" t="s">
        <v>24</v>
      </c>
      <c r="F721" s="23" t="s">
        <v>3089</v>
      </c>
      <c r="G721" t="str">
        <f t="shared" si="11"/>
        <v/>
      </c>
    </row>
    <row r="722" spans="2:7" ht="51">
      <c r="B722" s="14" t="s">
        <v>3090</v>
      </c>
      <c r="C722" s="14" t="s">
        <v>3091</v>
      </c>
      <c r="D722" s="21" t="s">
        <v>3092</v>
      </c>
      <c r="E722" s="22" t="s">
        <v>3093</v>
      </c>
      <c r="F722" s="23" t="s">
        <v>3094</v>
      </c>
      <c r="G722" t="str">
        <f t="shared" si="11"/>
        <v/>
      </c>
    </row>
    <row r="723" spans="2:7" ht="34">
      <c r="B723" s="14" t="s">
        <v>3095</v>
      </c>
      <c r="C723" s="14" t="s">
        <v>3096</v>
      </c>
      <c r="D723" s="21" t="s">
        <v>3097</v>
      </c>
      <c r="E723" s="22" t="s">
        <v>3098</v>
      </c>
      <c r="F723" s="23" t="s">
        <v>3099</v>
      </c>
      <c r="G723" t="str">
        <f t="shared" si="11"/>
        <v/>
      </c>
    </row>
    <row r="724" spans="2:7">
      <c r="B724" s="14" t="s">
        <v>3100</v>
      </c>
      <c r="C724" s="14" t="s">
        <v>3101</v>
      </c>
      <c r="D724" s="21" t="s">
        <v>3102</v>
      </c>
      <c r="E724" s="22" t="s">
        <v>24</v>
      </c>
      <c r="F724" s="23" t="s">
        <v>3103</v>
      </c>
      <c r="G724" t="str">
        <f t="shared" si="11"/>
        <v/>
      </c>
    </row>
    <row r="725" spans="2:7">
      <c r="B725" s="14" t="s">
        <v>3104</v>
      </c>
      <c r="C725" s="14" t="s">
        <v>3105</v>
      </c>
      <c r="D725" s="21" t="s">
        <v>3106</v>
      </c>
      <c r="E725" s="22" t="s">
        <v>24</v>
      </c>
      <c r="F725" s="23" t="s">
        <v>3107</v>
      </c>
      <c r="G725" t="str">
        <f t="shared" si="11"/>
        <v/>
      </c>
    </row>
    <row r="726" spans="2:7">
      <c r="B726" s="14" t="s">
        <v>3108</v>
      </c>
      <c r="C726" s="14" t="s">
        <v>3109</v>
      </c>
      <c r="D726" s="21" t="s">
        <v>3110</v>
      </c>
      <c r="E726" s="22" t="s">
        <v>24</v>
      </c>
      <c r="F726" s="23" t="s">
        <v>3111</v>
      </c>
      <c r="G726" t="str">
        <f t="shared" si="11"/>
        <v/>
      </c>
    </row>
    <row r="727" spans="2:7">
      <c r="B727" s="14" t="s">
        <v>3112</v>
      </c>
      <c r="C727" s="14" t="s">
        <v>3113</v>
      </c>
      <c r="D727" s="21" t="s">
        <v>3114</v>
      </c>
      <c r="E727" s="22" t="s">
        <v>24</v>
      </c>
      <c r="F727" s="23" t="s">
        <v>3115</v>
      </c>
      <c r="G727" t="str">
        <f t="shared" si="11"/>
        <v/>
      </c>
    </row>
    <row r="728" spans="2:7">
      <c r="B728" s="14" t="s">
        <v>3116</v>
      </c>
      <c r="C728" s="14" t="s">
        <v>3117</v>
      </c>
      <c r="D728" s="21" t="s">
        <v>3118</v>
      </c>
      <c r="E728" s="22" t="s">
        <v>24</v>
      </c>
      <c r="F728" s="23" t="s">
        <v>3119</v>
      </c>
      <c r="G728" t="str">
        <f t="shared" si="11"/>
        <v/>
      </c>
    </row>
    <row r="729" spans="2:7">
      <c r="B729" s="14" t="s">
        <v>3120</v>
      </c>
      <c r="C729" s="14" t="s">
        <v>3121</v>
      </c>
      <c r="D729" s="21" t="s">
        <v>3122</v>
      </c>
      <c r="E729" s="22" t="s">
        <v>24</v>
      </c>
      <c r="F729" s="23" t="s">
        <v>3123</v>
      </c>
      <c r="G729" t="str">
        <f t="shared" si="11"/>
        <v/>
      </c>
    </row>
    <row r="730" spans="2:7">
      <c r="B730" s="14" t="s">
        <v>3124</v>
      </c>
      <c r="C730" s="14" t="s">
        <v>3125</v>
      </c>
      <c r="D730" s="21" t="s">
        <v>7</v>
      </c>
      <c r="E730" s="22" t="s">
        <v>24</v>
      </c>
      <c r="F730" s="23" t="s">
        <v>919</v>
      </c>
      <c r="G730" t="str">
        <f t="shared" si="11"/>
        <v/>
      </c>
    </row>
    <row r="731" spans="2:7">
      <c r="B731" s="14" t="s">
        <v>3126</v>
      </c>
      <c r="C731" s="14" t="s">
        <v>3127</v>
      </c>
      <c r="D731" s="21" t="s">
        <v>3128</v>
      </c>
      <c r="E731" s="22" t="s">
        <v>24</v>
      </c>
      <c r="F731" s="23" t="s">
        <v>3129</v>
      </c>
      <c r="G731" t="str">
        <f t="shared" si="11"/>
        <v/>
      </c>
    </row>
    <row r="732" spans="2:7">
      <c r="B732" s="14" t="s">
        <v>3130</v>
      </c>
      <c r="C732" s="14" t="s">
        <v>3131</v>
      </c>
      <c r="D732" s="21" t="s">
        <v>3132</v>
      </c>
      <c r="E732" s="22" t="s">
        <v>24</v>
      </c>
      <c r="F732" s="23" t="s">
        <v>3133</v>
      </c>
      <c r="G732" t="str">
        <f t="shared" si="11"/>
        <v/>
      </c>
    </row>
    <row r="733" spans="2:7">
      <c r="B733" s="14" t="s">
        <v>3134</v>
      </c>
      <c r="C733" s="14" t="s">
        <v>3135</v>
      </c>
      <c r="D733" s="21" t="s">
        <v>3136</v>
      </c>
      <c r="E733" s="22" t="s">
        <v>24</v>
      </c>
      <c r="F733" s="23" t="s">
        <v>3137</v>
      </c>
      <c r="G733" t="str">
        <f t="shared" si="11"/>
        <v/>
      </c>
    </row>
    <row r="734" spans="2:7" ht="34">
      <c r="B734" s="14" t="s">
        <v>3138</v>
      </c>
      <c r="C734" s="14" t="s">
        <v>3139</v>
      </c>
      <c r="D734" s="21" t="s">
        <v>3140</v>
      </c>
      <c r="E734" s="22" t="s">
        <v>293</v>
      </c>
      <c r="F734" s="23" t="s">
        <v>3141</v>
      </c>
      <c r="G734" t="str">
        <f t="shared" si="11"/>
        <v/>
      </c>
    </row>
    <row r="735" spans="2:7">
      <c r="B735" s="14" t="s">
        <v>3142</v>
      </c>
      <c r="C735" s="14" t="s">
        <v>3143</v>
      </c>
      <c r="D735" s="21" t="s">
        <v>3144</v>
      </c>
      <c r="E735" s="22" t="s">
        <v>24</v>
      </c>
      <c r="F735" s="23" t="s">
        <v>3145</v>
      </c>
      <c r="G735" t="str">
        <f t="shared" si="11"/>
        <v/>
      </c>
    </row>
    <row r="736" spans="2:7" ht="36">
      <c r="B736" s="14" t="s">
        <v>3146</v>
      </c>
      <c r="C736" s="14" t="s">
        <v>3147</v>
      </c>
      <c r="D736" s="21" t="s">
        <v>3148</v>
      </c>
      <c r="E736" s="22" t="s">
        <v>24</v>
      </c>
      <c r="F736" s="23" t="s">
        <v>3149</v>
      </c>
      <c r="G736" t="str">
        <f t="shared" si="11"/>
        <v/>
      </c>
    </row>
    <row r="737" spans="2:7">
      <c r="B737" s="14" t="s">
        <v>3150</v>
      </c>
      <c r="C737" s="14" t="s">
        <v>3151</v>
      </c>
      <c r="D737" s="21" t="s">
        <v>3152</v>
      </c>
      <c r="E737" s="22" t="s">
        <v>24</v>
      </c>
      <c r="F737" s="23" t="s">
        <v>3153</v>
      </c>
      <c r="G737" t="str">
        <f t="shared" si="11"/>
        <v/>
      </c>
    </row>
    <row r="738" spans="2:7" ht="51">
      <c r="B738" s="14" t="s">
        <v>3154</v>
      </c>
      <c r="C738" s="14" t="s">
        <v>3155</v>
      </c>
      <c r="D738" s="21" t="s">
        <v>3156</v>
      </c>
      <c r="E738" s="22" t="s">
        <v>3157</v>
      </c>
      <c r="F738" s="23" t="s">
        <v>3158</v>
      </c>
      <c r="G738" t="str">
        <f t="shared" si="11"/>
        <v/>
      </c>
    </row>
    <row r="739" spans="2:7">
      <c r="B739" s="14" t="s">
        <v>3159</v>
      </c>
      <c r="C739" s="14" t="s">
        <v>3160</v>
      </c>
      <c r="D739" s="21" t="s">
        <v>3161</v>
      </c>
      <c r="E739" s="22" t="s">
        <v>24</v>
      </c>
      <c r="F739" s="23" t="s">
        <v>3162</v>
      </c>
      <c r="G739" t="str">
        <f t="shared" si="11"/>
        <v/>
      </c>
    </row>
    <row r="740" spans="2:7">
      <c r="B740" s="14" t="s">
        <v>3163</v>
      </c>
      <c r="C740" s="14" t="s">
        <v>3164</v>
      </c>
      <c r="D740" s="21" t="s">
        <v>3165</v>
      </c>
      <c r="E740" s="22" t="s">
        <v>24</v>
      </c>
      <c r="F740" s="23" t="s">
        <v>3166</v>
      </c>
      <c r="G740" t="str">
        <f t="shared" si="11"/>
        <v/>
      </c>
    </row>
    <row r="741" spans="2:7">
      <c r="B741" s="14" t="s">
        <v>3167</v>
      </c>
      <c r="C741" s="14" t="s">
        <v>3168</v>
      </c>
      <c r="D741" s="21" t="s">
        <v>3169</v>
      </c>
      <c r="E741" s="22" t="s">
        <v>24</v>
      </c>
      <c r="F741" s="23" t="s">
        <v>3170</v>
      </c>
      <c r="G741" t="str">
        <f t="shared" si="11"/>
        <v/>
      </c>
    </row>
    <row r="742" spans="2:7">
      <c r="B742" s="14" t="s">
        <v>3171</v>
      </c>
      <c r="C742" s="14" t="s">
        <v>3172</v>
      </c>
      <c r="D742" s="21" t="s">
        <v>3173</v>
      </c>
      <c r="E742" s="22" t="s">
        <v>24</v>
      </c>
      <c r="F742" s="23" t="s">
        <v>3174</v>
      </c>
      <c r="G742" t="str">
        <f t="shared" si="11"/>
        <v/>
      </c>
    </row>
    <row r="743" spans="2:7" ht="34">
      <c r="B743" s="14" t="s">
        <v>3175</v>
      </c>
      <c r="C743" s="14" t="s">
        <v>3176</v>
      </c>
      <c r="D743" s="21" t="s">
        <v>3177</v>
      </c>
      <c r="E743" s="22" t="s">
        <v>2156</v>
      </c>
      <c r="F743" s="23" t="s">
        <v>3178</v>
      </c>
      <c r="G743" t="str">
        <f t="shared" si="11"/>
        <v/>
      </c>
    </row>
    <row r="744" spans="2:7">
      <c r="B744" s="14" t="s">
        <v>3179</v>
      </c>
      <c r="C744" s="14" t="s">
        <v>3180</v>
      </c>
      <c r="D744" s="21" t="s">
        <v>3181</v>
      </c>
      <c r="E744" s="22" t="s">
        <v>24</v>
      </c>
      <c r="F744" s="23" t="s">
        <v>3182</v>
      </c>
      <c r="G744" t="str">
        <f t="shared" si="11"/>
        <v/>
      </c>
    </row>
    <row r="745" spans="2:7" ht="51">
      <c r="B745" s="14" t="s">
        <v>3183</v>
      </c>
      <c r="C745" s="14" t="s">
        <v>3184</v>
      </c>
      <c r="D745" s="21" t="s">
        <v>3185</v>
      </c>
      <c r="E745" s="22" t="s">
        <v>3186</v>
      </c>
      <c r="F745" s="23" t="s">
        <v>3187</v>
      </c>
      <c r="G745" t="str">
        <f t="shared" si="11"/>
        <v/>
      </c>
    </row>
    <row r="746" spans="2:7" ht="34">
      <c r="B746" s="14" t="s">
        <v>3188</v>
      </c>
      <c r="C746" s="14" t="s">
        <v>3189</v>
      </c>
      <c r="D746" s="21" t="s">
        <v>3190</v>
      </c>
      <c r="E746" s="22" t="s">
        <v>150</v>
      </c>
      <c r="F746" s="23" t="s">
        <v>3191</v>
      </c>
      <c r="G746" t="str">
        <f t="shared" si="11"/>
        <v/>
      </c>
    </row>
    <row r="747" spans="2:7" ht="34">
      <c r="B747" s="14" t="s">
        <v>3189</v>
      </c>
      <c r="C747" s="14" t="s">
        <v>3192</v>
      </c>
      <c r="D747" s="21" t="s">
        <v>3193</v>
      </c>
      <c r="E747" s="22" t="s">
        <v>150</v>
      </c>
      <c r="F747" s="23" t="s">
        <v>3194</v>
      </c>
      <c r="G747" t="str">
        <f t="shared" si="11"/>
        <v/>
      </c>
    </row>
    <row r="748" spans="2:7">
      <c r="B748" s="14" t="s">
        <v>3195</v>
      </c>
      <c r="C748" s="14" t="s">
        <v>3196</v>
      </c>
      <c r="D748" s="21" t="s">
        <v>3197</v>
      </c>
      <c r="E748" s="22" t="s">
        <v>24</v>
      </c>
      <c r="F748" s="23" t="s">
        <v>3198</v>
      </c>
      <c r="G748" t="str">
        <f t="shared" si="11"/>
        <v/>
      </c>
    </row>
    <row r="749" spans="2:7">
      <c r="B749" s="14" t="s">
        <v>3199</v>
      </c>
      <c r="C749" s="14" t="s">
        <v>3200</v>
      </c>
      <c r="D749" s="21" t="s">
        <v>3201</v>
      </c>
      <c r="E749" s="22" t="s">
        <v>24</v>
      </c>
      <c r="F749" s="23" t="s">
        <v>3202</v>
      </c>
      <c r="G749" t="str">
        <f t="shared" si="11"/>
        <v/>
      </c>
    </row>
    <row r="750" spans="2:7" ht="34">
      <c r="B750" s="14" t="s">
        <v>3203</v>
      </c>
      <c r="C750" s="14" t="s">
        <v>3204</v>
      </c>
      <c r="D750" s="21" t="s">
        <v>3205</v>
      </c>
      <c r="E750" s="22" t="s">
        <v>3206</v>
      </c>
      <c r="F750" s="23" t="s">
        <v>3207</v>
      </c>
      <c r="G750" t="str">
        <f t="shared" si="11"/>
        <v/>
      </c>
    </row>
    <row r="751" spans="2:7" ht="34">
      <c r="B751" s="14" t="s">
        <v>3208</v>
      </c>
      <c r="C751" s="14" t="s">
        <v>3209</v>
      </c>
      <c r="D751" s="21" t="s">
        <v>3210</v>
      </c>
      <c r="E751" s="22" t="s">
        <v>288</v>
      </c>
      <c r="F751" s="23" t="s">
        <v>3211</v>
      </c>
      <c r="G751" t="str">
        <f t="shared" si="11"/>
        <v/>
      </c>
    </row>
    <row r="752" spans="2:7" ht="68">
      <c r="B752" s="14" t="s">
        <v>3212</v>
      </c>
      <c r="C752" s="14" t="s">
        <v>3213</v>
      </c>
      <c r="D752" s="21" t="s">
        <v>3214</v>
      </c>
      <c r="E752" s="22" t="s">
        <v>3215</v>
      </c>
      <c r="F752" s="23" t="s">
        <v>3216</v>
      </c>
      <c r="G752" t="str">
        <f t="shared" si="11"/>
        <v/>
      </c>
    </row>
    <row r="753" spans="2:7">
      <c r="B753" s="14" t="s">
        <v>24</v>
      </c>
      <c r="C753" s="14" t="s">
        <v>24</v>
      </c>
      <c r="D753" s="21" t="s">
        <v>24</v>
      </c>
      <c r="E753" s="22" t="s">
        <v>24</v>
      </c>
      <c r="F753" s="23" t="s">
        <v>24</v>
      </c>
      <c r="G753" t="str">
        <f t="shared" si="11"/>
        <v/>
      </c>
    </row>
    <row r="754" spans="2:7">
      <c r="B754" s="14" t="s">
        <v>24</v>
      </c>
      <c r="C754" s="14" t="s">
        <v>24</v>
      </c>
      <c r="D754" s="21" t="s">
        <v>24</v>
      </c>
      <c r="E754" s="22" t="s">
        <v>24</v>
      </c>
      <c r="F754" s="23" t="s">
        <v>24</v>
      </c>
      <c r="G754" t="str">
        <f t="shared" si="11"/>
        <v/>
      </c>
    </row>
    <row r="755" spans="2:7">
      <c r="B755" s="14" t="s">
        <v>24</v>
      </c>
      <c r="C755" s="14" t="s">
        <v>24</v>
      </c>
      <c r="D755" s="21" t="s">
        <v>24</v>
      </c>
      <c r="E755" s="22" t="s">
        <v>24</v>
      </c>
      <c r="F755" s="23" t="s">
        <v>24</v>
      </c>
      <c r="G755" t="str">
        <f t="shared" si="11"/>
        <v/>
      </c>
    </row>
    <row r="756" spans="2:7">
      <c r="B756" s="14" t="s">
        <v>24</v>
      </c>
      <c r="C756" s="14" t="s">
        <v>24</v>
      </c>
      <c r="D756" s="21" t="s">
        <v>24</v>
      </c>
      <c r="E756" s="22" t="s">
        <v>24</v>
      </c>
      <c r="F756" s="23" t="s">
        <v>24</v>
      </c>
      <c r="G756" t="str">
        <f t="shared" si="11"/>
        <v/>
      </c>
    </row>
    <row r="757" spans="2:7">
      <c r="B757" s="14" t="s">
        <v>24</v>
      </c>
      <c r="C757" s="14" t="s">
        <v>24</v>
      </c>
      <c r="D757" s="21" t="s">
        <v>24</v>
      </c>
      <c r="E757" s="22" t="s">
        <v>24</v>
      </c>
      <c r="F757" s="23" t="s">
        <v>24</v>
      </c>
      <c r="G757" t="str">
        <f t="shared" si="11"/>
        <v/>
      </c>
    </row>
    <row r="758" spans="2:7">
      <c r="B758" s="14" t="s">
        <v>24</v>
      </c>
      <c r="C758" s="14" t="s">
        <v>24</v>
      </c>
      <c r="D758" s="21" t="s">
        <v>24</v>
      </c>
      <c r="E758" s="22" t="s">
        <v>24</v>
      </c>
      <c r="F758" s="23" t="s">
        <v>24</v>
      </c>
      <c r="G758" t="str">
        <f t="shared" si="11"/>
        <v/>
      </c>
    </row>
    <row r="759" spans="2:7">
      <c r="B759" s="14" t="s">
        <v>24</v>
      </c>
      <c r="C759" s="14" t="s">
        <v>24</v>
      </c>
      <c r="D759" s="21" t="s">
        <v>24</v>
      </c>
      <c r="E759" s="22" t="s">
        <v>24</v>
      </c>
      <c r="F759" s="23" t="s">
        <v>24</v>
      </c>
      <c r="G759" t="str">
        <f t="shared" si="11"/>
        <v/>
      </c>
    </row>
    <row r="760" spans="2:7">
      <c r="B760" s="14" t="s">
        <v>24</v>
      </c>
      <c r="C760" s="14" t="s">
        <v>24</v>
      </c>
      <c r="D760" s="21" t="s">
        <v>24</v>
      </c>
      <c r="E760" s="22" t="s">
        <v>24</v>
      </c>
      <c r="F760" s="23" t="s">
        <v>24</v>
      </c>
      <c r="G760" t="str">
        <f t="shared" si="11"/>
        <v/>
      </c>
    </row>
    <row r="761" spans="2:7">
      <c r="B761" s="14" t="s">
        <v>24</v>
      </c>
      <c r="C761" s="14" t="s">
        <v>24</v>
      </c>
      <c r="D761" s="21" t="s">
        <v>24</v>
      </c>
      <c r="E761" s="22" t="s">
        <v>24</v>
      </c>
      <c r="F761" s="23" t="s">
        <v>24</v>
      </c>
      <c r="G761" t="str">
        <f t="shared" si="11"/>
        <v/>
      </c>
    </row>
    <row r="762" spans="2:7">
      <c r="B762" s="14" t="s">
        <v>24</v>
      </c>
      <c r="C762" s="14" t="s">
        <v>24</v>
      </c>
      <c r="D762" s="21" t="s">
        <v>24</v>
      </c>
      <c r="E762" s="22" t="s">
        <v>24</v>
      </c>
      <c r="F762" s="23" t="s">
        <v>24</v>
      </c>
      <c r="G762" t="str">
        <f t="shared" si="11"/>
        <v/>
      </c>
    </row>
    <row r="763" spans="2:7">
      <c r="B763" s="14" t="s">
        <v>24</v>
      </c>
      <c r="C763" s="14" t="s">
        <v>24</v>
      </c>
      <c r="D763" s="21" t="s">
        <v>24</v>
      </c>
      <c r="E763" s="22" t="s">
        <v>24</v>
      </c>
      <c r="F763" s="23" t="s">
        <v>24</v>
      </c>
      <c r="G763" t="str">
        <f t="shared" si="11"/>
        <v/>
      </c>
    </row>
    <row r="764" spans="2:7">
      <c r="B764" s="14" t="s">
        <v>24</v>
      </c>
      <c r="C764" s="14" t="s">
        <v>24</v>
      </c>
      <c r="D764" s="21" t="s">
        <v>24</v>
      </c>
      <c r="E764" s="22" t="s">
        <v>24</v>
      </c>
      <c r="F764" s="23" t="s">
        <v>24</v>
      </c>
      <c r="G764" t="str">
        <f t="shared" si="11"/>
        <v/>
      </c>
    </row>
    <row r="765" spans="2:7">
      <c r="B765" s="14" t="s">
        <v>24</v>
      </c>
      <c r="C765" s="14" t="s">
        <v>24</v>
      </c>
      <c r="D765" s="21" t="s">
        <v>24</v>
      </c>
      <c r="E765" s="22" t="s">
        <v>24</v>
      </c>
      <c r="F765" s="23" t="s">
        <v>24</v>
      </c>
      <c r="G765" t="str">
        <f t="shared" si="11"/>
        <v/>
      </c>
    </row>
    <row r="766" spans="2:7">
      <c r="B766" s="14" t="s">
        <v>24</v>
      </c>
      <c r="C766" s="14" t="s">
        <v>24</v>
      </c>
      <c r="D766" s="21" t="s">
        <v>24</v>
      </c>
      <c r="E766" s="22" t="s">
        <v>24</v>
      </c>
      <c r="F766" s="23" t="s">
        <v>24</v>
      </c>
      <c r="G766" t="str">
        <f t="shared" si="11"/>
        <v/>
      </c>
    </row>
    <row r="767" spans="2:7">
      <c r="B767" s="14" t="s">
        <v>24</v>
      </c>
      <c r="C767" s="14" t="s">
        <v>24</v>
      </c>
      <c r="D767" s="21" t="s">
        <v>24</v>
      </c>
      <c r="E767" s="22" t="s">
        <v>24</v>
      </c>
      <c r="F767" s="23" t="s">
        <v>24</v>
      </c>
      <c r="G767" t="str">
        <f t="shared" si="11"/>
        <v/>
      </c>
    </row>
    <row r="768" spans="2:7">
      <c r="B768" s="14" t="s">
        <v>24</v>
      </c>
      <c r="C768" s="14" t="s">
        <v>24</v>
      </c>
      <c r="D768" s="21" t="s">
        <v>24</v>
      </c>
      <c r="E768" s="22" t="s">
        <v>24</v>
      </c>
      <c r="F768" s="23" t="s">
        <v>24</v>
      </c>
      <c r="G768" t="str">
        <f t="shared" si="11"/>
        <v/>
      </c>
    </row>
    <row r="769" spans="2:7">
      <c r="B769" s="14" t="s">
        <v>24</v>
      </c>
      <c r="C769" s="14" t="s">
        <v>24</v>
      </c>
      <c r="D769" s="21" t="s">
        <v>24</v>
      </c>
      <c r="E769" s="22" t="s">
        <v>24</v>
      </c>
      <c r="F769" s="23" t="s">
        <v>24</v>
      </c>
      <c r="G769" t="str">
        <f t="shared" si="11"/>
        <v/>
      </c>
    </row>
    <row r="770" spans="2:7">
      <c r="B770" s="14" t="s">
        <v>24</v>
      </c>
      <c r="C770" s="14" t="s">
        <v>24</v>
      </c>
      <c r="D770" s="21" t="s">
        <v>24</v>
      </c>
      <c r="E770" s="22" t="s">
        <v>24</v>
      </c>
      <c r="F770" s="23" t="s">
        <v>24</v>
      </c>
      <c r="G770" t="str">
        <f t="shared" si="11"/>
        <v/>
      </c>
    </row>
    <row r="771" spans="2:7">
      <c r="B771" s="14" t="s">
        <v>24</v>
      </c>
      <c r="C771" s="14" t="s">
        <v>24</v>
      </c>
      <c r="D771" s="21" t="s">
        <v>24</v>
      </c>
      <c r="E771" s="22" t="s">
        <v>24</v>
      </c>
      <c r="F771" s="23" t="s">
        <v>24</v>
      </c>
      <c r="G771" t="str">
        <f t="shared" ref="G771:G834" si="12">IF(ISBLANK(A771),"","["&amp;ROUND((LEFT(B771,2)*3600+MID(B771,4,2)*60+RIGHT(B771,6)*1)*10,0)&amp;","&amp;ROUND((LEFT(C771,2)*3600+MID(C771,4,2)*60+RIGHT(C771,6)*1)*10,0)&amp;"]")</f>
        <v/>
      </c>
    </row>
    <row r="772" spans="2:7">
      <c r="B772" s="14" t="s">
        <v>24</v>
      </c>
      <c r="C772" s="14" t="s">
        <v>24</v>
      </c>
      <c r="D772" s="21" t="s">
        <v>24</v>
      </c>
      <c r="E772" s="22" t="s">
        <v>24</v>
      </c>
      <c r="F772" s="23" t="s">
        <v>24</v>
      </c>
      <c r="G772" t="str">
        <f t="shared" si="12"/>
        <v/>
      </c>
    </row>
    <row r="773" spans="2:7">
      <c r="B773" s="14" t="s">
        <v>24</v>
      </c>
      <c r="C773" s="14" t="s">
        <v>24</v>
      </c>
      <c r="D773" s="21" t="s">
        <v>24</v>
      </c>
      <c r="E773" s="22" t="s">
        <v>24</v>
      </c>
      <c r="F773" s="23" t="s">
        <v>24</v>
      </c>
      <c r="G773" t="str">
        <f t="shared" si="12"/>
        <v/>
      </c>
    </row>
    <row r="774" spans="2:7">
      <c r="B774" s="14" t="s">
        <v>24</v>
      </c>
      <c r="C774" s="14" t="s">
        <v>24</v>
      </c>
      <c r="D774" s="21" t="s">
        <v>24</v>
      </c>
      <c r="E774" s="22" t="s">
        <v>24</v>
      </c>
      <c r="F774" s="23" t="s">
        <v>24</v>
      </c>
      <c r="G774" t="str">
        <f t="shared" si="12"/>
        <v/>
      </c>
    </row>
    <row r="775" spans="2:7">
      <c r="B775" s="14" t="s">
        <v>24</v>
      </c>
      <c r="C775" s="14" t="s">
        <v>24</v>
      </c>
      <c r="D775" s="21" t="s">
        <v>24</v>
      </c>
      <c r="E775" s="22" t="s">
        <v>24</v>
      </c>
      <c r="F775" s="23" t="s">
        <v>24</v>
      </c>
      <c r="G775" t="str">
        <f t="shared" si="12"/>
        <v/>
      </c>
    </row>
    <row r="776" spans="2:7">
      <c r="B776" s="14" t="s">
        <v>24</v>
      </c>
      <c r="C776" s="14" t="s">
        <v>24</v>
      </c>
      <c r="D776" s="21" t="s">
        <v>24</v>
      </c>
      <c r="E776" s="22" t="s">
        <v>24</v>
      </c>
      <c r="F776" s="23" t="s">
        <v>24</v>
      </c>
      <c r="G776" t="str">
        <f t="shared" si="12"/>
        <v/>
      </c>
    </row>
    <row r="777" spans="2:7">
      <c r="B777" s="14" t="s">
        <v>24</v>
      </c>
      <c r="C777" s="14" t="s">
        <v>24</v>
      </c>
      <c r="D777" s="21" t="s">
        <v>24</v>
      </c>
      <c r="E777" s="22" t="s">
        <v>24</v>
      </c>
      <c r="F777" s="23" t="s">
        <v>24</v>
      </c>
      <c r="G777" t="str">
        <f t="shared" si="12"/>
        <v/>
      </c>
    </row>
    <row r="778" spans="2:7">
      <c r="B778" s="14" t="s">
        <v>24</v>
      </c>
      <c r="C778" s="14" t="s">
        <v>24</v>
      </c>
      <c r="D778" s="21" t="s">
        <v>24</v>
      </c>
      <c r="E778" s="22" t="s">
        <v>24</v>
      </c>
      <c r="F778" s="23" t="s">
        <v>24</v>
      </c>
      <c r="G778" t="str">
        <f t="shared" si="12"/>
        <v/>
      </c>
    </row>
    <row r="779" spans="2:7">
      <c r="B779" s="14" t="s">
        <v>24</v>
      </c>
      <c r="C779" s="14" t="s">
        <v>24</v>
      </c>
      <c r="D779" s="21" t="s">
        <v>24</v>
      </c>
      <c r="E779" s="22" t="s">
        <v>24</v>
      </c>
      <c r="F779" s="23" t="s">
        <v>24</v>
      </c>
      <c r="G779" t="str">
        <f t="shared" si="12"/>
        <v/>
      </c>
    </row>
    <row r="780" spans="2:7">
      <c r="B780" s="14" t="s">
        <v>24</v>
      </c>
      <c r="C780" s="14" t="s">
        <v>24</v>
      </c>
      <c r="D780" s="21" t="s">
        <v>24</v>
      </c>
      <c r="E780" s="22" t="s">
        <v>24</v>
      </c>
      <c r="F780" s="23" t="s">
        <v>24</v>
      </c>
      <c r="G780" t="str">
        <f t="shared" si="12"/>
        <v/>
      </c>
    </row>
    <row r="781" spans="2:7">
      <c r="B781" s="14" t="s">
        <v>24</v>
      </c>
      <c r="C781" s="14" t="s">
        <v>24</v>
      </c>
      <c r="D781" s="21" t="s">
        <v>24</v>
      </c>
      <c r="E781" s="22" t="s">
        <v>24</v>
      </c>
      <c r="F781" s="23" t="s">
        <v>24</v>
      </c>
      <c r="G781" t="str">
        <f t="shared" si="12"/>
        <v/>
      </c>
    </row>
    <row r="782" spans="2:7">
      <c r="B782" s="14" t="s">
        <v>24</v>
      </c>
      <c r="C782" s="14" t="s">
        <v>24</v>
      </c>
      <c r="D782" s="21" t="s">
        <v>24</v>
      </c>
      <c r="E782" s="22" t="s">
        <v>24</v>
      </c>
      <c r="F782" s="23" t="s">
        <v>24</v>
      </c>
      <c r="G782" t="str">
        <f t="shared" si="12"/>
        <v/>
      </c>
    </row>
    <row r="783" spans="2:7">
      <c r="B783" s="14" t="s">
        <v>24</v>
      </c>
      <c r="C783" s="14" t="s">
        <v>24</v>
      </c>
      <c r="D783" s="21" t="s">
        <v>24</v>
      </c>
      <c r="E783" s="22" t="s">
        <v>24</v>
      </c>
      <c r="F783" s="23" t="s">
        <v>24</v>
      </c>
      <c r="G783" t="str">
        <f t="shared" si="12"/>
        <v/>
      </c>
    </row>
    <row r="784" spans="2:7">
      <c r="B784" s="14" t="s">
        <v>24</v>
      </c>
      <c r="C784" s="14" t="s">
        <v>24</v>
      </c>
      <c r="D784" s="21" t="s">
        <v>24</v>
      </c>
      <c r="E784" s="22" t="s">
        <v>24</v>
      </c>
      <c r="F784" s="23" t="s">
        <v>24</v>
      </c>
      <c r="G784" t="str">
        <f t="shared" si="12"/>
        <v/>
      </c>
    </row>
    <row r="785" spans="2:7">
      <c r="B785" s="14" t="s">
        <v>24</v>
      </c>
      <c r="C785" s="14" t="s">
        <v>24</v>
      </c>
      <c r="D785" s="21" t="s">
        <v>24</v>
      </c>
      <c r="E785" s="22" t="s">
        <v>24</v>
      </c>
      <c r="F785" s="23" t="s">
        <v>24</v>
      </c>
      <c r="G785" t="str">
        <f t="shared" si="12"/>
        <v/>
      </c>
    </row>
    <row r="786" spans="2:7">
      <c r="B786" s="14" t="s">
        <v>24</v>
      </c>
      <c r="C786" s="14" t="s">
        <v>24</v>
      </c>
      <c r="D786" s="21" t="s">
        <v>24</v>
      </c>
      <c r="E786" s="22" t="s">
        <v>24</v>
      </c>
      <c r="F786" s="23" t="s">
        <v>24</v>
      </c>
      <c r="G786" t="str">
        <f t="shared" si="12"/>
        <v/>
      </c>
    </row>
    <row r="787" spans="2:7">
      <c r="B787" s="14" t="s">
        <v>24</v>
      </c>
      <c r="C787" s="14" t="s">
        <v>24</v>
      </c>
      <c r="D787" s="21" t="s">
        <v>24</v>
      </c>
      <c r="E787" s="22" t="s">
        <v>24</v>
      </c>
      <c r="F787" s="23" t="s">
        <v>24</v>
      </c>
      <c r="G787" t="str">
        <f t="shared" si="12"/>
        <v/>
      </c>
    </row>
    <row r="788" spans="2:7">
      <c r="B788" s="14" t="s">
        <v>24</v>
      </c>
      <c r="C788" s="14" t="s">
        <v>24</v>
      </c>
      <c r="D788" s="21" t="s">
        <v>24</v>
      </c>
      <c r="E788" s="22" t="s">
        <v>24</v>
      </c>
      <c r="F788" s="23" t="s">
        <v>24</v>
      </c>
      <c r="G788" t="str">
        <f t="shared" si="12"/>
        <v/>
      </c>
    </row>
    <row r="789" spans="2:7">
      <c r="B789" s="14" t="s">
        <v>24</v>
      </c>
      <c r="C789" s="14" t="s">
        <v>24</v>
      </c>
      <c r="D789" s="21" t="s">
        <v>24</v>
      </c>
      <c r="E789" s="22" t="s">
        <v>24</v>
      </c>
      <c r="F789" s="23" t="s">
        <v>24</v>
      </c>
      <c r="G789" t="str">
        <f t="shared" si="12"/>
        <v/>
      </c>
    </row>
    <row r="790" spans="2:7">
      <c r="B790" s="14" t="s">
        <v>24</v>
      </c>
      <c r="C790" s="14" t="s">
        <v>24</v>
      </c>
      <c r="D790" s="21" t="s">
        <v>24</v>
      </c>
      <c r="E790" s="22" t="s">
        <v>24</v>
      </c>
      <c r="F790" s="23" t="s">
        <v>24</v>
      </c>
      <c r="G790" t="str">
        <f t="shared" si="12"/>
        <v/>
      </c>
    </row>
    <row r="791" spans="2:7">
      <c r="B791" s="14" t="s">
        <v>24</v>
      </c>
      <c r="C791" s="14" t="s">
        <v>24</v>
      </c>
      <c r="D791" s="21" t="s">
        <v>24</v>
      </c>
      <c r="E791" s="22" t="s">
        <v>24</v>
      </c>
      <c r="F791" s="23" t="s">
        <v>24</v>
      </c>
      <c r="G791" t="str">
        <f t="shared" si="12"/>
        <v/>
      </c>
    </row>
    <row r="792" spans="2:7">
      <c r="B792" s="14" t="s">
        <v>24</v>
      </c>
      <c r="C792" s="14" t="s">
        <v>24</v>
      </c>
      <c r="D792" s="21" t="s">
        <v>24</v>
      </c>
      <c r="E792" s="22" t="s">
        <v>24</v>
      </c>
      <c r="F792" s="23" t="s">
        <v>24</v>
      </c>
      <c r="G792" t="str">
        <f t="shared" si="12"/>
        <v/>
      </c>
    </row>
    <row r="793" spans="2:7">
      <c r="B793" s="14" t="s">
        <v>24</v>
      </c>
      <c r="C793" s="14" t="s">
        <v>24</v>
      </c>
      <c r="D793" s="21" t="s">
        <v>24</v>
      </c>
      <c r="E793" s="22" t="s">
        <v>24</v>
      </c>
      <c r="F793" s="23" t="s">
        <v>24</v>
      </c>
      <c r="G793" t="str">
        <f t="shared" si="12"/>
        <v/>
      </c>
    </row>
    <row r="794" spans="2:7">
      <c r="B794" s="14" t="s">
        <v>24</v>
      </c>
      <c r="C794" s="14" t="s">
        <v>24</v>
      </c>
      <c r="D794" s="21" t="s">
        <v>24</v>
      </c>
      <c r="E794" s="22" t="s">
        <v>24</v>
      </c>
      <c r="F794" s="23" t="s">
        <v>24</v>
      </c>
      <c r="G794" t="str">
        <f t="shared" si="12"/>
        <v/>
      </c>
    </row>
    <row r="795" spans="2:7">
      <c r="B795" s="14" t="s">
        <v>24</v>
      </c>
      <c r="C795" s="14" t="s">
        <v>24</v>
      </c>
      <c r="D795" s="21" t="s">
        <v>24</v>
      </c>
      <c r="E795" s="22" t="s">
        <v>24</v>
      </c>
      <c r="F795" s="23" t="s">
        <v>24</v>
      </c>
      <c r="G795" t="str">
        <f t="shared" si="12"/>
        <v/>
      </c>
    </row>
    <row r="796" spans="2:7">
      <c r="B796" s="14" t="s">
        <v>24</v>
      </c>
      <c r="C796" s="14" t="s">
        <v>24</v>
      </c>
      <c r="D796" s="21" t="s">
        <v>24</v>
      </c>
      <c r="E796" s="22" t="s">
        <v>24</v>
      </c>
      <c r="F796" s="23" t="s">
        <v>24</v>
      </c>
      <c r="G796" t="str">
        <f t="shared" si="12"/>
        <v/>
      </c>
    </row>
    <row r="797" spans="2:7">
      <c r="B797" s="14" t="s">
        <v>24</v>
      </c>
      <c r="C797" s="14" t="s">
        <v>24</v>
      </c>
      <c r="D797" s="21" t="s">
        <v>24</v>
      </c>
      <c r="E797" s="22" t="s">
        <v>24</v>
      </c>
      <c r="F797" s="23" t="s">
        <v>24</v>
      </c>
      <c r="G797" t="str">
        <f t="shared" si="12"/>
        <v/>
      </c>
    </row>
    <row r="798" spans="2:7">
      <c r="B798" s="14" t="s">
        <v>24</v>
      </c>
      <c r="C798" s="14" t="s">
        <v>24</v>
      </c>
      <c r="D798" s="21" t="s">
        <v>24</v>
      </c>
      <c r="E798" s="22" t="s">
        <v>24</v>
      </c>
      <c r="F798" s="23" t="s">
        <v>24</v>
      </c>
      <c r="G798" t="str">
        <f t="shared" si="12"/>
        <v/>
      </c>
    </row>
    <row r="799" spans="2:7">
      <c r="B799" s="14" t="s">
        <v>24</v>
      </c>
      <c r="C799" s="14" t="s">
        <v>24</v>
      </c>
      <c r="D799" s="21" t="s">
        <v>24</v>
      </c>
      <c r="E799" s="22" t="s">
        <v>24</v>
      </c>
      <c r="F799" s="23" t="s">
        <v>24</v>
      </c>
      <c r="G799" t="str">
        <f t="shared" si="12"/>
        <v/>
      </c>
    </row>
    <row r="800" spans="2:7">
      <c r="B800" s="14" t="s">
        <v>24</v>
      </c>
      <c r="C800" s="14" t="s">
        <v>24</v>
      </c>
      <c r="D800" s="21" t="s">
        <v>24</v>
      </c>
      <c r="E800" s="22" t="s">
        <v>24</v>
      </c>
      <c r="F800" s="23" t="s">
        <v>24</v>
      </c>
      <c r="G800" t="str">
        <f t="shared" si="12"/>
        <v/>
      </c>
    </row>
    <row r="801" spans="2:7">
      <c r="B801" s="14" t="s">
        <v>24</v>
      </c>
      <c r="C801" s="14" t="s">
        <v>24</v>
      </c>
      <c r="D801" s="21" t="s">
        <v>24</v>
      </c>
      <c r="E801" s="22" t="s">
        <v>24</v>
      </c>
      <c r="F801" s="23" t="s">
        <v>24</v>
      </c>
      <c r="G801" t="str">
        <f t="shared" si="12"/>
        <v/>
      </c>
    </row>
    <row r="802" spans="2:7">
      <c r="B802" s="14" t="s">
        <v>24</v>
      </c>
      <c r="C802" s="14" t="s">
        <v>24</v>
      </c>
      <c r="D802" s="21" t="s">
        <v>24</v>
      </c>
      <c r="E802" s="22" t="s">
        <v>24</v>
      </c>
      <c r="F802" s="23" t="s">
        <v>24</v>
      </c>
      <c r="G802" t="str">
        <f t="shared" si="12"/>
        <v/>
      </c>
    </row>
    <row r="803" spans="2:7">
      <c r="B803" s="14" t="s">
        <v>24</v>
      </c>
      <c r="C803" s="14" t="s">
        <v>24</v>
      </c>
      <c r="D803" s="21" t="s">
        <v>24</v>
      </c>
      <c r="E803" s="22" t="s">
        <v>24</v>
      </c>
      <c r="F803" s="23" t="s">
        <v>24</v>
      </c>
      <c r="G803" t="str">
        <f t="shared" si="12"/>
        <v/>
      </c>
    </row>
    <row r="804" spans="2:7">
      <c r="B804" s="14" t="s">
        <v>24</v>
      </c>
      <c r="C804" s="14" t="s">
        <v>24</v>
      </c>
      <c r="D804" s="21" t="s">
        <v>24</v>
      </c>
      <c r="E804" s="22" t="s">
        <v>24</v>
      </c>
      <c r="F804" s="23" t="s">
        <v>24</v>
      </c>
      <c r="G804" t="str">
        <f t="shared" si="12"/>
        <v/>
      </c>
    </row>
    <row r="805" spans="2:7">
      <c r="B805" s="14" t="s">
        <v>24</v>
      </c>
      <c r="C805" s="14" t="s">
        <v>24</v>
      </c>
      <c r="D805" s="21" t="s">
        <v>24</v>
      </c>
      <c r="E805" s="22" t="s">
        <v>24</v>
      </c>
      <c r="F805" s="23" t="s">
        <v>24</v>
      </c>
      <c r="G805" t="str">
        <f t="shared" si="12"/>
        <v/>
      </c>
    </row>
    <row r="806" spans="2:7">
      <c r="B806" s="14" t="s">
        <v>24</v>
      </c>
      <c r="C806" s="14" t="s">
        <v>24</v>
      </c>
      <c r="D806" s="21" t="s">
        <v>24</v>
      </c>
      <c r="E806" s="22" t="s">
        <v>24</v>
      </c>
      <c r="F806" s="23" t="s">
        <v>24</v>
      </c>
      <c r="G806" t="str">
        <f t="shared" si="12"/>
        <v/>
      </c>
    </row>
    <row r="807" spans="2:7">
      <c r="B807" s="14" t="s">
        <v>24</v>
      </c>
      <c r="C807" s="14" t="s">
        <v>24</v>
      </c>
      <c r="D807" s="21" t="s">
        <v>24</v>
      </c>
      <c r="E807" s="22" t="s">
        <v>24</v>
      </c>
      <c r="F807" s="23" t="s">
        <v>24</v>
      </c>
      <c r="G807" t="str">
        <f t="shared" si="12"/>
        <v/>
      </c>
    </row>
    <row r="808" spans="2:7">
      <c r="B808" s="14" t="s">
        <v>24</v>
      </c>
      <c r="C808" s="14" t="s">
        <v>24</v>
      </c>
      <c r="D808" s="21" t="s">
        <v>24</v>
      </c>
      <c r="E808" s="22" t="s">
        <v>24</v>
      </c>
      <c r="F808" s="23" t="s">
        <v>24</v>
      </c>
      <c r="G808" t="str">
        <f t="shared" si="12"/>
        <v/>
      </c>
    </row>
    <row r="809" spans="2:7">
      <c r="B809" s="14" t="s">
        <v>24</v>
      </c>
      <c r="C809" s="14" t="s">
        <v>24</v>
      </c>
      <c r="D809" s="21" t="s">
        <v>24</v>
      </c>
      <c r="E809" s="22" t="s">
        <v>24</v>
      </c>
      <c r="F809" s="23" t="s">
        <v>24</v>
      </c>
      <c r="G809" t="str">
        <f t="shared" si="12"/>
        <v/>
      </c>
    </row>
    <row r="810" spans="2:7">
      <c r="B810" s="14" t="s">
        <v>24</v>
      </c>
      <c r="C810" s="14" t="s">
        <v>24</v>
      </c>
      <c r="D810" s="21" t="s">
        <v>24</v>
      </c>
      <c r="E810" s="22" t="s">
        <v>24</v>
      </c>
      <c r="F810" s="23" t="s">
        <v>24</v>
      </c>
      <c r="G810" t="str">
        <f t="shared" si="12"/>
        <v/>
      </c>
    </row>
    <row r="811" spans="2:7">
      <c r="B811" s="14" t="s">
        <v>24</v>
      </c>
      <c r="C811" s="14" t="s">
        <v>24</v>
      </c>
      <c r="D811" s="21" t="s">
        <v>24</v>
      </c>
      <c r="E811" s="22" t="s">
        <v>24</v>
      </c>
      <c r="F811" s="23" t="s">
        <v>24</v>
      </c>
      <c r="G811" t="str">
        <f t="shared" si="12"/>
        <v/>
      </c>
    </row>
    <row r="812" spans="2:7">
      <c r="B812" s="14" t="s">
        <v>24</v>
      </c>
      <c r="C812" s="14" t="s">
        <v>24</v>
      </c>
      <c r="D812" s="21" t="s">
        <v>24</v>
      </c>
      <c r="E812" s="22" t="s">
        <v>24</v>
      </c>
      <c r="F812" s="23" t="s">
        <v>24</v>
      </c>
      <c r="G812" t="str">
        <f t="shared" si="12"/>
        <v/>
      </c>
    </row>
    <row r="813" spans="2:7">
      <c r="B813" s="14" t="s">
        <v>24</v>
      </c>
      <c r="C813" s="14" t="s">
        <v>24</v>
      </c>
      <c r="D813" s="21" t="s">
        <v>24</v>
      </c>
      <c r="E813" s="22" t="s">
        <v>24</v>
      </c>
      <c r="F813" s="23" t="s">
        <v>24</v>
      </c>
      <c r="G813" t="str">
        <f t="shared" si="12"/>
        <v/>
      </c>
    </row>
    <row r="814" spans="2:7">
      <c r="B814" s="14" t="s">
        <v>24</v>
      </c>
      <c r="C814" s="14" t="s">
        <v>24</v>
      </c>
      <c r="D814" s="21" t="s">
        <v>24</v>
      </c>
      <c r="E814" s="22" t="s">
        <v>24</v>
      </c>
      <c r="F814" s="23" t="s">
        <v>24</v>
      </c>
      <c r="G814" t="str">
        <f t="shared" si="12"/>
        <v/>
      </c>
    </row>
    <row r="815" spans="2:7">
      <c r="B815" s="14" t="s">
        <v>24</v>
      </c>
      <c r="C815" s="14" t="s">
        <v>24</v>
      </c>
      <c r="D815" s="21" t="s">
        <v>24</v>
      </c>
      <c r="E815" s="22" t="s">
        <v>24</v>
      </c>
      <c r="F815" s="23" t="s">
        <v>24</v>
      </c>
      <c r="G815" t="str">
        <f t="shared" si="12"/>
        <v/>
      </c>
    </row>
    <row r="816" spans="2:7">
      <c r="B816" s="14" t="s">
        <v>24</v>
      </c>
      <c r="C816" s="14" t="s">
        <v>24</v>
      </c>
      <c r="D816" s="21" t="s">
        <v>24</v>
      </c>
      <c r="E816" s="22" t="s">
        <v>24</v>
      </c>
      <c r="F816" s="23" t="s">
        <v>24</v>
      </c>
      <c r="G816" t="str">
        <f t="shared" si="12"/>
        <v/>
      </c>
    </row>
    <row r="817" spans="2:7">
      <c r="B817" s="14" t="s">
        <v>24</v>
      </c>
      <c r="C817" s="14" t="s">
        <v>24</v>
      </c>
      <c r="D817" s="21" t="s">
        <v>24</v>
      </c>
      <c r="E817" s="22" t="s">
        <v>24</v>
      </c>
      <c r="F817" s="23" t="s">
        <v>24</v>
      </c>
      <c r="G817" t="str">
        <f t="shared" si="12"/>
        <v/>
      </c>
    </row>
    <row r="818" spans="2:7">
      <c r="B818" s="14" t="s">
        <v>24</v>
      </c>
      <c r="C818" s="14" t="s">
        <v>24</v>
      </c>
      <c r="D818" s="21" t="s">
        <v>24</v>
      </c>
      <c r="E818" s="22" t="s">
        <v>24</v>
      </c>
      <c r="F818" s="23" t="s">
        <v>24</v>
      </c>
      <c r="G818" t="str">
        <f t="shared" si="12"/>
        <v/>
      </c>
    </row>
    <row r="819" spans="2:7">
      <c r="B819" s="14" t="s">
        <v>24</v>
      </c>
      <c r="C819" s="14" t="s">
        <v>24</v>
      </c>
      <c r="D819" s="21" t="s">
        <v>24</v>
      </c>
      <c r="E819" s="22" t="s">
        <v>24</v>
      </c>
      <c r="F819" s="23" t="s">
        <v>24</v>
      </c>
      <c r="G819" t="str">
        <f t="shared" si="12"/>
        <v/>
      </c>
    </row>
    <row r="820" spans="2:7">
      <c r="B820" s="14" t="s">
        <v>24</v>
      </c>
      <c r="C820" s="14" t="s">
        <v>24</v>
      </c>
      <c r="D820" s="21" t="s">
        <v>24</v>
      </c>
      <c r="E820" s="22" t="s">
        <v>24</v>
      </c>
      <c r="F820" s="23" t="s">
        <v>24</v>
      </c>
      <c r="G820" t="str">
        <f t="shared" si="12"/>
        <v/>
      </c>
    </row>
    <row r="821" spans="2:7">
      <c r="B821" s="14" t="s">
        <v>24</v>
      </c>
      <c r="C821" s="14" t="s">
        <v>24</v>
      </c>
      <c r="D821" s="21" t="s">
        <v>24</v>
      </c>
      <c r="E821" s="22" t="s">
        <v>24</v>
      </c>
      <c r="F821" s="23" t="s">
        <v>24</v>
      </c>
      <c r="G821" t="str">
        <f t="shared" si="12"/>
        <v/>
      </c>
    </row>
    <row r="822" spans="2:7">
      <c r="B822" s="14" t="s">
        <v>24</v>
      </c>
      <c r="C822" s="14" t="s">
        <v>24</v>
      </c>
      <c r="D822" s="21" t="s">
        <v>24</v>
      </c>
      <c r="E822" s="22" t="s">
        <v>24</v>
      </c>
      <c r="F822" s="23" t="s">
        <v>24</v>
      </c>
      <c r="G822" t="str">
        <f t="shared" si="12"/>
        <v/>
      </c>
    </row>
    <row r="823" spans="2:7">
      <c r="B823" s="14" t="s">
        <v>24</v>
      </c>
      <c r="C823" s="14" t="s">
        <v>24</v>
      </c>
      <c r="D823" s="21" t="s">
        <v>24</v>
      </c>
      <c r="E823" s="22" t="s">
        <v>24</v>
      </c>
      <c r="F823" s="23" t="s">
        <v>24</v>
      </c>
      <c r="G823" t="str">
        <f t="shared" si="12"/>
        <v/>
      </c>
    </row>
    <row r="824" spans="2:7">
      <c r="B824" s="14" t="s">
        <v>24</v>
      </c>
      <c r="C824" s="14" t="s">
        <v>24</v>
      </c>
      <c r="D824" s="21" t="s">
        <v>24</v>
      </c>
      <c r="E824" s="22" t="s">
        <v>24</v>
      </c>
      <c r="F824" s="23" t="s">
        <v>24</v>
      </c>
      <c r="G824" t="str">
        <f t="shared" si="12"/>
        <v/>
      </c>
    </row>
    <row r="825" spans="2:7">
      <c r="B825" s="14" t="s">
        <v>24</v>
      </c>
      <c r="C825" s="14" t="s">
        <v>24</v>
      </c>
      <c r="D825" s="21" t="s">
        <v>24</v>
      </c>
      <c r="E825" s="22" t="s">
        <v>24</v>
      </c>
      <c r="F825" s="23" t="s">
        <v>24</v>
      </c>
      <c r="G825" t="str">
        <f t="shared" si="12"/>
        <v/>
      </c>
    </row>
    <row r="826" spans="2:7">
      <c r="B826" s="14" t="s">
        <v>24</v>
      </c>
      <c r="C826" s="14" t="s">
        <v>24</v>
      </c>
      <c r="D826" s="21" t="s">
        <v>24</v>
      </c>
      <c r="E826" s="22" t="s">
        <v>24</v>
      </c>
      <c r="F826" s="23" t="s">
        <v>24</v>
      </c>
      <c r="G826" t="str">
        <f t="shared" si="12"/>
        <v/>
      </c>
    </row>
    <row r="827" spans="2:7">
      <c r="B827" s="14" t="s">
        <v>24</v>
      </c>
      <c r="C827" s="14" t="s">
        <v>24</v>
      </c>
      <c r="D827" s="21" t="s">
        <v>24</v>
      </c>
      <c r="E827" s="22" t="s">
        <v>24</v>
      </c>
      <c r="F827" s="23" t="s">
        <v>24</v>
      </c>
      <c r="G827" t="str">
        <f t="shared" si="12"/>
        <v/>
      </c>
    </row>
    <row r="828" spans="2:7">
      <c r="B828" s="14" t="s">
        <v>24</v>
      </c>
      <c r="C828" s="14" t="s">
        <v>24</v>
      </c>
      <c r="D828" s="21" t="s">
        <v>24</v>
      </c>
      <c r="E828" s="22" t="s">
        <v>24</v>
      </c>
      <c r="F828" s="23" t="s">
        <v>24</v>
      </c>
      <c r="G828" t="str">
        <f t="shared" si="12"/>
        <v/>
      </c>
    </row>
    <row r="829" spans="2:7">
      <c r="B829" s="14" t="s">
        <v>24</v>
      </c>
      <c r="C829" s="14" t="s">
        <v>24</v>
      </c>
      <c r="D829" s="21" t="s">
        <v>24</v>
      </c>
      <c r="E829" s="22" t="s">
        <v>24</v>
      </c>
      <c r="F829" s="23" t="s">
        <v>24</v>
      </c>
      <c r="G829" t="str">
        <f t="shared" si="12"/>
        <v/>
      </c>
    </row>
    <row r="830" spans="2:7">
      <c r="B830" s="14" t="s">
        <v>24</v>
      </c>
      <c r="C830" s="14" t="s">
        <v>24</v>
      </c>
      <c r="D830" s="21" t="s">
        <v>24</v>
      </c>
      <c r="E830" s="22" t="s">
        <v>24</v>
      </c>
      <c r="F830" s="23" t="s">
        <v>24</v>
      </c>
      <c r="G830" t="str">
        <f t="shared" si="12"/>
        <v/>
      </c>
    </row>
    <row r="831" spans="2:7">
      <c r="B831" s="14" t="s">
        <v>24</v>
      </c>
      <c r="C831" s="14" t="s">
        <v>24</v>
      </c>
      <c r="D831" s="21" t="s">
        <v>24</v>
      </c>
      <c r="E831" s="22" t="s">
        <v>24</v>
      </c>
      <c r="F831" s="23" t="s">
        <v>24</v>
      </c>
      <c r="G831" t="str">
        <f t="shared" si="12"/>
        <v/>
      </c>
    </row>
    <row r="832" spans="2:7">
      <c r="B832" s="14" t="s">
        <v>24</v>
      </c>
      <c r="C832" s="14" t="s">
        <v>24</v>
      </c>
      <c r="D832" s="21" t="s">
        <v>24</v>
      </c>
      <c r="E832" s="22" t="s">
        <v>24</v>
      </c>
      <c r="F832" s="23" t="s">
        <v>24</v>
      </c>
      <c r="G832" t="str">
        <f t="shared" si="12"/>
        <v/>
      </c>
    </row>
    <row r="833" spans="2:7">
      <c r="B833" s="14" t="s">
        <v>24</v>
      </c>
      <c r="C833" s="14" t="s">
        <v>24</v>
      </c>
      <c r="D833" s="21" t="s">
        <v>24</v>
      </c>
      <c r="E833" s="22" t="s">
        <v>24</v>
      </c>
      <c r="F833" s="23" t="s">
        <v>24</v>
      </c>
      <c r="G833" t="str">
        <f t="shared" si="12"/>
        <v/>
      </c>
    </row>
    <row r="834" spans="2:7">
      <c r="B834" s="14" t="s">
        <v>24</v>
      </c>
      <c r="C834" s="14" t="s">
        <v>24</v>
      </c>
      <c r="D834" s="21" t="s">
        <v>24</v>
      </c>
      <c r="E834" s="22" t="s">
        <v>24</v>
      </c>
      <c r="F834" s="23" t="s">
        <v>24</v>
      </c>
      <c r="G834" t="str">
        <f t="shared" si="12"/>
        <v/>
      </c>
    </row>
    <row r="835" spans="2:7">
      <c r="B835" s="14" t="s">
        <v>24</v>
      </c>
      <c r="C835" s="14" t="s">
        <v>24</v>
      </c>
      <c r="D835" s="21" t="s">
        <v>24</v>
      </c>
      <c r="E835" s="22" t="s">
        <v>24</v>
      </c>
      <c r="F835" s="23" t="s">
        <v>24</v>
      </c>
      <c r="G835" t="str">
        <f t="shared" ref="G835:G898" si="13">IF(ISBLANK(A835),"","["&amp;ROUND((LEFT(B835,2)*3600+MID(B835,4,2)*60+RIGHT(B835,6)*1)*10,0)&amp;","&amp;ROUND((LEFT(C835,2)*3600+MID(C835,4,2)*60+RIGHT(C835,6)*1)*10,0)&amp;"]")</f>
        <v/>
      </c>
    </row>
    <row r="836" spans="2:7">
      <c r="B836" s="14" t="s">
        <v>24</v>
      </c>
      <c r="C836" s="14" t="s">
        <v>24</v>
      </c>
      <c r="D836" s="21" t="s">
        <v>24</v>
      </c>
      <c r="E836" s="22" t="s">
        <v>24</v>
      </c>
      <c r="F836" s="23" t="s">
        <v>24</v>
      </c>
      <c r="G836" t="str">
        <f t="shared" si="13"/>
        <v/>
      </c>
    </row>
    <row r="837" spans="2:7">
      <c r="B837" s="14" t="s">
        <v>24</v>
      </c>
      <c r="C837" s="14" t="s">
        <v>24</v>
      </c>
      <c r="D837" s="21" t="s">
        <v>24</v>
      </c>
      <c r="E837" s="22" t="s">
        <v>24</v>
      </c>
      <c r="F837" s="23" t="s">
        <v>24</v>
      </c>
      <c r="G837" t="str">
        <f t="shared" si="13"/>
        <v/>
      </c>
    </row>
    <row r="838" spans="2:7">
      <c r="B838" s="14" t="s">
        <v>24</v>
      </c>
      <c r="C838" s="14" t="s">
        <v>24</v>
      </c>
      <c r="D838" s="21" t="s">
        <v>24</v>
      </c>
      <c r="E838" s="22" t="s">
        <v>24</v>
      </c>
      <c r="F838" s="23" t="s">
        <v>24</v>
      </c>
      <c r="G838" t="str">
        <f t="shared" si="13"/>
        <v/>
      </c>
    </row>
    <row r="839" spans="2:7">
      <c r="B839" s="14" t="s">
        <v>24</v>
      </c>
      <c r="C839" s="14" t="s">
        <v>24</v>
      </c>
      <c r="D839" s="21" t="s">
        <v>24</v>
      </c>
      <c r="E839" s="22" t="s">
        <v>24</v>
      </c>
      <c r="F839" s="23" t="s">
        <v>24</v>
      </c>
      <c r="G839" t="str">
        <f t="shared" si="13"/>
        <v/>
      </c>
    </row>
    <row r="840" spans="2:7">
      <c r="B840" s="14" t="s">
        <v>24</v>
      </c>
      <c r="C840" s="14" t="s">
        <v>24</v>
      </c>
      <c r="D840" s="21" t="s">
        <v>24</v>
      </c>
      <c r="E840" s="22" t="s">
        <v>24</v>
      </c>
      <c r="F840" s="23" t="s">
        <v>24</v>
      </c>
      <c r="G840" t="str">
        <f t="shared" si="13"/>
        <v/>
      </c>
    </row>
    <row r="841" spans="2:7">
      <c r="B841" s="14" t="s">
        <v>24</v>
      </c>
      <c r="C841" s="14" t="s">
        <v>24</v>
      </c>
      <c r="D841" s="21" t="s">
        <v>24</v>
      </c>
      <c r="E841" s="22" t="s">
        <v>24</v>
      </c>
      <c r="F841" s="23" t="s">
        <v>24</v>
      </c>
      <c r="G841" t="str">
        <f t="shared" si="13"/>
        <v/>
      </c>
    </row>
    <row r="842" spans="2:7">
      <c r="B842" s="14" t="s">
        <v>24</v>
      </c>
      <c r="C842" s="14" t="s">
        <v>24</v>
      </c>
      <c r="D842" s="21" t="s">
        <v>24</v>
      </c>
      <c r="E842" s="22" t="s">
        <v>24</v>
      </c>
      <c r="F842" s="23" t="s">
        <v>24</v>
      </c>
      <c r="G842" t="str">
        <f t="shared" si="13"/>
        <v/>
      </c>
    </row>
    <row r="843" spans="2:7">
      <c r="B843" s="14" t="s">
        <v>24</v>
      </c>
      <c r="C843" s="14" t="s">
        <v>24</v>
      </c>
      <c r="D843" s="21" t="s">
        <v>24</v>
      </c>
      <c r="E843" s="22" t="s">
        <v>24</v>
      </c>
      <c r="F843" s="23" t="s">
        <v>24</v>
      </c>
      <c r="G843" t="str">
        <f t="shared" si="13"/>
        <v/>
      </c>
    </row>
    <row r="844" spans="2:7">
      <c r="B844" s="14" t="s">
        <v>24</v>
      </c>
      <c r="C844" s="14" t="s">
        <v>24</v>
      </c>
      <c r="D844" s="21" t="s">
        <v>24</v>
      </c>
      <c r="E844" s="22" t="s">
        <v>24</v>
      </c>
      <c r="F844" s="23" t="s">
        <v>24</v>
      </c>
      <c r="G844" t="str">
        <f t="shared" si="13"/>
        <v/>
      </c>
    </row>
    <row r="845" spans="2:7">
      <c r="B845" s="14" t="s">
        <v>24</v>
      </c>
      <c r="C845" s="14" t="s">
        <v>24</v>
      </c>
      <c r="D845" s="21" t="s">
        <v>24</v>
      </c>
      <c r="E845" s="22" t="s">
        <v>24</v>
      </c>
      <c r="F845" s="23" t="s">
        <v>24</v>
      </c>
      <c r="G845" t="str">
        <f t="shared" si="13"/>
        <v/>
      </c>
    </row>
    <row r="846" spans="2:7">
      <c r="B846" s="14" t="s">
        <v>24</v>
      </c>
      <c r="C846" s="14" t="s">
        <v>24</v>
      </c>
      <c r="D846" s="21" t="s">
        <v>24</v>
      </c>
      <c r="E846" s="22" t="s">
        <v>24</v>
      </c>
      <c r="F846" s="23" t="s">
        <v>24</v>
      </c>
      <c r="G846" t="str">
        <f t="shared" si="13"/>
        <v/>
      </c>
    </row>
    <row r="847" spans="2:7">
      <c r="B847" s="14" t="s">
        <v>24</v>
      </c>
      <c r="C847" s="14" t="s">
        <v>24</v>
      </c>
      <c r="D847" s="21" t="s">
        <v>24</v>
      </c>
      <c r="E847" s="22" t="s">
        <v>24</v>
      </c>
      <c r="F847" s="23" t="s">
        <v>24</v>
      </c>
      <c r="G847" t="str">
        <f t="shared" si="13"/>
        <v/>
      </c>
    </row>
    <row r="848" spans="2:7">
      <c r="B848" s="14" t="s">
        <v>24</v>
      </c>
      <c r="C848" s="14" t="s">
        <v>24</v>
      </c>
      <c r="D848" s="21" t="s">
        <v>24</v>
      </c>
      <c r="E848" s="22" t="s">
        <v>24</v>
      </c>
      <c r="F848" s="23" t="s">
        <v>24</v>
      </c>
      <c r="G848" t="str">
        <f t="shared" si="13"/>
        <v/>
      </c>
    </row>
    <row r="849" spans="2:7">
      <c r="B849" s="14" t="s">
        <v>24</v>
      </c>
      <c r="C849" s="14" t="s">
        <v>24</v>
      </c>
      <c r="D849" s="21" t="s">
        <v>24</v>
      </c>
      <c r="E849" s="22" t="s">
        <v>24</v>
      </c>
      <c r="F849" s="23" t="s">
        <v>24</v>
      </c>
      <c r="G849" t="str">
        <f t="shared" si="13"/>
        <v/>
      </c>
    </row>
    <row r="850" spans="2:7">
      <c r="B850" s="14" t="s">
        <v>24</v>
      </c>
      <c r="C850" s="14" t="s">
        <v>24</v>
      </c>
      <c r="D850" s="21" t="s">
        <v>24</v>
      </c>
      <c r="E850" s="22" t="s">
        <v>24</v>
      </c>
      <c r="F850" s="23" t="s">
        <v>24</v>
      </c>
      <c r="G850" t="str">
        <f t="shared" si="13"/>
        <v/>
      </c>
    </row>
    <row r="851" spans="2:7">
      <c r="B851" s="14" t="s">
        <v>24</v>
      </c>
      <c r="C851" s="14" t="s">
        <v>24</v>
      </c>
      <c r="D851" s="21" t="s">
        <v>24</v>
      </c>
      <c r="E851" s="22" t="s">
        <v>24</v>
      </c>
      <c r="F851" s="23" t="s">
        <v>24</v>
      </c>
      <c r="G851" t="str">
        <f t="shared" si="13"/>
        <v/>
      </c>
    </row>
    <row r="852" spans="2:7">
      <c r="B852" s="14" t="s">
        <v>24</v>
      </c>
      <c r="C852" s="14" t="s">
        <v>24</v>
      </c>
      <c r="D852" s="21" t="s">
        <v>24</v>
      </c>
      <c r="E852" s="22" t="s">
        <v>24</v>
      </c>
      <c r="F852" s="23" t="s">
        <v>24</v>
      </c>
      <c r="G852" t="str">
        <f t="shared" si="13"/>
        <v/>
      </c>
    </row>
    <row r="853" spans="2:7">
      <c r="B853" s="14" t="s">
        <v>24</v>
      </c>
      <c r="C853" s="14" t="s">
        <v>24</v>
      </c>
      <c r="D853" s="21" t="s">
        <v>24</v>
      </c>
      <c r="E853" s="22" t="s">
        <v>24</v>
      </c>
      <c r="F853" s="23" t="s">
        <v>24</v>
      </c>
      <c r="G853" t="str">
        <f t="shared" si="13"/>
        <v/>
      </c>
    </row>
    <row r="854" spans="2:7">
      <c r="B854" s="14" t="s">
        <v>24</v>
      </c>
      <c r="C854" s="14" t="s">
        <v>24</v>
      </c>
      <c r="D854" s="21" t="s">
        <v>24</v>
      </c>
      <c r="E854" s="22" t="s">
        <v>24</v>
      </c>
      <c r="F854" s="23" t="s">
        <v>24</v>
      </c>
      <c r="G854" t="str">
        <f t="shared" si="13"/>
        <v/>
      </c>
    </row>
    <row r="855" spans="2:7">
      <c r="B855" s="14" t="s">
        <v>24</v>
      </c>
      <c r="C855" s="14" t="s">
        <v>24</v>
      </c>
      <c r="D855" s="21" t="s">
        <v>24</v>
      </c>
      <c r="E855" s="22" t="s">
        <v>24</v>
      </c>
      <c r="F855" s="23" t="s">
        <v>24</v>
      </c>
      <c r="G855" t="str">
        <f t="shared" si="13"/>
        <v/>
      </c>
    </row>
    <row r="856" spans="2:7">
      <c r="B856" s="14" t="s">
        <v>24</v>
      </c>
      <c r="C856" s="14" t="s">
        <v>24</v>
      </c>
      <c r="D856" s="21" t="s">
        <v>24</v>
      </c>
      <c r="E856" s="22" t="s">
        <v>24</v>
      </c>
      <c r="F856" s="23" t="s">
        <v>24</v>
      </c>
      <c r="G856" t="str">
        <f t="shared" si="13"/>
        <v/>
      </c>
    </row>
    <row r="857" spans="2:7">
      <c r="B857" s="14" t="s">
        <v>24</v>
      </c>
      <c r="C857" s="14" t="s">
        <v>24</v>
      </c>
      <c r="D857" s="21" t="s">
        <v>24</v>
      </c>
      <c r="E857" s="22" t="s">
        <v>24</v>
      </c>
      <c r="F857" s="23" t="s">
        <v>24</v>
      </c>
      <c r="G857" t="str">
        <f t="shared" si="13"/>
        <v/>
      </c>
    </row>
    <row r="858" spans="2:7">
      <c r="B858" s="14" t="s">
        <v>24</v>
      </c>
      <c r="C858" s="14" t="s">
        <v>24</v>
      </c>
      <c r="D858" s="21" t="s">
        <v>24</v>
      </c>
      <c r="E858" s="22" t="s">
        <v>24</v>
      </c>
      <c r="F858" s="23" t="s">
        <v>24</v>
      </c>
      <c r="G858" t="str">
        <f t="shared" si="13"/>
        <v/>
      </c>
    </row>
    <row r="859" spans="2:7">
      <c r="B859" s="14" t="s">
        <v>24</v>
      </c>
      <c r="C859" s="14" t="s">
        <v>24</v>
      </c>
      <c r="D859" s="21" t="s">
        <v>24</v>
      </c>
      <c r="E859" s="22" t="s">
        <v>24</v>
      </c>
      <c r="F859" s="23" t="s">
        <v>24</v>
      </c>
      <c r="G859" t="str">
        <f t="shared" si="13"/>
        <v/>
      </c>
    </row>
    <row r="860" spans="2:7">
      <c r="B860" s="14" t="s">
        <v>24</v>
      </c>
      <c r="C860" s="14" t="s">
        <v>24</v>
      </c>
      <c r="D860" s="21" t="s">
        <v>24</v>
      </c>
      <c r="E860" s="22" t="s">
        <v>24</v>
      </c>
      <c r="F860" s="23" t="s">
        <v>24</v>
      </c>
      <c r="G860" t="str">
        <f t="shared" si="13"/>
        <v/>
      </c>
    </row>
    <row r="861" spans="2:7">
      <c r="B861" s="14" t="s">
        <v>24</v>
      </c>
      <c r="C861" s="14" t="s">
        <v>24</v>
      </c>
      <c r="D861" s="21" t="s">
        <v>24</v>
      </c>
      <c r="E861" s="22" t="s">
        <v>24</v>
      </c>
      <c r="F861" s="23" t="s">
        <v>24</v>
      </c>
      <c r="G861" t="str">
        <f t="shared" si="13"/>
        <v/>
      </c>
    </row>
    <row r="862" spans="2:7">
      <c r="B862" s="14" t="s">
        <v>24</v>
      </c>
      <c r="C862" s="14" t="s">
        <v>24</v>
      </c>
      <c r="D862" s="21" t="s">
        <v>24</v>
      </c>
      <c r="E862" s="22" t="s">
        <v>24</v>
      </c>
      <c r="F862" s="23" t="s">
        <v>24</v>
      </c>
      <c r="G862" t="str">
        <f t="shared" si="13"/>
        <v/>
      </c>
    </row>
    <row r="863" spans="2:7">
      <c r="B863" s="14" t="s">
        <v>24</v>
      </c>
      <c r="C863" s="14" t="s">
        <v>24</v>
      </c>
      <c r="D863" s="21" t="s">
        <v>24</v>
      </c>
      <c r="E863" s="22" t="s">
        <v>24</v>
      </c>
      <c r="F863" s="23" t="s">
        <v>24</v>
      </c>
      <c r="G863" t="str">
        <f t="shared" si="13"/>
        <v/>
      </c>
    </row>
    <row r="864" spans="2:7">
      <c r="B864" s="14" t="s">
        <v>24</v>
      </c>
      <c r="C864" s="14" t="s">
        <v>24</v>
      </c>
      <c r="D864" s="21" t="s">
        <v>24</v>
      </c>
      <c r="E864" s="22" t="s">
        <v>24</v>
      </c>
      <c r="F864" s="23" t="s">
        <v>24</v>
      </c>
      <c r="G864" t="str">
        <f t="shared" si="13"/>
        <v/>
      </c>
    </row>
    <row r="865" spans="2:7">
      <c r="B865" s="14" t="s">
        <v>24</v>
      </c>
      <c r="C865" s="14" t="s">
        <v>24</v>
      </c>
      <c r="D865" s="21" t="s">
        <v>24</v>
      </c>
      <c r="E865" s="22" t="s">
        <v>24</v>
      </c>
      <c r="F865" s="23" t="s">
        <v>24</v>
      </c>
      <c r="G865" t="str">
        <f t="shared" si="13"/>
        <v/>
      </c>
    </row>
    <row r="866" spans="2:7">
      <c r="B866" s="14" t="s">
        <v>24</v>
      </c>
      <c r="C866" s="14" t="s">
        <v>24</v>
      </c>
      <c r="D866" s="21" t="s">
        <v>24</v>
      </c>
      <c r="E866" s="22" t="s">
        <v>24</v>
      </c>
      <c r="F866" s="23" t="s">
        <v>24</v>
      </c>
      <c r="G866" t="str">
        <f t="shared" si="13"/>
        <v/>
      </c>
    </row>
    <row r="867" spans="2:7">
      <c r="B867" s="14" t="s">
        <v>24</v>
      </c>
      <c r="C867" s="14" t="s">
        <v>24</v>
      </c>
      <c r="D867" s="21" t="s">
        <v>24</v>
      </c>
      <c r="E867" s="22" t="s">
        <v>24</v>
      </c>
      <c r="F867" s="23" t="s">
        <v>24</v>
      </c>
      <c r="G867" t="str">
        <f t="shared" si="13"/>
        <v/>
      </c>
    </row>
    <row r="868" spans="2:7">
      <c r="B868" s="14" t="s">
        <v>24</v>
      </c>
      <c r="C868" s="14" t="s">
        <v>24</v>
      </c>
      <c r="D868" s="21" t="s">
        <v>24</v>
      </c>
      <c r="E868" s="22" t="s">
        <v>24</v>
      </c>
      <c r="F868" s="23" t="s">
        <v>24</v>
      </c>
      <c r="G868" t="str">
        <f t="shared" si="13"/>
        <v/>
      </c>
    </row>
    <row r="869" spans="2:7">
      <c r="B869" s="14" t="s">
        <v>24</v>
      </c>
      <c r="C869" s="14" t="s">
        <v>24</v>
      </c>
      <c r="D869" s="21" t="s">
        <v>24</v>
      </c>
      <c r="E869" s="22" t="s">
        <v>24</v>
      </c>
      <c r="F869" s="23" t="s">
        <v>24</v>
      </c>
      <c r="G869" t="str">
        <f t="shared" si="13"/>
        <v/>
      </c>
    </row>
    <row r="870" spans="2:7">
      <c r="B870" s="14" t="s">
        <v>24</v>
      </c>
      <c r="C870" s="14" t="s">
        <v>24</v>
      </c>
      <c r="D870" s="21" t="s">
        <v>24</v>
      </c>
      <c r="E870" s="22" t="s">
        <v>24</v>
      </c>
      <c r="F870" s="23" t="s">
        <v>24</v>
      </c>
      <c r="G870" t="str">
        <f t="shared" si="13"/>
        <v/>
      </c>
    </row>
    <row r="871" spans="2:7">
      <c r="B871" s="14" t="s">
        <v>24</v>
      </c>
      <c r="C871" s="14" t="s">
        <v>24</v>
      </c>
      <c r="D871" s="21" t="s">
        <v>24</v>
      </c>
      <c r="E871" s="22" t="s">
        <v>24</v>
      </c>
      <c r="F871" s="23" t="s">
        <v>24</v>
      </c>
      <c r="G871" t="str">
        <f t="shared" si="13"/>
        <v/>
      </c>
    </row>
    <row r="872" spans="2:7">
      <c r="B872" s="14" t="s">
        <v>24</v>
      </c>
      <c r="C872" s="14" t="s">
        <v>24</v>
      </c>
      <c r="D872" s="21" t="s">
        <v>24</v>
      </c>
      <c r="E872" s="22" t="s">
        <v>24</v>
      </c>
      <c r="F872" s="23" t="s">
        <v>24</v>
      </c>
      <c r="G872" t="str">
        <f t="shared" si="13"/>
        <v/>
      </c>
    </row>
    <row r="873" spans="2:7">
      <c r="B873" s="14" t="s">
        <v>24</v>
      </c>
      <c r="C873" s="14" t="s">
        <v>24</v>
      </c>
      <c r="D873" s="21" t="s">
        <v>24</v>
      </c>
      <c r="E873" s="22" t="s">
        <v>24</v>
      </c>
      <c r="F873" s="23" t="s">
        <v>24</v>
      </c>
      <c r="G873" t="str">
        <f t="shared" si="13"/>
        <v/>
      </c>
    </row>
    <row r="874" spans="2:7">
      <c r="B874" s="14" t="s">
        <v>24</v>
      </c>
      <c r="C874" s="14" t="s">
        <v>24</v>
      </c>
      <c r="D874" s="21" t="s">
        <v>24</v>
      </c>
      <c r="E874" s="22" t="s">
        <v>24</v>
      </c>
      <c r="F874" s="23" t="s">
        <v>24</v>
      </c>
      <c r="G874" t="str">
        <f t="shared" si="13"/>
        <v/>
      </c>
    </row>
    <row r="875" spans="2:7">
      <c r="B875" s="14" t="s">
        <v>24</v>
      </c>
      <c r="C875" s="14" t="s">
        <v>24</v>
      </c>
      <c r="D875" s="21" t="s">
        <v>24</v>
      </c>
      <c r="E875" s="22" t="s">
        <v>24</v>
      </c>
      <c r="F875" s="23" t="s">
        <v>24</v>
      </c>
      <c r="G875" t="str">
        <f t="shared" si="13"/>
        <v/>
      </c>
    </row>
    <row r="876" spans="2:7">
      <c r="B876" s="14" t="s">
        <v>24</v>
      </c>
      <c r="C876" s="14" t="s">
        <v>24</v>
      </c>
      <c r="D876" s="21" t="s">
        <v>24</v>
      </c>
      <c r="E876" s="22" t="s">
        <v>24</v>
      </c>
      <c r="F876" s="23" t="s">
        <v>24</v>
      </c>
      <c r="G876" t="str">
        <f t="shared" si="13"/>
        <v/>
      </c>
    </row>
    <row r="877" spans="2:7">
      <c r="B877" s="14" t="s">
        <v>24</v>
      </c>
      <c r="C877" s="14" t="s">
        <v>24</v>
      </c>
      <c r="D877" s="21" t="s">
        <v>24</v>
      </c>
      <c r="E877" s="22" t="s">
        <v>24</v>
      </c>
      <c r="F877" s="23" t="s">
        <v>24</v>
      </c>
      <c r="G877" t="str">
        <f t="shared" si="13"/>
        <v/>
      </c>
    </row>
    <row r="878" spans="2:7">
      <c r="B878" s="14" t="s">
        <v>24</v>
      </c>
      <c r="C878" s="14" t="s">
        <v>24</v>
      </c>
      <c r="D878" s="21" t="s">
        <v>24</v>
      </c>
      <c r="E878" s="22" t="s">
        <v>24</v>
      </c>
      <c r="F878" s="23" t="s">
        <v>24</v>
      </c>
      <c r="G878" t="str">
        <f t="shared" si="13"/>
        <v/>
      </c>
    </row>
    <row r="879" spans="2:7">
      <c r="B879" s="14" t="s">
        <v>24</v>
      </c>
      <c r="C879" s="14" t="s">
        <v>24</v>
      </c>
      <c r="D879" s="21" t="s">
        <v>24</v>
      </c>
      <c r="E879" s="22" t="s">
        <v>24</v>
      </c>
      <c r="F879" s="23" t="s">
        <v>24</v>
      </c>
      <c r="G879" t="str">
        <f t="shared" si="13"/>
        <v/>
      </c>
    </row>
    <row r="880" spans="2:7">
      <c r="B880" s="14" t="s">
        <v>24</v>
      </c>
      <c r="C880" s="14" t="s">
        <v>24</v>
      </c>
      <c r="D880" s="21" t="s">
        <v>24</v>
      </c>
      <c r="E880" s="22" t="s">
        <v>24</v>
      </c>
      <c r="F880" s="23" t="s">
        <v>24</v>
      </c>
      <c r="G880" t="str">
        <f t="shared" si="13"/>
        <v/>
      </c>
    </row>
    <row r="881" spans="2:7">
      <c r="B881" s="14" t="s">
        <v>24</v>
      </c>
      <c r="C881" s="14" t="s">
        <v>24</v>
      </c>
      <c r="D881" s="21" t="s">
        <v>24</v>
      </c>
      <c r="E881" s="22" t="s">
        <v>24</v>
      </c>
      <c r="F881" s="23" t="s">
        <v>24</v>
      </c>
      <c r="G881" t="str">
        <f t="shared" si="13"/>
        <v/>
      </c>
    </row>
    <row r="882" spans="2:7">
      <c r="B882" s="14" t="s">
        <v>24</v>
      </c>
      <c r="C882" s="14" t="s">
        <v>24</v>
      </c>
      <c r="D882" s="21" t="s">
        <v>24</v>
      </c>
      <c r="E882" s="22" t="s">
        <v>24</v>
      </c>
      <c r="F882" s="23" t="s">
        <v>24</v>
      </c>
      <c r="G882" t="str">
        <f t="shared" si="13"/>
        <v/>
      </c>
    </row>
    <row r="883" spans="2:7">
      <c r="B883" s="14" t="s">
        <v>24</v>
      </c>
      <c r="C883" s="14" t="s">
        <v>24</v>
      </c>
      <c r="D883" s="21" t="s">
        <v>24</v>
      </c>
      <c r="E883" s="22" t="s">
        <v>24</v>
      </c>
      <c r="F883" s="23" t="s">
        <v>24</v>
      </c>
      <c r="G883" t="str">
        <f t="shared" si="13"/>
        <v/>
      </c>
    </row>
    <row r="884" spans="2:7">
      <c r="B884" s="14" t="s">
        <v>24</v>
      </c>
      <c r="C884" s="14" t="s">
        <v>24</v>
      </c>
      <c r="D884" s="21" t="s">
        <v>24</v>
      </c>
      <c r="E884" s="22" t="s">
        <v>24</v>
      </c>
      <c r="F884" s="23" t="s">
        <v>24</v>
      </c>
      <c r="G884" t="str">
        <f t="shared" si="13"/>
        <v/>
      </c>
    </row>
    <row r="885" spans="2:7">
      <c r="B885" s="14" t="s">
        <v>24</v>
      </c>
      <c r="C885" s="14" t="s">
        <v>24</v>
      </c>
      <c r="D885" s="21" t="s">
        <v>24</v>
      </c>
      <c r="E885" s="22" t="s">
        <v>24</v>
      </c>
      <c r="F885" s="23" t="s">
        <v>24</v>
      </c>
      <c r="G885" t="str">
        <f t="shared" si="13"/>
        <v/>
      </c>
    </row>
    <row r="886" spans="2:7">
      <c r="B886" s="14" t="s">
        <v>24</v>
      </c>
      <c r="C886" s="14" t="s">
        <v>24</v>
      </c>
      <c r="D886" s="21" t="s">
        <v>24</v>
      </c>
      <c r="E886" s="22" t="s">
        <v>24</v>
      </c>
      <c r="F886" s="23" t="s">
        <v>24</v>
      </c>
      <c r="G886" t="str">
        <f t="shared" si="13"/>
        <v/>
      </c>
    </row>
    <row r="887" spans="2:7">
      <c r="B887" s="14" t="s">
        <v>24</v>
      </c>
      <c r="C887" s="14" t="s">
        <v>24</v>
      </c>
      <c r="D887" s="21" t="s">
        <v>24</v>
      </c>
      <c r="E887" s="22" t="s">
        <v>24</v>
      </c>
      <c r="F887" s="23" t="s">
        <v>24</v>
      </c>
      <c r="G887" t="str">
        <f t="shared" si="13"/>
        <v/>
      </c>
    </row>
    <row r="888" spans="2:7">
      <c r="B888" s="14" t="s">
        <v>24</v>
      </c>
      <c r="C888" s="14" t="s">
        <v>24</v>
      </c>
      <c r="D888" s="21" t="s">
        <v>24</v>
      </c>
      <c r="E888" s="22" t="s">
        <v>24</v>
      </c>
      <c r="F888" s="23" t="s">
        <v>24</v>
      </c>
      <c r="G888" t="str">
        <f t="shared" si="13"/>
        <v/>
      </c>
    </row>
    <row r="889" spans="2:7">
      <c r="B889" s="14" t="s">
        <v>24</v>
      </c>
      <c r="C889" s="14" t="s">
        <v>24</v>
      </c>
      <c r="D889" s="21" t="s">
        <v>24</v>
      </c>
      <c r="E889" s="22" t="s">
        <v>24</v>
      </c>
      <c r="F889" s="23" t="s">
        <v>24</v>
      </c>
      <c r="G889" t="str">
        <f t="shared" si="13"/>
        <v/>
      </c>
    </row>
    <row r="890" spans="2:7">
      <c r="B890" s="14" t="s">
        <v>24</v>
      </c>
      <c r="C890" s="14" t="s">
        <v>24</v>
      </c>
      <c r="D890" s="21" t="s">
        <v>24</v>
      </c>
      <c r="E890" s="22" t="s">
        <v>24</v>
      </c>
      <c r="F890" s="23" t="s">
        <v>24</v>
      </c>
      <c r="G890" t="str">
        <f t="shared" si="13"/>
        <v/>
      </c>
    </row>
    <row r="891" spans="2:7">
      <c r="B891" s="14" t="s">
        <v>24</v>
      </c>
      <c r="C891" s="14" t="s">
        <v>24</v>
      </c>
      <c r="D891" s="21" t="s">
        <v>24</v>
      </c>
      <c r="E891" s="22" t="s">
        <v>24</v>
      </c>
      <c r="F891" s="23" t="s">
        <v>24</v>
      </c>
      <c r="G891" t="str">
        <f t="shared" si="13"/>
        <v/>
      </c>
    </row>
    <row r="892" spans="2:7">
      <c r="B892" s="14" t="s">
        <v>24</v>
      </c>
      <c r="C892" s="14" t="s">
        <v>24</v>
      </c>
      <c r="D892" s="21" t="s">
        <v>24</v>
      </c>
      <c r="E892" s="22" t="s">
        <v>24</v>
      </c>
      <c r="F892" s="23" t="s">
        <v>24</v>
      </c>
      <c r="G892" t="str">
        <f t="shared" si="13"/>
        <v/>
      </c>
    </row>
    <row r="893" spans="2:7">
      <c r="B893" s="14" t="s">
        <v>24</v>
      </c>
      <c r="C893" s="14" t="s">
        <v>24</v>
      </c>
      <c r="D893" s="21" t="s">
        <v>24</v>
      </c>
      <c r="E893" s="22" t="s">
        <v>24</v>
      </c>
      <c r="F893" s="23" t="s">
        <v>24</v>
      </c>
      <c r="G893" t="str">
        <f t="shared" si="13"/>
        <v/>
      </c>
    </row>
    <row r="894" spans="2:7">
      <c r="B894" s="14" t="s">
        <v>24</v>
      </c>
      <c r="C894" s="14" t="s">
        <v>24</v>
      </c>
      <c r="D894" s="21" t="s">
        <v>24</v>
      </c>
      <c r="E894" s="22" t="s">
        <v>24</v>
      </c>
      <c r="F894" s="23" t="s">
        <v>24</v>
      </c>
      <c r="G894" t="str">
        <f t="shared" si="13"/>
        <v/>
      </c>
    </row>
    <row r="895" spans="2:7">
      <c r="B895" s="14" t="s">
        <v>24</v>
      </c>
      <c r="C895" s="14" t="s">
        <v>24</v>
      </c>
      <c r="D895" s="21" t="s">
        <v>24</v>
      </c>
      <c r="E895" s="22" t="s">
        <v>24</v>
      </c>
      <c r="F895" s="23" t="s">
        <v>24</v>
      </c>
      <c r="G895" t="str">
        <f t="shared" si="13"/>
        <v/>
      </c>
    </row>
    <row r="896" spans="2:7">
      <c r="B896" s="14" t="s">
        <v>24</v>
      </c>
      <c r="C896" s="14" t="s">
        <v>24</v>
      </c>
      <c r="D896" s="21" t="s">
        <v>24</v>
      </c>
      <c r="E896" s="22" t="s">
        <v>24</v>
      </c>
      <c r="F896" s="23" t="s">
        <v>24</v>
      </c>
      <c r="G896" t="str">
        <f t="shared" si="13"/>
        <v/>
      </c>
    </row>
    <row r="897" spans="2:7">
      <c r="B897" s="14" t="s">
        <v>24</v>
      </c>
      <c r="C897" s="14" t="s">
        <v>24</v>
      </c>
      <c r="D897" s="21" t="s">
        <v>24</v>
      </c>
      <c r="E897" s="22" t="s">
        <v>24</v>
      </c>
      <c r="F897" s="23" t="s">
        <v>24</v>
      </c>
      <c r="G897" t="str">
        <f t="shared" si="13"/>
        <v/>
      </c>
    </row>
    <row r="898" spans="2:7">
      <c r="B898" s="14" t="s">
        <v>24</v>
      </c>
      <c r="C898" s="14" t="s">
        <v>24</v>
      </c>
      <c r="D898" s="21" t="s">
        <v>24</v>
      </c>
      <c r="E898" s="22" t="s">
        <v>24</v>
      </c>
      <c r="F898" s="23" t="s">
        <v>24</v>
      </c>
      <c r="G898" t="str">
        <f t="shared" si="13"/>
        <v/>
      </c>
    </row>
    <row r="899" spans="2:7">
      <c r="B899" s="14" t="s">
        <v>24</v>
      </c>
      <c r="C899" s="14" t="s">
        <v>24</v>
      </c>
      <c r="D899" s="21" t="s">
        <v>24</v>
      </c>
      <c r="E899" s="22" t="s">
        <v>24</v>
      </c>
      <c r="F899" s="23" t="s">
        <v>24</v>
      </c>
      <c r="G899" t="str">
        <f t="shared" ref="G899:G962" si="14">IF(ISBLANK(A899),"","["&amp;ROUND((LEFT(B899,2)*3600+MID(B899,4,2)*60+RIGHT(B899,6)*1)*10,0)&amp;","&amp;ROUND((LEFT(C899,2)*3600+MID(C899,4,2)*60+RIGHT(C899,6)*1)*10,0)&amp;"]")</f>
        <v/>
      </c>
    </row>
    <row r="900" spans="2:7">
      <c r="B900" s="14" t="s">
        <v>24</v>
      </c>
      <c r="C900" s="14" t="s">
        <v>24</v>
      </c>
      <c r="D900" s="21" t="s">
        <v>24</v>
      </c>
      <c r="E900" s="22" t="s">
        <v>24</v>
      </c>
      <c r="F900" s="23" t="s">
        <v>24</v>
      </c>
      <c r="G900" t="str">
        <f t="shared" si="14"/>
        <v/>
      </c>
    </row>
    <row r="901" spans="2:7">
      <c r="B901" s="14" t="s">
        <v>24</v>
      </c>
      <c r="C901" s="14" t="s">
        <v>24</v>
      </c>
      <c r="D901" s="21" t="s">
        <v>24</v>
      </c>
      <c r="E901" s="22" t="s">
        <v>24</v>
      </c>
      <c r="F901" s="23" t="s">
        <v>24</v>
      </c>
      <c r="G901" t="str">
        <f t="shared" si="14"/>
        <v/>
      </c>
    </row>
    <row r="902" spans="2:7">
      <c r="B902" s="14" t="s">
        <v>24</v>
      </c>
      <c r="C902" s="14" t="s">
        <v>24</v>
      </c>
      <c r="D902" s="21" t="s">
        <v>24</v>
      </c>
      <c r="E902" s="22" t="s">
        <v>24</v>
      </c>
      <c r="F902" s="23" t="s">
        <v>24</v>
      </c>
      <c r="G902" t="str">
        <f t="shared" si="14"/>
        <v/>
      </c>
    </row>
    <row r="903" spans="2:7">
      <c r="B903" s="14" t="s">
        <v>24</v>
      </c>
      <c r="C903" s="14" t="s">
        <v>24</v>
      </c>
      <c r="D903" s="21" t="s">
        <v>24</v>
      </c>
      <c r="E903" s="22" t="s">
        <v>24</v>
      </c>
      <c r="F903" s="23" t="s">
        <v>24</v>
      </c>
      <c r="G903" t="str">
        <f t="shared" si="14"/>
        <v/>
      </c>
    </row>
    <row r="904" spans="2:7">
      <c r="B904" s="14" t="s">
        <v>24</v>
      </c>
      <c r="C904" s="14" t="s">
        <v>24</v>
      </c>
      <c r="D904" s="21" t="s">
        <v>24</v>
      </c>
      <c r="E904" s="22" t="s">
        <v>24</v>
      </c>
      <c r="F904" s="23" t="s">
        <v>24</v>
      </c>
      <c r="G904" t="str">
        <f t="shared" si="14"/>
        <v/>
      </c>
    </row>
    <row r="905" spans="2:7">
      <c r="B905" s="14" t="s">
        <v>24</v>
      </c>
      <c r="C905" s="14" t="s">
        <v>24</v>
      </c>
      <c r="D905" s="21" t="s">
        <v>24</v>
      </c>
      <c r="E905" s="22" t="s">
        <v>24</v>
      </c>
      <c r="F905" s="23" t="s">
        <v>24</v>
      </c>
      <c r="G905" t="str">
        <f t="shared" si="14"/>
        <v/>
      </c>
    </row>
    <row r="906" spans="2:7">
      <c r="B906" s="14" t="s">
        <v>24</v>
      </c>
      <c r="C906" s="14" t="s">
        <v>24</v>
      </c>
      <c r="D906" s="21" t="s">
        <v>24</v>
      </c>
      <c r="E906" s="22" t="s">
        <v>24</v>
      </c>
      <c r="F906" s="23" t="s">
        <v>24</v>
      </c>
      <c r="G906" t="str">
        <f t="shared" si="14"/>
        <v/>
      </c>
    </row>
    <row r="907" spans="2:7">
      <c r="B907" s="14" t="s">
        <v>24</v>
      </c>
      <c r="C907" s="14" t="s">
        <v>24</v>
      </c>
      <c r="D907" s="21" t="s">
        <v>24</v>
      </c>
      <c r="E907" s="22" t="s">
        <v>24</v>
      </c>
      <c r="F907" s="23" t="s">
        <v>24</v>
      </c>
      <c r="G907" t="str">
        <f t="shared" si="14"/>
        <v/>
      </c>
    </row>
    <row r="908" spans="2:7">
      <c r="B908" s="14" t="s">
        <v>24</v>
      </c>
      <c r="C908" s="14" t="s">
        <v>24</v>
      </c>
      <c r="D908" s="21" t="s">
        <v>24</v>
      </c>
      <c r="E908" s="22" t="s">
        <v>24</v>
      </c>
      <c r="F908" s="23" t="s">
        <v>24</v>
      </c>
      <c r="G908" t="str">
        <f t="shared" si="14"/>
        <v/>
      </c>
    </row>
    <row r="909" spans="2:7">
      <c r="B909" s="14" t="s">
        <v>24</v>
      </c>
      <c r="C909" s="14" t="s">
        <v>24</v>
      </c>
      <c r="D909" s="21" t="s">
        <v>24</v>
      </c>
      <c r="E909" s="22" t="s">
        <v>24</v>
      </c>
      <c r="F909" s="23" t="s">
        <v>24</v>
      </c>
      <c r="G909" t="str">
        <f t="shared" si="14"/>
        <v/>
      </c>
    </row>
    <row r="910" spans="2:7">
      <c r="B910" s="14" t="s">
        <v>24</v>
      </c>
      <c r="C910" s="14" t="s">
        <v>24</v>
      </c>
      <c r="D910" s="21" t="s">
        <v>24</v>
      </c>
      <c r="E910" s="22" t="s">
        <v>24</v>
      </c>
      <c r="F910" s="23" t="s">
        <v>24</v>
      </c>
      <c r="G910" t="str">
        <f t="shared" si="14"/>
        <v/>
      </c>
    </row>
    <row r="911" spans="2:7">
      <c r="B911" s="14" t="s">
        <v>24</v>
      </c>
      <c r="C911" s="14" t="s">
        <v>24</v>
      </c>
      <c r="D911" s="21" t="s">
        <v>24</v>
      </c>
      <c r="E911" s="22" t="s">
        <v>24</v>
      </c>
      <c r="F911" s="23" t="s">
        <v>24</v>
      </c>
      <c r="G911" t="str">
        <f t="shared" si="14"/>
        <v/>
      </c>
    </row>
    <row r="912" spans="2:7">
      <c r="B912" s="14" t="s">
        <v>24</v>
      </c>
      <c r="C912" s="14" t="s">
        <v>24</v>
      </c>
      <c r="D912" s="21" t="s">
        <v>24</v>
      </c>
      <c r="E912" s="22" t="s">
        <v>24</v>
      </c>
      <c r="F912" s="23" t="s">
        <v>24</v>
      </c>
      <c r="G912" t="str">
        <f t="shared" si="14"/>
        <v/>
      </c>
    </row>
    <row r="913" spans="2:7">
      <c r="B913" s="14" t="s">
        <v>24</v>
      </c>
      <c r="C913" s="14" t="s">
        <v>24</v>
      </c>
      <c r="D913" s="21" t="s">
        <v>24</v>
      </c>
      <c r="E913" s="22" t="s">
        <v>24</v>
      </c>
      <c r="F913" s="23" t="s">
        <v>24</v>
      </c>
      <c r="G913" t="str">
        <f t="shared" si="14"/>
        <v/>
      </c>
    </row>
    <row r="914" spans="2:7">
      <c r="B914" s="14" t="s">
        <v>24</v>
      </c>
      <c r="C914" s="14" t="s">
        <v>24</v>
      </c>
      <c r="D914" s="21" t="s">
        <v>24</v>
      </c>
      <c r="E914" s="22" t="s">
        <v>24</v>
      </c>
      <c r="F914" s="23" t="s">
        <v>24</v>
      </c>
      <c r="G914" t="str">
        <f t="shared" si="14"/>
        <v/>
      </c>
    </row>
    <row r="915" spans="2:7">
      <c r="B915" s="14" t="s">
        <v>24</v>
      </c>
      <c r="C915" s="14" t="s">
        <v>24</v>
      </c>
      <c r="D915" s="21" t="s">
        <v>24</v>
      </c>
      <c r="E915" s="22" t="s">
        <v>24</v>
      </c>
      <c r="F915" s="23" t="s">
        <v>24</v>
      </c>
      <c r="G915" t="str">
        <f t="shared" si="14"/>
        <v/>
      </c>
    </row>
    <row r="916" spans="2:7">
      <c r="B916" s="14" t="s">
        <v>24</v>
      </c>
      <c r="C916" s="14" t="s">
        <v>24</v>
      </c>
      <c r="D916" s="21" t="s">
        <v>24</v>
      </c>
      <c r="E916" s="22" t="s">
        <v>24</v>
      </c>
      <c r="F916" s="23" t="s">
        <v>24</v>
      </c>
      <c r="G916" t="str">
        <f t="shared" si="14"/>
        <v/>
      </c>
    </row>
    <row r="917" spans="2:7">
      <c r="B917" s="14" t="s">
        <v>24</v>
      </c>
      <c r="C917" s="14" t="s">
        <v>24</v>
      </c>
      <c r="D917" s="21" t="s">
        <v>24</v>
      </c>
      <c r="E917" s="22" t="s">
        <v>24</v>
      </c>
      <c r="F917" s="23" t="s">
        <v>24</v>
      </c>
      <c r="G917" t="str">
        <f t="shared" si="14"/>
        <v/>
      </c>
    </row>
    <row r="918" spans="2:7">
      <c r="B918" s="14" t="s">
        <v>24</v>
      </c>
      <c r="C918" s="14" t="s">
        <v>24</v>
      </c>
      <c r="D918" s="21" t="s">
        <v>24</v>
      </c>
      <c r="E918" s="22" t="s">
        <v>24</v>
      </c>
      <c r="F918" s="23" t="s">
        <v>24</v>
      </c>
      <c r="G918" t="str">
        <f t="shared" si="14"/>
        <v/>
      </c>
    </row>
    <row r="919" spans="2:7">
      <c r="B919" s="14" t="s">
        <v>24</v>
      </c>
      <c r="C919" s="14" t="s">
        <v>24</v>
      </c>
      <c r="D919" s="21" t="s">
        <v>24</v>
      </c>
      <c r="E919" s="22" t="s">
        <v>24</v>
      </c>
      <c r="F919" s="23" t="s">
        <v>24</v>
      </c>
      <c r="G919" t="str">
        <f t="shared" si="14"/>
        <v/>
      </c>
    </row>
    <row r="920" spans="2:7">
      <c r="B920" s="14" t="s">
        <v>24</v>
      </c>
      <c r="C920" s="14" t="s">
        <v>24</v>
      </c>
      <c r="D920" s="21" t="s">
        <v>24</v>
      </c>
      <c r="E920" s="22" t="s">
        <v>24</v>
      </c>
      <c r="F920" s="23" t="s">
        <v>24</v>
      </c>
      <c r="G920" t="str">
        <f t="shared" si="14"/>
        <v/>
      </c>
    </row>
    <row r="921" spans="2:7">
      <c r="B921" s="14" t="s">
        <v>24</v>
      </c>
      <c r="C921" s="14" t="s">
        <v>24</v>
      </c>
      <c r="D921" s="21" t="s">
        <v>24</v>
      </c>
      <c r="E921" s="22" t="s">
        <v>24</v>
      </c>
      <c r="F921" s="23" t="s">
        <v>24</v>
      </c>
      <c r="G921" t="str">
        <f t="shared" si="14"/>
        <v/>
      </c>
    </row>
    <row r="922" spans="2:7">
      <c r="B922" s="14" t="s">
        <v>24</v>
      </c>
      <c r="C922" s="14" t="s">
        <v>24</v>
      </c>
      <c r="D922" s="21" t="s">
        <v>24</v>
      </c>
      <c r="E922" s="22" t="s">
        <v>24</v>
      </c>
      <c r="F922" s="23" t="s">
        <v>24</v>
      </c>
      <c r="G922" t="str">
        <f t="shared" si="14"/>
        <v/>
      </c>
    </row>
    <row r="923" spans="2:7">
      <c r="B923" s="14" t="s">
        <v>24</v>
      </c>
      <c r="C923" s="14" t="s">
        <v>24</v>
      </c>
      <c r="D923" s="21" t="s">
        <v>24</v>
      </c>
      <c r="E923" s="22" t="s">
        <v>24</v>
      </c>
      <c r="F923" s="23" t="s">
        <v>24</v>
      </c>
      <c r="G923" t="str">
        <f t="shared" si="14"/>
        <v/>
      </c>
    </row>
    <row r="924" spans="2:7">
      <c r="B924" s="14" t="s">
        <v>24</v>
      </c>
      <c r="C924" s="14" t="s">
        <v>24</v>
      </c>
      <c r="D924" s="21" t="s">
        <v>24</v>
      </c>
      <c r="E924" s="22" t="s">
        <v>24</v>
      </c>
      <c r="F924" s="23" t="s">
        <v>24</v>
      </c>
      <c r="G924" t="str">
        <f t="shared" si="14"/>
        <v/>
      </c>
    </row>
    <row r="925" spans="2:7">
      <c r="B925" s="14" t="s">
        <v>24</v>
      </c>
      <c r="C925" s="14" t="s">
        <v>24</v>
      </c>
      <c r="D925" s="21" t="s">
        <v>24</v>
      </c>
      <c r="E925" s="22" t="s">
        <v>24</v>
      </c>
      <c r="F925" s="23" t="s">
        <v>24</v>
      </c>
      <c r="G925" t="str">
        <f t="shared" si="14"/>
        <v/>
      </c>
    </row>
    <row r="926" spans="2:7">
      <c r="B926" s="14" t="s">
        <v>24</v>
      </c>
      <c r="C926" s="14" t="s">
        <v>24</v>
      </c>
      <c r="D926" s="21" t="s">
        <v>24</v>
      </c>
      <c r="E926" s="22" t="s">
        <v>24</v>
      </c>
      <c r="F926" s="23" t="s">
        <v>24</v>
      </c>
      <c r="G926" t="str">
        <f t="shared" si="14"/>
        <v/>
      </c>
    </row>
    <row r="927" spans="2:7">
      <c r="B927" s="14" t="s">
        <v>24</v>
      </c>
      <c r="C927" s="14" t="s">
        <v>24</v>
      </c>
      <c r="D927" s="21" t="s">
        <v>24</v>
      </c>
      <c r="E927" s="22" t="s">
        <v>24</v>
      </c>
      <c r="F927" s="23" t="s">
        <v>24</v>
      </c>
      <c r="G927" t="str">
        <f t="shared" si="14"/>
        <v/>
      </c>
    </row>
    <row r="928" spans="2:7">
      <c r="B928" s="14" t="s">
        <v>24</v>
      </c>
      <c r="C928" s="14" t="s">
        <v>24</v>
      </c>
      <c r="D928" s="21" t="s">
        <v>24</v>
      </c>
      <c r="E928" s="22" t="s">
        <v>24</v>
      </c>
      <c r="F928" s="23" t="s">
        <v>24</v>
      </c>
      <c r="G928" t="str">
        <f t="shared" si="14"/>
        <v/>
      </c>
    </row>
    <row r="929" spans="2:7">
      <c r="B929" s="14" t="s">
        <v>24</v>
      </c>
      <c r="C929" s="14" t="s">
        <v>24</v>
      </c>
      <c r="D929" s="21" t="s">
        <v>24</v>
      </c>
      <c r="E929" s="22" t="s">
        <v>24</v>
      </c>
      <c r="F929" s="23" t="s">
        <v>24</v>
      </c>
      <c r="G929" t="str">
        <f t="shared" si="14"/>
        <v/>
      </c>
    </row>
    <row r="930" spans="2:7">
      <c r="B930" s="14" t="s">
        <v>24</v>
      </c>
      <c r="C930" s="14" t="s">
        <v>24</v>
      </c>
      <c r="D930" s="21" t="s">
        <v>24</v>
      </c>
      <c r="E930" s="22" t="s">
        <v>24</v>
      </c>
      <c r="F930" s="23" t="s">
        <v>24</v>
      </c>
      <c r="G930" t="str">
        <f t="shared" si="14"/>
        <v/>
      </c>
    </row>
    <row r="931" spans="2:7">
      <c r="B931" s="14" t="s">
        <v>24</v>
      </c>
      <c r="C931" s="14" t="s">
        <v>24</v>
      </c>
      <c r="D931" s="21" t="s">
        <v>24</v>
      </c>
      <c r="E931" s="22" t="s">
        <v>24</v>
      </c>
      <c r="F931" s="23" t="s">
        <v>24</v>
      </c>
      <c r="G931" t="str">
        <f t="shared" si="14"/>
        <v/>
      </c>
    </row>
    <row r="932" spans="2:7">
      <c r="B932" s="14" t="s">
        <v>24</v>
      </c>
      <c r="C932" s="14" t="s">
        <v>24</v>
      </c>
      <c r="D932" s="21" t="s">
        <v>24</v>
      </c>
      <c r="E932" s="22" t="s">
        <v>24</v>
      </c>
      <c r="F932" s="23" t="s">
        <v>24</v>
      </c>
      <c r="G932" t="str">
        <f t="shared" si="14"/>
        <v/>
      </c>
    </row>
    <row r="933" spans="2:7">
      <c r="B933" s="14" t="s">
        <v>24</v>
      </c>
      <c r="C933" s="14" t="s">
        <v>24</v>
      </c>
      <c r="D933" s="21" t="s">
        <v>24</v>
      </c>
      <c r="E933" s="22" t="s">
        <v>24</v>
      </c>
      <c r="F933" s="23" t="s">
        <v>24</v>
      </c>
      <c r="G933" t="str">
        <f t="shared" si="14"/>
        <v/>
      </c>
    </row>
    <row r="934" spans="2:7">
      <c r="B934" s="14" t="s">
        <v>24</v>
      </c>
      <c r="C934" s="14" t="s">
        <v>24</v>
      </c>
      <c r="D934" s="21" t="s">
        <v>24</v>
      </c>
      <c r="E934" s="22" t="s">
        <v>24</v>
      </c>
      <c r="F934" s="23" t="s">
        <v>24</v>
      </c>
      <c r="G934" t="str">
        <f t="shared" si="14"/>
        <v/>
      </c>
    </row>
    <row r="935" spans="2:7">
      <c r="B935" s="14" t="s">
        <v>24</v>
      </c>
      <c r="C935" s="14" t="s">
        <v>24</v>
      </c>
      <c r="D935" s="21" t="s">
        <v>24</v>
      </c>
      <c r="E935" s="22" t="s">
        <v>24</v>
      </c>
      <c r="F935" s="23" t="s">
        <v>24</v>
      </c>
      <c r="G935" t="str">
        <f t="shared" si="14"/>
        <v/>
      </c>
    </row>
    <row r="936" spans="2:7">
      <c r="B936" s="14" t="s">
        <v>24</v>
      </c>
      <c r="C936" s="14" t="s">
        <v>24</v>
      </c>
      <c r="D936" s="21" t="s">
        <v>24</v>
      </c>
      <c r="E936" s="22" t="s">
        <v>24</v>
      </c>
      <c r="F936" s="23" t="s">
        <v>24</v>
      </c>
      <c r="G936" t="str">
        <f t="shared" si="14"/>
        <v/>
      </c>
    </row>
    <row r="937" spans="2:7">
      <c r="B937" s="14" t="s">
        <v>24</v>
      </c>
      <c r="C937" s="14" t="s">
        <v>24</v>
      </c>
      <c r="D937" s="21" t="s">
        <v>24</v>
      </c>
      <c r="E937" s="22" t="s">
        <v>24</v>
      </c>
      <c r="F937" s="23" t="s">
        <v>24</v>
      </c>
      <c r="G937" t="str">
        <f t="shared" si="14"/>
        <v/>
      </c>
    </row>
    <row r="938" spans="2:7">
      <c r="B938" s="14" t="s">
        <v>24</v>
      </c>
      <c r="C938" s="14" t="s">
        <v>24</v>
      </c>
      <c r="D938" s="21" t="s">
        <v>24</v>
      </c>
      <c r="E938" s="22" t="s">
        <v>24</v>
      </c>
      <c r="F938" s="23" t="s">
        <v>24</v>
      </c>
      <c r="G938" t="str">
        <f t="shared" si="14"/>
        <v/>
      </c>
    </row>
    <row r="939" spans="2:7">
      <c r="B939" s="14" t="s">
        <v>24</v>
      </c>
      <c r="C939" s="14" t="s">
        <v>24</v>
      </c>
      <c r="D939" s="21" t="s">
        <v>24</v>
      </c>
      <c r="E939" s="22" t="s">
        <v>24</v>
      </c>
      <c r="F939" s="23" t="s">
        <v>24</v>
      </c>
      <c r="G939" t="str">
        <f t="shared" si="14"/>
        <v/>
      </c>
    </row>
    <row r="940" spans="2:7">
      <c r="B940" s="14" t="s">
        <v>24</v>
      </c>
      <c r="C940" s="14" t="s">
        <v>24</v>
      </c>
      <c r="D940" s="21" t="s">
        <v>24</v>
      </c>
      <c r="E940" s="22" t="s">
        <v>24</v>
      </c>
      <c r="F940" s="23" t="s">
        <v>24</v>
      </c>
      <c r="G940" t="str">
        <f t="shared" si="14"/>
        <v/>
      </c>
    </row>
    <row r="941" spans="2:7">
      <c r="B941" s="14" t="s">
        <v>24</v>
      </c>
      <c r="C941" s="14" t="s">
        <v>24</v>
      </c>
      <c r="D941" s="21" t="s">
        <v>24</v>
      </c>
      <c r="E941" s="22" t="s">
        <v>24</v>
      </c>
      <c r="F941" s="23" t="s">
        <v>24</v>
      </c>
      <c r="G941" t="str">
        <f t="shared" si="14"/>
        <v/>
      </c>
    </row>
    <row r="942" spans="2:7">
      <c r="B942" s="14" t="s">
        <v>24</v>
      </c>
      <c r="C942" s="14" t="s">
        <v>24</v>
      </c>
      <c r="D942" s="21" t="s">
        <v>24</v>
      </c>
      <c r="E942" s="22" t="s">
        <v>24</v>
      </c>
      <c r="F942" s="23" t="s">
        <v>24</v>
      </c>
      <c r="G942" t="str">
        <f t="shared" si="14"/>
        <v/>
      </c>
    </row>
    <row r="943" spans="2:7">
      <c r="B943" s="14" t="s">
        <v>24</v>
      </c>
      <c r="C943" s="14" t="s">
        <v>24</v>
      </c>
      <c r="D943" s="21" t="s">
        <v>24</v>
      </c>
      <c r="E943" s="22" t="s">
        <v>24</v>
      </c>
      <c r="F943" s="23" t="s">
        <v>24</v>
      </c>
      <c r="G943" t="str">
        <f t="shared" si="14"/>
        <v/>
      </c>
    </row>
    <row r="944" spans="2:7">
      <c r="B944" s="14" t="s">
        <v>24</v>
      </c>
      <c r="C944" s="14" t="s">
        <v>24</v>
      </c>
      <c r="D944" s="21" t="s">
        <v>24</v>
      </c>
      <c r="E944" s="22" t="s">
        <v>24</v>
      </c>
      <c r="F944" s="23" t="s">
        <v>24</v>
      </c>
      <c r="G944" t="str">
        <f t="shared" si="14"/>
        <v/>
      </c>
    </row>
    <row r="945" spans="2:7">
      <c r="B945" s="14" t="s">
        <v>24</v>
      </c>
      <c r="C945" s="14" t="s">
        <v>24</v>
      </c>
      <c r="D945" s="21" t="s">
        <v>24</v>
      </c>
      <c r="E945" s="22" t="s">
        <v>24</v>
      </c>
      <c r="F945" s="23" t="s">
        <v>24</v>
      </c>
      <c r="G945" t="str">
        <f t="shared" si="14"/>
        <v/>
      </c>
    </row>
    <row r="946" spans="2:7">
      <c r="B946" s="14" t="s">
        <v>24</v>
      </c>
      <c r="C946" s="14" t="s">
        <v>24</v>
      </c>
      <c r="D946" s="21" t="s">
        <v>24</v>
      </c>
      <c r="E946" s="22" t="s">
        <v>24</v>
      </c>
      <c r="F946" s="23" t="s">
        <v>24</v>
      </c>
      <c r="G946" t="str">
        <f t="shared" si="14"/>
        <v/>
      </c>
    </row>
    <row r="947" spans="2:7">
      <c r="B947" s="14" t="s">
        <v>24</v>
      </c>
      <c r="C947" s="14" t="s">
        <v>24</v>
      </c>
      <c r="D947" s="21" t="s">
        <v>24</v>
      </c>
      <c r="E947" s="22" t="s">
        <v>24</v>
      </c>
      <c r="F947" s="23" t="s">
        <v>24</v>
      </c>
      <c r="G947" t="str">
        <f t="shared" si="14"/>
        <v/>
      </c>
    </row>
    <row r="948" spans="2:7">
      <c r="B948" s="14" t="s">
        <v>24</v>
      </c>
      <c r="C948" s="14" t="s">
        <v>24</v>
      </c>
      <c r="D948" s="21" t="s">
        <v>24</v>
      </c>
      <c r="E948" s="22" t="s">
        <v>24</v>
      </c>
      <c r="F948" s="23" t="s">
        <v>24</v>
      </c>
      <c r="G948" t="str">
        <f t="shared" si="14"/>
        <v/>
      </c>
    </row>
    <row r="949" spans="2:7">
      <c r="B949" s="14" t="s">
        <v>24</v>
      </c>
      <c r="C949" s="14" t="s">
        <v>24</v>
      </c>
      <c r="D949" s="21" t="s">
        <v>24</v>
      </c>
      <c r="E949" s="22" t="s">
        <v>24</v>
      </c>
      <c r="F949" s="23" t="s">
        <v>24</v>
      </c>
      <c r="G949" t="str">
        <f t="shared" si="14"/>
        <v/>
      </c>
    </row>
    <row r="950" spans="2:7">
      <c r="B950" s="14" t="s">
        <v>24</v>
      </c>
      <c r="C950" s="14" t="s">
        <v>24</v>
      </c>
      <c r="D950" s="21" t="s">
        <v>24</v>
      </c>
      <c r="E950" s="22" t="s">
        <v>24</v>
      </c>
      <c r="F950" s="23" t="s">
        <v>24</v>
      </c>
      <c r="G950" t="str">
        <f t="shared" si="14"/>
        <v/>
      </c>
    </row>
    <row r="951" spans="2:7">
      <c r="B951" s="14" t="s">
        <v>24</v>
      </c>
      <c r="C951" s="14" t="s">
        <v>24</v>
      </c>
      <c r="D951" s="21" t="s">
        <v>24</v>
      </c>
      <c r="E951" s="22" t="s">
        <v>24</v>
      </c>
      <c r="F951" s="23" t="s">
        <v>24</v>
      </c>
      <c r="G951" t="str">
        <f t="shared" si="14"/>
        <v/>
      </c>
    </row>
    <row r="952" spans="2:7">
      <c r="B952" s="14" t="s">
        <v>24</v>
      </c>
      <c r="C952" s="14" t="s">
        <v>24</v>
      </c>
      <c r="D952" s="21" t="s">
        <v>24</v>
      </c>
      <c r="E952" s="22" t="s">
        <v>24</v>
      </c>
      <c r="F952" s="23" t="s">
        <v>24</v>
      </c>
      <c r="G952" t="str">
        <f t="shared" si="14"/>
        <v/>
      </c>
    </row>
    <row r="953" spans="2:7">
      <c r="B953" s="14" t="s">
        <v>24</v>
      </c>
      <c r="C953" s="14" t="s">
        <v>24</v>
      </c>
      <c r="D953" s="21" t="s">
        <v>24</v>
      </c>
      <c r="E953" s="22" t="s">
        <v>24</v>
      </c>
      <c r="F953" s="23" t="s">
        <v>24</v>
      </c>
      <c r="G953" t="str">
        <f t="shared" si="14"/>
        <v/>
      </c>
    </row>
    <row r="954" spans="2:7">
      <c r="B954" s="14" t="s">
        <v>24</v>
      </c>
      <c r="C954" s="14" t="s">
        <v>24</v>
      </c>
      <c r="D954" s="21" t="s">
        <v>24</v>
      </c>
      <c r="E954" s="22" t="s">
        <v>24</v>
      </c>
      <c r="F954" s="23" t="s">
        <v>24</v>
      </c>
      <c r="G954" t="str">
        <f t="shared" si="14"/>
        <v/>
      </c>
    </row>
    <row r="955" spans="2:7">
      <c r="B955" s="14" t="s">
        <v>24</v>
      </c>
      <c r="C955" s="14" t="s">
        <v>24</v>
      </c>
      <c r="D955" s="21" t="s">
        <v>24</v>
      </c>
      <c r="E955" s="22" t="s">
        <v>24</v>
      </c>
      <c r="F955" s="23" t="s">
        <v>24</v>
      </c>
      <c r="G955" t="str">
        <f t="shared" si="14"/>
        <v/>
      </c>
    </row>
    <row r="956" spans="2:7">
      <c r="B956" s="14" t="s">
        <v>24</v>
      </c>
      <c r="C956" s="14" t="s">
        <v>24</v>
      </c>
      <c r="D956" s="21" t="s">
        <v>24</v>
      </c>
      <c r="E956" s="22" t="s">
        <v>24</v>
      </c>
      <c r="F956" s="23" t="s">
        <v>24</v>
      </c>
      <c r="G956" t="str">
        <f t="shared" si="14"/>
        <v/>
      </c>
    </row>
    <row r="957" spans="2:7">
      <c r="B957" s="14" t="s">
        <v>24</v>
      </c>
      <c r="C957" s="14" t="s">
        <v>24</v>
      </c>
      <c r="D957" s="21" t="s">
        <v>24</v>
      </c>
      <c r="E957" s="22" t="s">
        <v>24</v>
      </c>
      <c r="F957" s="23" t="s">
        <v>24</v>
      </c>
      <c r="G957" t="str">
        <f t="shared" si="14"/>
        <v/>
      </c>
    </row>
    <row r="958" spans="2:7">
      <c r="B958" s="14" t="s">
        <v>24</v>
      </c>
      <c r="C958" s="14" t="s">
        <v>24</v>
      </c>
      <c r="D958" s="21" t="s">
        <v>24</v>
      </c>
      <c r="E958" s="22" t="s">
        <v>24</v>
      </c>
      <c r="F958" s="23" t="s">
        <v>24</v>
      </c>
      <c r="G958" t="str">
        <f t="shared" si="14"/>
        <v/>
      </c>
    </row>
    <row r="959" spans="2:7">
      <c r="B959" s="14" t="s">
        <v>24</v>
      </c>
      <c r="C959" s="14" t="s">
        <v>24</v>
      </c>
      <c r="D959" s="21" t="s">
        <v>24</v>
      </c>
      <c r="E959" s="22" t="s">
        <v>24</v>
      </c>
      <c r="F959" s="23" t="s">
        <v>24</v>
      </c>
      <c r="G959" t="str">
        <f t="shared" si="14"/>
        <v/>
      </c>
    </row>
    <row r="960" spans="2:7">
      <c r="B960" s="14" t="s">
        <v>24</v>
      </c>
      <c r="C960" s="14" t="s">
        <v>24</v>
      </c>
      <c r="D960" s="21" t="s">
        <v>24</v>
      </c>
      <c r="E960" s="22" t="s">
        <v>24</v>
      </c>
      <c r="F960" s="23" t="s">
        <v>24</v>
      </c>
      <c r="G960" t="str">
        <f t="shared" si="14"/>
        <v/>
      </c>
    </row>
    <row r="961" spans="2:7">
      <c r="B961" s="14" t="s">
        <v>24</v>
      </c>
      <c r="C961" s="14" t="s">
        <v>24</v>
      </c>
      <c r="D961" s="21" t="s">
        <v>24</v>
      </c>
      <c r="E961" s="22" t="s">
        <v>24</v>
      </c>
      <c r="F961" s="23" t="s">
        <v>24</v>
      </c>
      <c r="G961" t="str">
        <f t="shared" si="14"/>
        <v/>
      </c>
    </row>
    <row r="962" spans="2:7">
      <c r="B962" s="14" t="s">
        <v>24</v>
      </c>
      <c r="C962" s="14" t="s">
        <v>24</v>
      </c>
      <c r="D962" s="21" t="s">
        <v>24</v>
      </c>
      <c r="E962" s="22" t="s">
        <v>24</v>
      </c>
      <c r="F962" s="23" t="s">
        <v>24</v>
      </c>
      <c r="G962" t="str">
        <f t="shared" si="14"/>
        <v/>
      </c>
    </row>
    <row r="963" spans="2:7">
      <c r="B963" s="14" t="s">
        <v>24</v>
      </c>
      <c r="C963" s="14" t="s">
        <v>24</v>
      </c>
      <c r="D963" s="21" t="s">
        <v>24</v>
      </c>
      <c r="E963" s="22" t="s">
        <v>24</v>
      </c>
      <c r="F963" s="23" t="s">
        <v>24</v>
      </c>
      <c r="G963" t="str">
        <f t="shared" ref="G963:G1026" si="15">IF(ISBLANK(A963),"","["&amp;ROUND((LEFT(B963,2)*3600+MID(B963,4,2)*60+RIGHT(B963,6)*1)*10,0)&amp;","&amp;ROUND((LEFT(C963,2)*3600+MID(C963,4,2)*60+RIGHT(C963,6)*1)*10,0)&amp;"]")</f>
        <v/>
      </c>
    </row>
    <row r="964" spans="2:7">
      <c r="B964" s="14" t="s">
        <v>24</v>
      </c>
      <c r="C964" s="14" t="s">
        <v>24</v>
      </c>
      <c r="D964" s="21" t="s">
        <v>24</v>
      </c>
      <c r="E964" s="22" t="s">
        <v>24</v>
      </c>
      <c r="F964" s="23" t="s">
        <v>24</v>
      </c>
      <c r="G964" t="str">
        <f t="shared" si="15"/>
        <v/>
      </c>
    </row>
    <row r="965" spans="2:7">
      <c r="B965" s="14" t="s">
        <v>24</v>
      </c>
      <c r="C965" s="14" t="s">
        <v>24</v>
      </c>
      <c r="D965" s="21" t="s">
        <v>24</v>
      </c>
      <c r="E965" s="22" t="s">
        <v>24</v>
      </c>
      <c r="F965" s="23" t="s">
        <v>24</v>
      </c>
      <c r="G965" t="str">
        <f t="shared" si="15"/>
        <v/>
      </c>
    </row>
    <row r="966" spans="2:7">
      <c r="B966" s="14" t="s">
        <v>24</v>
      </c>
      <c r="C966" s="14" t="s">
        <v>24</v>
      </c>
      <c r="D966" s="21" t="s">
        <v>24</v>
      </c>
      <c r="E966" s="22" t="s">
        <v>24</v>
      </c>
      <c r="F966" s="23" t="s">
        <v>24</v>
      </c>
      <c r="G966" t="str">
        <f t="shared" si="15"/>
        <v/>
      </c>
    </row>
    <row r="967" spans="2:7">
      <c r="B967" s="14" t="s">
        <v>24</v>
      </c>
      <c r="C967" s="14" t="s">
        <v>24</v>
      </c>
      <c r="D967" s="21" t="s">
        <v>24</v>
      </c>
      <c r="E967" s="22" t="s">
        <v>24</v>
      </c>
      <c r="F967" s="23" t="s">
        <v>24</v>
      </c>
      <c r="G967" t="str">
        <f t="shared" si="15"/>
        <v/>
      </c>
    </row>
    <row r="968" spans="2:7">
      <c r="B968" s="14" t="s">
        <v>24</v>
      </c>
      <c r="C968" s="14" t="s">
        <v>24</v>
      </c>
      <c r="D968" s="21" t="s">
        <v>24</v>
      </c>
      <c r="E968" s="22" t="s">
        <v>24</v>
      </c>
      <c r="F968" s="23" t="s">
        <v>24</v>
      </c>
      <c r="G968" t="str">
        <f t="shared" si="15"/>
        <v/>
      </c>
    </row>
    <row r="969" spans="2:7">
      <c r="B969" s="14" t="s">
        <v>24</v>
      </c>
      <c r="C969" s="14" t="s">
        <v>24</v>
      </c>
      <c r="D969" s="21" t="s">
        <v>24</v>
      </c>
      <c r="E969" s="22" t="s">
        <v>24</v>
      </c>
      <c r="F969" s="23" t="s">
        <v>24</v>
      </c>
      <c r="G969" t="str">
        <f t="shared" si="15"/>
        <v/>
      </c>
    </row>
    <row r="970" spans="2:7">
      <c r="B970" s="14" t="s">
        <v>24</v>
      </c>
      <c r="C970" s="14" t="s">
        <v>24</v>
      </c>
      <c r="D970" s="21" t="s">
        <v>24</v>
      </c>
      <c r="E970" s="22" t="s">
        <v>24</v>
      </c>
      <c r="F970" s="23" t="s">
        <v>24</v>
      </c>
      <c r="G970" t="str">
        <f t="shared" si="15"/>
        <v/>
      </c>
    </row>
    <row r="971" spans="2:7">
      <c r="B971" s="14" t="s">
        <v>24</v>
      </c>
      <c r="C971" s="14" t="s">
        <v>24</v>
      </c>
      <c r="D971" s="21" t="s">
        <v>24</v>
      </c>
      <c r="E971" s="22" t="s">
        <v>24</v>
      </c>
      <c r="F971" s="23" t="s">
        <v>24</v>
      </c>
      <c r="G971" t="str">
        <f t="shared" si="15"/>
        <v/>
      </c>
    </row>
    <row r="972" spans="2:7">
      <c r="B972" s="14" t="s">
        <v>24</v>
      </c>
      <c r="C972" s="14" t="s">
        <v>24</v>
      </c>
      <c r="D972" s="21" t="s">
        <v>24</v>
      </c>
      <c r="E972" s="22" t="s">
        <v>24</v>
      </c>
      <c r="F972" s="23" t="s">
        <v>24</v>
      </c>
      <c r="G972" t="str">
        <f t="shared" si="15"/>
        <v/>
      </c>
    </row>
    <row r="973" spans="2:7">
      <c r="B973" s="14" t="s">
        <v>24</v>
      </c>
      <c r="C973" s="14" t="s">
        <v>24</v>
      </c>
      <c r="D973" s="21" t="s">
        <v>24</v>
      </c>
      <c r="E973" s="22" t="s">
        <v>24</v>
      </c>
      <c r="F973" s="23" t="s">
        <v>24</v>
      </c>
      <c r="G973" t="str">
        <f t="shared" si="15"/>
        <v/>
      </c>
    </row>
    <row r="974" spans="2:7">
      <c r="B974" s="14" t="s">
        <v>24</v>
      </c>
      <c r="C974" s="14" t="s">
        <v>24</v>
      </c>
      <c r="D974" s="21" t="s">
        <v>24</v>
      </c>
      <c r="E974" s="22" t="s">
        <v>24</v>
      </c>
      <c r="F974" s="23" t="s">
        <v>24</v>
      </c>
      <c r="G974" t="str">
        <f t="shared" si="15"/>
        <v/>
      </c>
    </row>
    <row r="975" spans="2:7">
      <c r="B975" s="14" t="s">
        <v>24</v>
      </c>
      <c r="C975" s="14" t="s">
        <v>24</v>
      </c>
      <c r="D975" s="21" t="s">
        <v>24</v>
      </c>
      <c r="E975" s="22" t="s">
        <v>24</v>
      </c>
      <c r="F975" s="23" t="s">
        <v>24</v>
      </c>
      <c r="G975" t="str">
        <f t="shared" si="15"/>
        <v/>
      </c>
    </row>
    <row r="976" spans="2:7">
      <c r="B976" s="14" t="s">
        <v>24</v>
      </c>
      <c r="C976" s="14" t="s">
        <v>24</v>
      </c>
      <c r="D976" s="21" t="s">
        <v>24</v>
      </c>
      <c r="E976" s="22" t="s">
        <v>24</v>
      </c>
      <c r="F976" s="23" t="s">
        <v>24</v>
      </c>
      <c r="G976" t="str">
        <f t="shared" si="15"/>
        <v/>
      </c>
    </row>
    <row r="977" spans="2:7">
      <c r="B977" s="14" t="s">
        <v>24</v>
      </c>
      <c r="C977" s="14" t="s">
        <v>24</v>
      </c>
      <c r="D977" s="21" t="s">
        <v>24</v>
      </c>
      <c r="E977" s="22" t="s">
        <v>24</v>
      </c>
      <c r="F977" s="23" t="s">
        <v>24</v>
      </c>
      <c r="G977" t="str">
        <f t="shared" si="15"/>
        <v/>
      </c>
    </row>
    <row r="978" spans="2:7">
      <c r="B978" s="14" t="s">
        <v>24</v>
      </c>
      <c r="C978" s="14" t="s">
        <v>24</v>
      </c>
      <c r="D978" s="21" t="s">
        <v>24</v>
      </c>
      <c r="E978" s="22" t="s">
        <v>24</v>
      </c>
      <c r="F978" s="23" t="s">
        <v>24</v>
      </c>
      <c r="G978" t="str">
        <f t="shared" si="15"/>
        <v/>
      </c>
    </row>
    <row r="979" spans="2:7">
      <c r="B979" s="14" t="s">
        <v>24</v>
      </c>
      <c r="C979" s="14" t="s">
        <v>24</v>
      </c>
      <c r="D979" s="21" t="s">
        <v>24</v>
      </c>
      <c r="E979" s="22" t="s">
        <v>24</v>
      </c>
      <c r="F979" s="23" t="s">
        <v>24</v>
      </c>
      <c r="G979" t="str">
        <f t="shared" si="15"/>
        <v/>
      </c>
    </row>
    <row r="980" spans="2:7">
      <c r="B980" s="14" t="s">
        <v>24</v>
      </c>
      <c r="C980" s="14" t="s">
        <v>24</v>
      </c>
      <c r="D980" s="21" t="s">
        <v>24</v>
      </c>
      <c r="E980" s="22" t="s">
        <v>24</v>
      </c>
      <c r="F980" s="23" t="s">
        <v>24</v>
      </c>
      <c r="G980" t="str">
        <f t="shared" si="15"/>
        <v/>
      </c>
    </row>
    <row r="981" spans="2:7">
      <c r="B981" s="14" t="s">
        <v>24</v>
      </c>
      <c r="C981" s="14" t="s">
        <v>24</v>
      </c>
      <c r="D981" s="21" t="s">
        <v>24</v>
      </c>
      <c r="E981" s="22" t="s">
        <v>24</v>
      </c>
      <c r="F981" s="23" t="s">
        <v>24</v>
      </c>
      <c r="G981" t="str">
        <f t="shared" si="15"/>
        <v/>
      </c>
    </row>
    <row r="982" spans="2:7">
      <c r="B982" s="14" t="s">
        <v>24</v>
      </c>
      <c r="C982" s="14" t="s">
        <v>24</v>
      </c>
      <c r="D982" s="21" t="s">
        <v>24</v>
      </c>
      <c r="E982" s="22" t="s">
        <v>24</v>
      </c>
      <c r="F982" s="23" t="s">
        <v>24</v>
      </c>
      <c r="G982" t="str">
        <f t="shared" si="15"/>
        <v/>
      </c>
    </row>
    <row r="983" spans="2:7">
      <c r="B983" s="14" t="s">
        <v>24</v>
      </c>
      <c r="C983" s="14" t="s">
        <v>24</v>
      </c>
      <c r="D983" s="21" t="s">
        <v>24</v>
      </c>
      <c r="E983" s="22" t="s">
        <v>24</v>
      </c>
      <c r="F983" s="23" t="s">
        <v>24</v>
      </c>
      <c r="G983" t="str">
        <f t="shared" si="15"/>
        <v/>
      </c>
    </row>
    <row r="984" spans="2:7">
      <c r="B984" s="14" t="s">
        <v>24</v>
      </c>
      <c r="C984" s="14" t="s">
        <v>24</v>
      </c>
      <c r="D984" s="21" t="s">
        <v>24</v>
      </c>
      <c r="E984" s="22" t="s">
        <v>24</v>
      </c>
      <c r="F984" s="23" t="s">
        <v>24</v>
      </c>
      <c r="G984" t="str">
        <f t="shared" si="15"/>
        <v/>
      </c>
    </row>
    <row r="985" spans="2:7">
      <c r="B985" s="14" t="s">
        <v>24</v>
      </c>
      <c r="C985" s="14" t="s">
        <v>24</v>
      </c>
      <c r="D985" s="21" t="s">
        <v>24</v>
      </c>
      <c r="E985" s="22" t="s">
        <v>24</v>
      </c>
      <c r="F985" s="23" t="s">
        <v>24</v>
      </c>
      <c r="G985" t="str">
        <f t="shared" si="15"/>
        <v/>
      </c>
    </row>
    <row r="986" spans="2:7">
      <c r="B986" s="14" t="s">
        <v>24</v>
      </c>
      <c r="C986" s="14" t="s">
        <v>24</v>
      </c>
      <c r="D986" s="21" t="s">
        <v>24</v>
      </c>
      <c r="E986" s="22" t="s">
        <v>24</v>
      </c>
      <c r="F986" s="23" t="s">
        <v>24</v>
      </c>
      <c r="G986" t="str">
        <f t="shared" si="15"/>
        <v/>
      </c>
    </row>
    <row r="987" spans="2:7">
      <c r="B987" s="14" t="s">
        <v>24</v>
      </c>
      <c r="C987" s="14" t="s">
        <v>24</v>
      </c>
      <c r="D987" s="21" t="s">
        <v>24</v>
      </c>
      <c r="E987" s="22" t="s">
        <v>24</v>
      </c>
      <c r="F987" s="23" t="s">
        <v>24</v>
      </c>
      <c r="G987" t="str">
        <f t="shared" si="15"/>
        <v/>
      </c>
    </row>
    <row r="988" spans="2:7">
      <c r="B988" s="14" t="s">
        <v>24</v>
      </c>
      <c r="C988" s="14" t="s">
        <v>24</v>
      </c>
      <c r="D988" s="21" t="s">
        <v>24</v>
      </c>
      <c r="E988" s="22" t="s">
        <v>24</v>
      </c>
      <c r="F988" s="23" t="s">
        <v>24</v>
      </c>
      <c r="G988" t="str">
        <f t="shared" si="15"/>
        <v/>
      </c>
    </row>
    <row r="989" spans="2:7">
      <c r="B989" s="14" t="s">
        <v>24</v>
      </c>
      <c r="C989" s="14" t="s">
        <v>24</v>
      </c>
      <c r="D989" s="21" t="s">
        <v>24</v>
      </c>
      <c r="E989" s="22" t="s">
        <v>24</v>
      </c>
      <c r="F989" s="23" t="s">
        <v>24</v>
      </c>
      <c r="G989" t="str">
        <f t="shared" si="15"/>
        <v/>
      </c>
    </row>
    <row r="990" spans="2:7">
      <c r="B990" s="14" t="s">
        <v>24</v>
      </c>
      <c r="C990" s="14" t="s">
        <v>24</v>
      </c>
      <c r="D990" s="21" t="s">
        <v>24</v>
      </c>
      <c r="E990" s="22" t="s">
        <v>24</v>
      </c>
      <c r="F990" s="23" t="s">
        <v>24</v>
      </c>
      <c r="G990" t="str">
        <f t="shared" si="15"/>
        <v/>
      </c>
    </row>
    <row r="991" spans="2:7">
      <c r="B991" s="14" t="s">
        <v>24</v>
      </c>
      <c r="C991" s="14" t="s">
        <v>24</v>
      </c>
      <c r="D991" s="21" t="s">
        <v>24</v>
      </c>
      <c r="E991" s="22" t="s">
        <v>24</v>
      </c>
      <c r="F991" s="23" t="s">
        <v>24</v>
      </c>
      <c r="G991" t="str">
        <f t="shared" si="15"/>
        <v/>
      </c>
    </row>
    <row r="992" spans="2:7">
      <c r="B992" s="14" t="s">
        <v>24</v>
      </c>
      <c r="C992" s="14" t="s">
        <v>24</v>
      </c>
      <c r="D992" s="21" t="s">
        <v>24</v>
      </c>
      <c r="E992" s="22" t="s">
        <v>24</v>
      </c>
      <c r="F992" s="23" t="s">
        <v>24</v>
      </c>
      <c r="G992" t="str">
        <f t="shared" si="15"/>
        <v/>
      </c>
    </row>
    <row r="993" spans="2:7">
      <c r="B993" s="14" t="s">
        <v>24</v>
      </c>
      <c r="C993" s="14" t="s">
        <v>24</v>
      </c>
      <c r="D993" s="21" t="s">
        <v>24</v>
      </c>
      <c r="E993" s="22" t="s">
        <v>24</v>
      </c>
      <c r="F993" s="23" t="s">
        <v>24</v>
      </c>
      <c r="G993" t="str">
        <f t="shared" si="15"/>
        <v/>
      </c>
    </row>
    <row r="994" spans="2:7">
      <c r="B994" s="14" t="s">
        <v>24</v>
      </c>
      <c r="C994" s="14" t="s">
        <v>24</v>
      </c>
      <c r="D994" s="21" t="s">
        <v>24</v>
      </c>
      <c r="E994" s="22" t="s">
        <v>24</v>
      </c>
      <c r="F994" s="23" t="s">
        <v>24</v>
      </c>
      <c r="G994" t="str">
        <f t="shared" si="15"/>
        <v/>
      </c>
    </row>
    <row r="995" spans="2:7">
      <c r="B995" s="14" t="s">
        <v>24</v>
      </c>
      <c r="C995" s="14" t="s">
        <v>24</v>
      </c>
      <c r="D995" s="21" t="s">
        <v>24</v>
      </c>
      <c r="E995" s="22" t="s">
        <v>24</v>
      </c>
      <c r="F995" s="23" t="s">
        <v>24</v>
      </c>
      <c r="G995" t="str">
        <f t="shared" si="15"/>
        <v/>
      </c>
    </row>
    <row r="996" spans="2:7">
      <c r="B996" s="14" t="s">
        <v>24</v>
      </c>
      <c r="C996" s="14" t="s">
        <v>24</v>
      </c>
      <c r="D996" s="21" t="s">
        <v>24</v>
      </c>
      <c r="E996" s="22" t="s">
        <v>24</v>
      </c>
      <c r="F996" s="23" t="s">
        <v>24</v>
      </c>
      <c r="G996" t="str">
        <f t="shared" si="15"/>
        <v/>
      </c>
    </row>
    <row r="997" spans="2:7">
      <c r="B997" s="14" t="s">
        <v>24</v>
      </c>
      <c r="C997" s="14" t="s">
        <v>24</v>
      </c>
      <c r="D997" s="21" t="s">
        <v>24</v>
      </c>
      <c r="E997" s="22" t="s">
        <v>24</v>
      </c>
      <c r="F997" s="23" t="s">
        <v>24</v>
      </c>
      <c r="G997" t="str">
        <f t="shared" si="15"/>
        <v/>
      </c>
    </row>
    <row r="998" spans="2:7">
      <c r="B998" s="14" t="s">
        <v>24</v>
      </c>
      <c r="C998" s="14" t="s">
        <v>24</v>
      </c>
      <c r="D998" s="21" t="s">
        <v>24</v>
      </c>
      <c r="E998" s="22" t="s">
        <v>24</v>
      </c>
      <c r="F998" s="23" t="s">
        <v>24</v>
      </c>
      <c r="G998" t="str">
        <f t="shared" si="15"/>
        <v/>
      </c>
    </row>
    <row r="999" spans="2:7">
      <c r="B999" s="14" t="s">
        <v>24</v>
      </c>
      <c r="C999" s="14" t="s">
        <v>24</v>
      </c>
      <c r="D999" s="21" t="s">
        <v>24</v>
      </c>
      <c r="E999" s="22" t="s">
        <v>24</v>
      </c>
      <c r="F999" s="23" t="s">
        <v>24</v>
      </c>
      <c r="G999" t="str">
        <f t="shared" si="15"/>
        <v/>
      </c>
    </row>
    <row r="1000" spans="2:7">
      <c r="B1000" s="14" t="s">
        <v>24</v>
      </c>
      <c r="C1000" s="14" t="s">
        <v>24</v>
      </c>
      <c r="D1000" s="21" t="s">
        <v>24</v>
      </c>
      <c r="E1000" s="22" t="s">
        <v>24</v>
      </c>
      <c r="F1000" s="23" t="s">
        <v>24</v>
      </c>
      <c r="G1000" t="str">
        <f t="shared" si="15"/>
        <v/>
      </c>
    </row>
    <row r="1001" spans="2:7">
      <c r="B1001" s="14" t="s">
        <v>24</v>
      </c>
      <c r="C1001" s="14" t="s">
        <v>24</v>
      </c>
      <c r="D1001" s="21" t="s">
        <v>24</v>
      </c>
      <c r="E1001" s="22" t="s">
        <v>24</v>
      </c>
      <c r="F1001" s="23" t="s">
        <v>24</v>
      </c>
      <c r="G1001" t="str">
        <f t="shared" si="15"/>
        <v/>
      </c>
    </row>
    <row r="1002" spans="2:7">
      <c r="B1002" s="14" t="s">
        <v>24</v>
      </c>
      <c r="C1002" s="14" t="s">
        <v>24</v>
      </c>
      <c r="D1002" s="21" t="s">
        <v>24</v>
      </c>
      <c r="E1002" s="22" t="s">
        <v>24</v>
      </c>
      <c r="F1002" s="23" t="s">
        <v>24</v>
      </c>
      <c r="G1002" t="str">
        <f t="shared" si="15"/>
        <v/>
      </c>
    </row>
    <row r="1003" spans="2:7">
      <c r="B1003" s="14" t="s">
        <v>24</v>
      </c>
      <c r="C1003" s="14" t="s">
        <v>24</v>
      </c>
      <c r="D1003" s="21" t="s">
        <v>24</v>
      </c>
      <c r="E1003" s="22" t="s">
        <v>24</v>
      </c>
      <c r="F1003" s="23" t="s">
        <v>24</v>
      </c>
      <c r="G1003" t="str">
        <f t="shared" si="15"/>
        <v/>
      </c>
    </row>
    <row r="1004" spans="2:7">
      <c r="B1004" s="14" t="s">
        <v>24</v>
      </c>
      <c r="C1004" s="14" t="s">
        <v>24</v>
      </c>
      <c r="D1004" s="21" t="s">
        <v>24</v>
      </c>
      <c r="E1004" s="22" t="s">
        <v>24</v>
      </c>
      <c r="F1004" s="23" t="s">
        <v>24</v>
      </c>
      <c r="G1004" t="str">
        <f t="shared" si="15"/>
        <v/>
      </c>
    </row>
    <row r="1005" spans="2:7">
      <c r="B1005" s="14" t="s">
        <v>24</v>
      </c>
      <c r="C1005" s="14" t="s">
        <v>24</v>
      </c>
      <c r="D1005" s="21" t="s">
        <v>24</v>
      </c>
      <c r="E1005" s="22" t="s">
        <v>24</v>
      </c>
      <c r="F1005" s="23" t="s">
        <v>24</v>
      </c>
      <c r="G1005" t="str">
        <f t="shared" si="15"/>
        <v/>
      </c>
    </row>
    <row r="1006" spans="2:7">
      <c r="B1006" s="14" t="s">
        <v>24</v>
      </c>
      <c r="C1006" s="14" t="s">
        <v>24</v>
      </c>
      <c r="D1006" s="21" t="s">
        <v>24</v>
      </c>
      <c r="E1006" s="22" t="s">
        <v>24</v>
      </c>
      <c r="F1006" s="23" t="s">
        <v>24</v>
      </c>
      <c r="G1006" t="str">
        <f t="shared" si="15"/>
        <v/>
      </c>
    </row>
    <row r="1007" spans="2:7">
      <c r="B1007" s="14" t="s">
        <v>24</v>
      </c>
      <c r="C1007" s="14" t="s">
        <v>24</v>
      </c>
      <c r="D1007" s="21" t="s">
        <v>24</v>
      </c>
      <c r="E1007" s="22" t="s">
        <v>24</v>
      </c>
      <c r="F1007" s="23" t="s">
        <v>24</v>
      </c>
      <c r="G1007" t="str">
        <f t="shared" si="15"/>
        <v/>
      </c>
    </row>
    <row r="1008" spans="2:7">
      <c r="B1008" s="14" t="s">
        <v>24</v>
      </c>
      <c r="C1008" s="14" t="s">
        <v>24</v>
      </c>
      <c r="D1008" s="21" t="s">
        <v>24</v>
      </c>
      <c r="E1008" s="22" t="s">
        <v>24</v>
      </c>
      <c r="F1008" s="23" t="s">
        <v>24</v>
      </c>
      <c r="G1008" t="str">
        <f t="shared" si="15"/>
        <v/>
      </c>
    </row>
    <row r="1009" spans="2:7">
      <c r="B1009" s="14" t="s">
        <v>24</v>
      </c>
      <c r="C1009" s="14" t="s">
        <v>24</v>
      </c>
      <c r="D1009" s="21" t="s">
        <v>24</v>
      </c>
      <c r="E1009" s="22" t="s">
        <v>24</v>
      </c>
      <c r="F1009" s="23" t="s">
        <v>24</v>
      </c>
      <c r="G1009" t="str">
        <f t="shared" si="15"/>
        <v/>
      </c>
    </row>
    <row r="1010" spans="2:7">
      <c r="B1010" s="14" t="s">
        <v>24</v>
      </c>
      <c r="C1010" s="14" t="s">
        <v>24</v>
      </c>
      <c r="D1010" s="21" t="s">
        <v>24</v>
      </c>
      <c r="E1010" s="22" t="s">
        <v>24</v>
      </c>
      <c r="F1010" s="23" t="s">
        <v>24</v>
      </c>
      <c r="G1010" t="str">
        <f t="shared" si="15"/>
        <v/>
      </c>
    </row>
    <row r="1011" spans="2:7">
      <c r="B1011" s="14" t="s">
        <v>24</v>
      </c>
      <c r="C1011" s="14" t="s">
        <v>24</v>
      </c>
      <c r="D1011" s="21" t="s">
        <v>24</v>
      </c>
      <c r="E1011" s="22" t="s">
        <v>24</v>
      </c>
      <c r="F1011" s="23" t="s">
        <v>24</v>
      </c>
      <c r="G1011" t="str">
        <f t="shared" si="15"/>
        <v/>
      </c>
    </row>
    <row r="1012" spans="2:7">
      <c r="B1012" s="14" t="s">
        <v>24</v>
      </c>
      <c r="C1012" s="14" t="s">
        <v>24</v>
      </c>
      <c r="D1012" s="21" t="s">
        <v>24</v>
      </c>
      <c r="E1012" s="22" t="s">
        <v>24</v>
      </c>
      <c r="F1012" s="23" t="s">
        <v>24</v>
      </c>
      <c r="G1012" t="str">
        <f t="shared" si="15"/>
        <v/>
      </c>
    </row>
    <row r="1013" spans="2:7">
      <c r="B1013" s="14" t="s">
        <v>24</v>
      </c>
      <c r="C1013" s="14" t="s">
        <v>24</v>
      </c>
      <c r="D1013" s="21" t="s">
        <v>24</v>
      </c>
      <c r="E1013" s="22" t="s">
        <v>24</v>
      </c>
      <c r="F1013" s="23" t="s">
        <v>24</v>
      </c>
      <c r="G1013" t="str">
        <f t="shared" si="15"/>
        <v/>
      </c>
    </row>
    <row r="1014" spans="2:7">
      <c r="B1014" s="14" t="s">
        <v>24</v>
      </c>
      <c r="C1014" s="14" t="s">
        <v>24</v>
      </c>
      <c r="D1014" s="21" t="s">
        <v>24</v>
      </c>
      <c r="E1014" s="22" t="s">
        <v>24</v>
      </c>
      <c r="F1014" s="23" t="s">
        <v>24</v>
      </c>
      <c r="G1014" t="str">
        <f t="shared" si="15"/>
        <v/>
      </c>
    </row>
    <row r="1015" spans="2:7">
      <c r="B1015" s="14" t="s">
        <v>24</v>
      </c>
      <c r="C1015" s="14" t="s">
        <v>24</v>
      </c>
      <c r="D1015" s="21" t="s">
        <v>24</v>
      </c>
      <c r="E1015" s="22" t="s">
        <v>24</v>
      </c>
      <c r="F1015" s="23" t="s">
        <v>24</v>
      </c>
      <c r="G1015" t="str">
        <f t="shared" si="15"/>
        <v/>
      </c>
    </row>
    <row r="1016" spans="2:7">
      <c r="B1016" s="14" t="s">
        <v>24</v>
      </c>
      <c r="C1016" s="14" t="s">
        <v>24</v>
      </c>
      <c r="D1016" s="21" t="s">
        <v>24</v>
      </c>
      <c r="E1016" s="22" t="s">
        <v>24</v>
      </c>
      <c r="F1016" s="23" t="s">
        <v>24</v>
      </c>
      <c r="G1016" t="str">
        <f t="shared" si="15"/>
        <v/>
      </c>
    </row>
    <row r="1017" spans="2:7">
      <c r="B1017" s="14" t="s">
        <v>24</v>
      </c>
      <c r="C1017" s="14" t="s">
        <v>24</v>
      </c>
      <c r="D1017" s="21" t="s">
        <v>24</v>
      </c>
      <c r="E1017" s="22" t="s">
        <v>24</v>
      </c>
      <c r="F1017" s="23" t="s">
        <v>24</v>
      </c>
      <c r="G1017" t="str">
        <f t="shared" si="15"/>
        <v/>
      </c>
    </row>
    <row r="1018" spans="2:7">
      <c r="B1018" s="14" t="s">
        <v>24</v>
      </c>
      <c r="C1018" s="14" t="s">
        <v>24</v>
      </c>
      <c r="D1018" s="21" t="s">
        <v>24</v>
      </c>
      <c r="E1018" s="22" t="s">
        <v>24</v>
      </c>
      <c r="F1018" s="23" t="s">
        <v>24</v>
      </c>
      <c r="G1018" t="str">
        <f t="shared" si="15"/>
        <v/>
      </c>
    </row>
    <row r="1019" spans="2:7">
      <c r="B1019" s="14" t="s">
        <v>24</v>
      </c>
      <c r="C1019" s="14" t="s">
        <v>24</v>
      </c>
      <c r="D1019" s="21" t="s">
        <v>24</v>
      </c>
      <c r="E1019" s="22" t="s">
        <v>24</v>
      </c>
      <c r="F1019" s="23" t="s">
        <v>24</v>
      </c>
      <c r="G1019" t="str">
        <f t="shared" si="15"/>
        <v/>
      </c>
    </row>
    <row r="1020" spans="2:7">
      <c r="B1020" s="14" t="s">
        <v>24</v>
      </c>
      <c r="C1020" s="14" t="s">
        <v>24</v>
      </c>
      <c r="D1020" s="21" t="s">
        <v>24</v>
      </c>
      <c r="E1020" s="22" t="s">
        <v>24</v>
      </c>
      <c r="F1020" s="23" t="s">
        <v>24</v>
      </c>
      <c r="G1020" t="str">
        <f t="shared" si="15"/>
        <v/>
      </c>
    </row>
    <row r="1021" spans="2:7">
      <c r="B1021" s="14" t="s">
        <v>24</v>
      </c>
      <c r="C1021" s="14" t="s">
        <v>24</v>
      </c>
      <c r="D1021" s="21" t="s">
        <v>24</v>
      </c>
      <c r="E1021" s="22" t="s">
        <v>24</v>
      </c>
      <c r="F1021" s="23" t="s">
        <v>24</v>
      </c>
      <c r="G1021" t="str">
        <f t="shared" si="15"/>
        <v/>
      </c>
    </row>
    <row r="1022" spans="2:7">
      <c r="B1022" s="14" t="s">
        <v>24</v>
      </c>
      <c r="C1022" s="14" t="s">
        <v>24</v>
      </c>
      <c r="D1022" s="21" t="s">
        <v>24</v>
      </c>
      <c r="E1022" s="22" t="s">
        <v>24</v>
      </c>
      <c r="F1022" s="23" t="s">
        <v>24</v>
      </c>
      <c r="G1022" t="str">
        <f t="shared" si="15"/>
        <v/>
      </c>
    </row>
    <row r="1023" spans="2:7">
      <c r="B1023" s="14" t="s">
        <v>24</v>
      </c>
      <c r="C1023" s="14" t="s">
        <v>24</v>
      </c>
      <c r="D1023" s="21" t="s">
        <v>24</v>
      </c>
      <c r="E1023" s="22" t="s">
        <v>24</v>
      </c>
      <c r="F1023" s="23" t="s">
        <v>24</v>
      </c>
      <c r="G1023" t="str">
        <f t="shared" si="15"/>
        <v/>
      </c>
    </row>
    <row r="1024" spans="2:7">
      <c r="B1024" s="14" t="s">
        <v>24</v>
      </c>
      <c r="C1024" s="14" t="s">
        <v>24</v>
      </c>
      <c r="D1024" s="21" t="s">
        <v>24</v>
      </c>
      <c r="E1024" s="22" t="s">
        <v>24</v>
      </c>
      <c r="F1024" s="23" t="s">
        <v>24</v>
      </c>
      <c r="G1024" t="str">
        <f t="shared" si="15"/>
        <v/>
      </c>
    </row>
    <row r="1025" spans="2:7">
      <c r="B1025" s="14" t="s">
        <v>24</v>
      </c>
      <c r="C1025" s="14" t="s">
        <v>24</v>
      </c>
      <c r="D1025" s="21" t="s">
        <v>24</v>
      </c>
      <c r="E1025" s="22" t="s">
        <v>24</v>
      </c>
      <c r="F1025" s="23" t="s">
        <v>24</v>
      </c>
      <c r="G1025" t="str">
        <f t="shared" si="15"/>
        <v/>
      </c>
    </row>
    <row r="1026" spans="2:7">
      <c r="B1026" s="14" t="s">
        <v>24</v>
      </c>
      <c r="C1026" s="14" t="s">
        <v>24</v>
      </c>
      <c r="D1026" s="21" t="s">
        <v>24</v>
      </c>
      <c r="E1026" s="22" t="s">
        <v>24</v>
      </c>
      <c r="F1026" s="23" t="s">
        <v>24</v>
      </c>
      <c r="G1026" t="str">
        <f t="shared" si="15"/>
        <v/>
      </c>
    </row>
    <row r="1027" spans="2:7">
      <c r="B1027" s="14" t="s">
        <v>24</v>
      </c>
      <c r="C1027" s="14" t="s">
        <v>24</v>
      </c>
      <c r="D1027" s="21" t="s">
        <v>24</v>
      </c>
      <c r="E1027" s="22" t="s">
        <v>24</v>
      </c>
      <c r="F1027" s="23" t="s">
        <v>24</v>
      </c>
      <c r="G1027" t="str">
        <f t="shared" ref="G1027:G1090" si="16">IF(ISBLANK(A1027),"","["&amp;ROUND((LEFT(B1027,2)*3600+MID(B1027,4,2)*60+RIGHT(B1027,6)*1)*10,0)&amp;","&amp;ROUND((LEFT(C1027,2)*3600+MID(C1027,4,2)*60+RIGHT(C1027,6)*1)*10,0)&amp;"]")</f>
        <v/>
      </c>
    </row>
    <row r="1028" spans="2:7">
      <c r="B1028" s="14" t="s">
        <v>24</v>
      </c>
      <c r="C1028" s="14" t="s">
        <v>24</v>
      </c>
      <c r="D1028" s="21" t="s">
        <v>24</v>
      </c>
      <c r="E1028" s="22" t="s">
        <v>24</v>
      </c>
      <c r="F1028" s="23" t="s">
        <v>24</v>
      </c>
      <c r="G1028" t="str">
        <f t="shared" si="16"/>
        <v/>
      </c>
    </row>
    <row r="1029" spans="2:7">
      <c r="B1029" s="14" t="s">
        <v>24</v>
      </c>
      <c r="C1029" s="14" t="s">
        <v>24</v>
      </c>
      <c r="D1029" s="21" t="s">
        <v>24</v>
      </c>
      <c r="E1029" s="22" t="s">
        <v>24</v>
      </c>
      <c r="F1029" s="23" t="s">
        <v>24</v>
      </c>
      <c r="G1029" t="str">
        <f t="shared" si="16"/>
        <v/>
      </c>
    </row>
    <row r="1030" spans="2:7">
      <c r="B1030" s="14" t="s">
        <v>24</v>
      </c>
      <c r="C1030" s="14" t="s">
        <v>24</v>
      </c>
      <c r="D1030" s="21" t="s">
        <v>24</v>
      </c>
      <c r="E1030" s="22" t="s">
        <v>24</v>
      </c>
      <c r="F1030" s="23" t="s">
        <v>24</v>
      </c>
      <c r="G1030" t="str">
        <f t="shared" si="16"/>
        <v/>
      </c>
    </row>
    <row r="1031" spans="2:7">
      <c r="B1031" s="14" t="s">
        <v>24</v>
      </c>
      <c r="C1031" s="14" t="s">
        <v>24</v>
      </c>
      <c r="D1031" s="21" t="s">
        <v>24</v>
      </c>
      <c r="E1031" s="22" t="s">
        <v>24</v>
      </c>
      <c r="F1031" s="23" t="s">
        <v>24</v>
      </c>
      <c r="G1031" t="str">
        <f t="shared" si="16"/>
        <v/>
      </c>
    </row>
    <row r="1032" spans="2:7">
      <c r="B1032" s="14" t="s">
        <v>24</v>
      </c>
      <c r="C1032" s="14" t="s">
        <v>24</v>
      </c>
      <c r="D1032" s="21" t="s">
        <v>24</v>
      </c>
      <c r="E1032" s="22" t="s">
        <v>24</v>
      </c>
      <c r="F1032" s="23" t="s">
        <v>24</v>
      </c>
      <c r="G1032" t="str">
        <f t="shared" si="16"/>
        <v/>
      </c>
    </row>
    <row r="1033" spans="2:7">
      <c r="B1033" s="14" t="s">
        <v>24</v>
      </c>
      <c r="C1033" s="14" t="s">
        <v>24</v>
      </c>
      <c r="D1033" s="21" t="s">
        <v>24</v>
      </c>
      <c r="E1033" s="22" t="s">
        <v>24</v>
      </c>
      <c r="F1033" s="23" t="s">
        <v>24</v>
      </c>
      <c r="G1033" t="str">
        <f t="shared" si="16"/>
        <v/>
      </c>
    </row>
    <row r="1034" spans="2:7">
      <c r="B1034" s="14" t="s">
        <v>24</v>
      </c>
      <c r="C1034" s="14" t="s">
        <v>24</v>
      </c>
      <c r="D1034" s="21" t="s">
        <v>24</v>
      </c>
      <c r="E1034" s="22" t="s">
        <v>24</v>
      </c>
      <c r="F1034" s="23" t="s">
        <v>24</v>
      </c>
      <c r="G1034" t="str">
        <f t="shared" si="16"/>
        <v/>
      </c>
    </row>
    <row r="1035" spans="2:7">
      <c r="B1035" s="14" t="s">
        <v>24</v>
      </c>
      <c r="C1035" s="14" t="s">
        <v>24</v>
      </c>
      <c r="D1035" s="21" t="s">
        <v>24</v>
      </c>
      <c r="E1035" s="22" t="s">
        <v>24</v>
      </c>
      <c r="F1035" s="23" t="s">
        <v>24</v>
      </c>
      <c r="G1035" t="str">
        <f t="shared" si="16"/>
        <v/>
      </c>
    </row>
    <row r="1036" spans="2:7">
      <c r="B1036" s="14" t="s">
        <v>24</v>
      </c>
      <c r="C1036" s="14" t="s">
        <v>24</v>
      </c>
      <c r="D1036" s="21" t="s">
        <v>24</v>
      </c>
      <c r="E1036" s="22" t="s">
        <v>24</v>
      </c>
      <c r="F1036" s="23" t="s">
        <v>24</v>
      </c>
      <c r="G1036" t="str">
        <f t="shared" si="16"/>
        <v/>
      </c>
    </row>
    <row r="1037" spans="2:7">
      <c r="B1037" s="14" t="s">
        <v>24</v>
      </c>
      <c r="C1037" s="14" t="s">
        <v>24</v>
      </c>
      <c r="D1037" s="21" t="s">
        <v>24</v>
      </c>
      <c r="E1037" s="22" t="s">
        <v>24</v>
      </c>
      <c r="F1037" s="23" t="s">
        <v>24</v>
      </c>
      <c r="G1037" t="str">
        <f t="shared" si="16"/>
        <v/>
      </c>
    </row>
    <row r="1038" spans="2:7">
      <c r="B1038" s="14" t="s">
        <v>24</v>
      </c>
      <c r="C1038" s="14" t="s">
        <v>24</v>
      </c>
      <c r="D1038" s="21" t="s">
        <v>24</v>
      </c>
      <c r="E1038" s="22" t="s">
        <v>24</v>
      </c>
      <c r="F1038" s="23" t="s">
        <v>24</v>
      </c>
      <c r="G1038" t="str">
        <f t="shared" si="16"/>
        <v/>
      </c>
    </row>
    <row r="1039" spans="2:7">
      <c r="B1039" s="14" t="s">
        <v>24</v>
      </c>
      <c r="C1039" s="14" t="s">
        <v>24</v>
      </c>
      <c r="D1039" s="21" t="s">
        <v>24</v>
      </c>
      <c r="E1039" s="22" t="s">
        <v>24</v>
      </c>
      <c r="F1039" s="23" t="s">
        <v>24</v>
      </c>
      <c r="G1039" t="str">
        <f t="shared" si="16"/>
        <v/>
      </c>
    </row>
    <row r="1040" spans="2:7">
      <c r="B1040" s="14" t="s">
        <v>24</v>
      </c>
      <c r="C1040" s="14" t="s">
        <v>24</v>
      </c>
      <c r="D1040" s="21" t="s">
        <v>24</v>
      </c>
      <c r="E1040" s="22" t="s">
        <v>24</v>
      </c>
      <c r="F1040" s="23" t="s">
        <v>24</v>
      </c>
      <c r="G1040" t="str">
        <f t="shared" si="16"/>
        <v/>
      </c>
    </row>
    <row r="1041" spans="2:7">
      <c r="B1041" s="14" t="s">
        <v>24</v>
      </c>
      <c r="C1041" s="14" t="s">
        <v>24</v>
      </c>
      <c r="D1041" s="21" t="s">
        <v>24</v>
      </c>
      <c r="E1041" s="22" t="s">
        <v>24</v>
      </c>
      <c r="F1041" s="23" t="s">
        <v>24</v>
      </c>
      <c r="G1041" t="str">
        <f t="shared" si="16"/>
        <v/>
      </c>
    </row>
    <row r="1042" spans="2:7">
      <c r="B1042" s="14" t="s">
        <v>24</v>
      </c>
      <c r="C1042" s="14" t="s">
        <v>24</v>
      </c>
      <c r="D1042" s="21" t="s">
        <v>24</v>
      </c>
      <c r="E1042" s="22" t="s">
        <v>24</v>
      </c>
      <c r="F1042" s="23" t="s">
        <v>24</v>
      </c>
      <c r="G1042" t="str">
        <f t="shared" si="16"/>
        <v/>
      </c>
    </row>
    <row r="1043" spans="2:7">
      <c r="B1043" s="14" t="s">
        <v>24</v>
      </c>
      <c r="C1043" s="14" t="s">
        <v>24</v>
      </c>
      <c r="D1043" s="21" t="s">
        <v>24</v>
      </c>
      <c r="E1043" s="22" t="s">
        <v>24</v>
      </c>
      <c r="F1043" s="23" t="s">
        <v>24</v>
      </c>
      <c r="G1043" t="str">
        <f t="shared" si="16"/>
        <v/>
      </c>
    </row>
    <row r="1044" spans="2:7">
      <c r="B1044" s="14" t="s">
        <v>24</v>
      </c>
      <c r="C1044" s="14" t="s">
        <v>24</v>
      </c>
      <c r="D1044" s="21" t="s">
        <v>24</v>
      </c>
      <c r="E1044" s="22" t="s">
        <v>24</v>
      </c>
      <c r="F1044" s="23" t="s">
        <v>24</v>
      </c>
      <c r="G1044" t="str">
        <f t="shared" si="16"/>
        <v/>
      </c>
    </row>
    <row r="1045" spans="2:7">
      <c r="B1045" s="14" t="s">
        <v>24</v>
      </c>
      <c r="C1045" s="14" t="s">
        <v>24</v>
      </c>
      <c r="D1045" s="21" t="s">
        <v>24</v>
      </c>
      <c r="E1045" s="22" t="s">
        <v>24</v>
      </c>
      <c r="F1045" s="23" t="s">
        <v>24</v>
      </c>
      <c r="G1045" t="str">
        <f t="shared" si="16"/>
        <v/>
      </c>
    </row>
    <row r="1046" spans="2:7">
      <c r="B1046" s="14" t="s">
        <v>24</v>
      </c>
      <c r="C1046" s="14" t="s">
        <v>24</v>
      </c>
      <c r="D1046" s="21" t="s">
        <v>24</v>
      </c>
      <c r="E1046" s="22" t="s">
        <v>24</v>
      </c>
      <c r="F1046" s="23" t="s">
        <v>24</v>
      </c>
      <c r="G1046" t="str">
        <f t="shared" si="16"/>
        <v/>
      </c>
    </row>
    <row r="1047" spans="2:7">
      <c r="B1047" s="14" t="s">
        <v>24</v>
      </c>
      <c r="C1047" s="14" t="s">
        <v>24</v>
      </c>
      <c r="D1047" s="21" t="s">
        <v>24</v>
      </c>
      <c r="E1047" s="22" t="s">
        <v>24</v>
      </c>
      <c r="F1047" s="23" t="s">
        <v>24</v>
      </c>
      <c r="G1047" t="str">
        <f t="shared" si="16"/>
        <v/>
      </c>
    </row>
    <row r="1048" spans="2:7">
      <c r="B1048" s="14" t="s">
        <v>24</v>
      </c>
      <c r="C1048" s="14" t="s">
        <v>24</v>
      </c>
      <c r="D1048" s="21" t="s">
        <v>24</v>
      </c>
      <c r="E1048" s="22" t="s">
        <v>24</v>
      </c>
      <c r="F1048" s="23" t="s">
        <v>24</v>
      </c>
      <c r="G1048" t="str">
        <f t="shared" si="16"/>
        <v/>
      </c>
    </row>
    <row r="1049" spans="2:7">
      <c r="B1049" s="14" t="s">
        <v>24</v>
      </c>
      <c r="C1049" s="14" t="s">
        <v>24</v>
      </c>
      <c r="D1049" s="21" t="s">
        <v>24</v>
      </c>
      <c r="E1049" s="22" t="s">
        <v>24</v>
      </c>
      <c r="F1049" s="23" t="s">
        <v>24</v>
      </c>
      <c r="G1049" t="str">
        <f t="shared" si="16"/>
        <v/>
      </c>
    </row>
    <row r="1050" spans="2:7">
      <c r="B1050" s="14" t="s">
        <v>24</v>
      </c>
      <c r="C1050" s="14" t="s">
        <v>24</v>
      </c>
      <c r="D1050" s="21" t="s">
        <v>24</v>
      </c>
      <c r="E1050" s="22" t="s">
        <v>24</v>
      </c>
      <c r="F1050" s="23" t="s">
        <v>24</v>
      </c>
      <c r="G1050" t="str">
        <f t="shared" si="16"/>
        <v/>
      </c>
    </row>
    <row r="1051" spans="2:7">
      <c r="B1051" s="14" t="s">
        <v>24</v>
      </c>
      <c r="C1051" s="14" t="s">
        <v>24</v>
      </c>
      <c r="D1051" s="21" t="s">
        <v>24</v>
      </c>
      <c r="E1051" s="22" t="s">
        <v>24</v>
      </c>
      <c r="F1051" s="23" t="s">
        <v>24</v>
      </c>
      <c r="G1051" t="str">
        <f t="shared" si="16"/>
        <v/>
      </c>
    </row>
    <row r="1052" spans="2:7">
      <c r="B1052" s="14" t="s">
        <v>24</v>
      </c>
      <c r="C1052" s="14" t="s">
        <v>24</v>
      </c>
      <c r="D1052" s="21" t="s">
        <v>24</v>
      </c>
      <c r="E1052" s="22" t="s">
        <v>24</v>
      </c>
      <c r="F1052" s="23" t="s">
        <v>24</v>
      </c>
      <c r="G1052" t="str">
        <f t="shared" si="16"/>
        <v/>
      </c>
    </row>
    <row r="1053" spans="2:7">
      <c r="B1053" s="14" t="s">
        <v>24</v>
      </c>
      <c r="C1053" s="14" t="s">
        <v>24</v>
      </c>
      <c r="D1053" s="21" t="s">
        <v>24</v>
      </c>
      <c r="E1053" s="22" t="s">
        <v>24</v>
      </c>
      <c r="F1053" s="23" t="s">
        <v>24</v>
      </c>
      <c r="G1053" t="str">
        <f t="shared" si="16"/>
        <v/>
      </c>
    </row>
    <row r="1054" spans="2:7">
      <c r="B1054" s="14" t="s">
        <v>24</v>
      </c>
      <c r="C1054" s="14" t="s">
        <v>24</v>
      </c>
      <c r="D1054" s="21" t="s">
        <v>24</v>
      </c>
      <c r="E1054" s="22" t="s">
        <v>24</v>
      </c>
      <c r="F1054" s="23" t="s">
        <v>24</v>
      </c>
      <c r="G1054" t="str">
        <f t="shared" si="16"/>
        <v/>
      </c>
    </row>
    <row r="1055" spans="2:7">
      <c r="B1055" s="14" t="s">
        <v>24</v>
      </c>
      <c r="C1055" s="14" t="s">
        <v>24</v>
      </c>
      <c r="D1055" s="21" t="s">
        <v>24</v>
      </c>
      <c r="E1055" s="22" t="s">
        <v>24</v>
      </c>
      <c r="F1055" s="23" t="s">
        <v>24</v>
      </c>
      <c r="G1055" t="str">
        <f t="shared" si="16"/>
        <v/>
      </c>
    </row>
    <row r="1056" spans="2:7">
      <c r="B1056" s="14" t="s">
        <v>24</v>
      </c>
      <c r="C1056" s="14" t="s">
        <v>24</v>
      </c>
      <c r="D1056" s="21" t="s">
        <v>24</v>
      </c>
      <c r="E1056" s="22" t="s">
        <v>24</v>
      </c>
      <c r="F1056" s="23" t="s">
        <v>24</v>
      </c>
      <c r="G1056" t="str">
        <f t="shared" si="16"/>
        <v/>
      </c>
    </row>
    <row r="1057" spans="2:7">
      <c r="B1057" s="14" t="s">
        <v>24</v>
      </c>
      <c r="C1057" s="14" t="s">
        <v>24</v>
      </c>
      <c r="D1057" s="21" t="s">
        <v>24</v>
      </c>
      <c r="E1057" s="22" t="s">
        <v>24</v>
      </c>
      <c r="F1057" s="23" t="s">
        <v>24</v>
      </c>
      <c r="G1057" t="str">
        <f t="shared" si="16"/>
        <v/>
      </c>
    </row>
    <row r="1058" spans="2:7">
      <c r="B1058" s="14" t="s">
        <v>24</v>
      </c>
      <c r="C1058" s="14" t="s">
        <v>24</v>
      </c>
      <c r="D1058" s="21" t="s">
        <v>24</v>
      </c>
      <c r="E1058" s="22" t="s">
        <v>24</v>
      </c>
      <c r="F1058" s="23" t="s">
        <v>24</v>
      </c>
      <c r="G1058" t="str">
        <f t="shared" si="16"/>
        <v/>
      </c>
    </row>
    <row r="1059" spans="2:7">
      <c r="B1059" s="14" t="s">
        <v>24</v>
      </c>
      <c r="C1059" s="14" t="s">
        <v>24</v>
      </c>
      <c r="D1059" s="21" t="s">
        <v>24</v>
      </c>
      <c r="E1059" s="22" t="s">
        <v>24</v>
      </c>
      <c r="F1059" s="23" t="s">
        <v>24</v>
      </c>
      <c r="G1059" t="str">
        <f t="shared" si="16"/>
        <v/>
      </c>
    </row>
    <row r="1060" spans="2:7">
      <c r="B1060" s="14" t="s">
        <v>24</v>
      </c>
      <c r="C1060" s="14" t="s">
        <v>24</v>
      </c>
      <c r="D1060" s="21" t="s">
        <v>24</v>
      </c>
      <c r="E1060" s="22" t="s">
        <v>24</v>
      </c>
      <c r="F1060" s="23" t="s">
        <v>24</v>
      </c>
      <c r="G1060" t="str">
        <f t="shared" si="16"/>
        <v/>
      </c>
    </row>
    <row r="1061" spans="2:7">
      <c r="B1061" s="14" t="s">
        <v>24</v>
      </c>
      <c r="C1061" s="14" t="s">
        <v>24</v>
      </c>
      <c r="D1061" s="21" t="s">
        <v>24</v>
      </c>
      <c r="E1061" s="22" t="s">
        <v>24</v>
      </c>
      <c r="F1061" s="23" t="s">
        <v>24</v>
      </c>
      <c r="G1061" t="str">
        <f t="shared" si="16"/>
        <v/>
      </c>
    </row>
    <row r="1062" spans="2:7">
      <c r="B1062" s="14" t="s">
        <v>24</v>
      </c>
      <c r="C1062" s="14" t="s">
        <v>24</v>
      </c>
      <c r="D1062" s="21" t="s">
        <v>24</v>
      </c>
      <c r="E1062" s="22" t="s">
        <v>24</v>
      </c>
      <c r="F1062" s="23" t="s">
        <v>24</v>
      </c>
      <c r="G1062" t="str">
        <f t="shared" si="16"/>
        <v/>
      </c>
    </row>
    <row r="1063" spans="2:7">
      <c r="B1063" s="14" t="s">
        <v>24</v>
      </c>
      <c r="C1063" s="14" t="s">
        <v>24</v>
      </c>
      <c r="D1063" s="21" t="s">
        <v>24</v>
      </c>
      <c r="E1063" s="22" t="s">
        <v>24</v>
      </c>
      <c r="F1063" s="23" t="s">
        <v>24</v>
      </c>
      <c r="G1063" t="str">
        <f t="shared" si="16"/>
        <v/>
      </c>
    </row>
    <row r="1064" spans="2:7">
      <c r="B1064" s="14" t="s">
        <v>24</v>
      </c>
      <c r="C1064" s="14" t="s">
        <v>24</v>
      </c>
      <c r="D1064" s="21" t="s">
        <v>24</v>
      </c>
      <c r="E1064" s="22" t="s">
        <v>24</v>
      </c>
      <c r="F1064" s="23" t="s">
        <v>24</v>
      </c>
      <c r="G1064" t="str">
        <f t="shared" si="16"/>
        <v/>
      </c>
    </row>
    <row r="1065" spans="2:7">
      <c r="B1065" s="14" t="s">
        <v>24</v>
      </c>
      <c r="C1065" s="14" t="s">
        <v>24</v>
      </c>
      <c r="D1065" s="21" t="s">
        <v>24</v>
      </c>
      <c r="E1065" s="22" t="s">
        <v>24</v>
      </c>
      <c r="F1065" s="23" t="s">
        <v>24</v>
      </c>
      <c r="G1065" t="str">
        <f t="shared" si="16"/>
        <v/>
      </c>
    </row>
    <row r="1066" spans="2:7">
      <c r="B1066" s="14" t="s">
        <v>24</v>
      </c>
      <c r="C1066" s="14" t="s">
        <v>24</v>
      </c>
      <c r="D1066" s="21" t="s">
        <v>24</v>
      </c>
      <c r="E1066" s="22" t="s">
        <v>24</v>
      </c>
      <c r="F1066" s="23" t="s">
        <v>24</v>
      </c>
      <c r="G1066" t="str">
        <f t="shared" si="16"/>
        <v/>
      </c>
    </row>
    <row r="1067" spans="2:7">
      <c r="B1067" s="14" t="s">
        <v>24</v>
      </c>
      <c r="C1067" s="14" t="s">
        <v>24</v>
      </c>
      <c r="D1067" s="21" t="s">
        <v>24</v>
      </c>
      <c r="E1067" s="22" t="s">
        <v>24</v>
      </c>
      <c r="F1067" s="23" t="s">
        <v>24</v>
      </c>
      <c r="G1067" t="str">
        <f t="shared" si="16"/>
        <v/>
      </c>
    </row>
    <row r="1068" spans="2:7">
      <c r="B1068" s="14" t="s">
        <v>24</v>
      </c>
      <c r="C1068" s="14" t="s">
        <v>24</v>
      </c>
      <c r="D1068" s="21" t="s">
        <v>24</v>
      </c>
      <c r="E1068" s="22" t="s">
        <v>24</v>
      </c>
      <c r="F1068" s="23" t="s">
        <v>24</v>
      </c>
      <c r="G1068" t="str">
        <f t="shared" si="16"/>
        <v/>
      </c>
    </row>
    <row r="1069" spans="2:7">
      <c r="B1069" s="14" t="s">
        <v>24</v>
      </c>
      <c r="C1069" s="14" t="s">
        <v>24</v>
      </c>
      <c r="D1069" s="21" t="s">
        <v>24</v>
      </c>
      <c r="E1069" s="22" t="s">
        <v>24</v>
      </c>
      <c r="F1069" s="23" t="s">
        <v>24</v>
      </c>
      <c r="G1069" t="str">
        <f t="shared" si="16"/>
        <v/>
      </c>
    </row>
    <row r="1070" spans="2:7">
      <c r="B1070" s="14" t="s">
        <v>24</v>
      </c>
      <c r="C1070" s="14" t="s">
        <v>24</v>
      </c>
      <c r="D1070" s="21" t="s">
        <v>24</v>
      </c>
      <c r="E1070" s="22" t="s">
        <v>24</v>
      </c>
      <c r="F1070" s="23" t="s">
        <v>24</v>
      </c>
      <c r="G1070" t="str">
        <f t="shared" si="16"/>
        <v/>
      </c>
    </row>
    <row r="1071" spans="2:7">
      <c r="B1071" s="14" t="s">
        <v>24</v>
      </c>
      <c r="C1071" s="14" t="s">
        <v>24</v>
      </c>
      <c r="D1071" s="21" t="s">
        <v>24</v>
      </c>
      <c r="E1071" s="22" t="s">
        <v>24</v>
      </c>
      <c r="F1071" s="23" t="s">
        <v>24</v>
      </c>
      <c r="G1071" t="str">
        <f t="shared" si="16"/>
        <v/>
      </c>
    </row>
    <row r="1072" spans="2:7">
      <c r="B1072" s="14" t="s">
        <v>24</v>
      </c>
      <c r="C1072" s="14" t="s">
        <v>24</v>
      </c>
      <c r="D1072" s="21" t="s">
        <v>24</v>
      </c>
      <c r="E1072" s="22" t="s">
        <v>24</v>
      </c>
      <c r="F1072" s="23" t="s">
        <v>24</v>
      </c>
      <c r="G1072" t="str">
        <f t="shared" si="16"/>
        <v/>
      </c>
    </row>
    <row r="1073" spans="2:7">
      <c r="B1073" s="14" t="s">
        <v>24</v>
      </c>
      <c r="C1073" s="14" t="s">
        <v>24</v>
      </c>
      <c r="D1073" s="21" t="s">
        <v>24</v>
      </c>
      <c r="E1073" s="22" t="s">
        <v>24</v>
      </c>
      <c r="F1073" s="23" t="s">
        <v>24</v>
      </c>
      <c r="G1073" t="str">
        <f t="shared" si="16"/>
        <v/>
      </c>
    </row>
    <row r="1074" spans="2:7">
      <c r="B1074" s="14" t="s">
        <v>24</v>
      </c>
      <c r="C1074" s="14" t="s">
        <v>24</v>
      </c>
      <c r="D1074" s="21" t="s">
        <v>24</v>
      </c>
      <c r="E1074" s="22" t="s">
        <v>24</v>
      </c>
      <c r="F1074" s="23" t="s">
        <v>24</v>
      </c>
      <c r="G1074" t="str">
        <f t="shared" si="16"/>
        <v/>
      </c>
    </row>
    <row r="1075" spans="2:7">
      <c r="B1075" s="14" t="s">
        <v>24</v>
      </c>
      <c r="C1075" s="14" t="s">
        <v>24</v>
      </c>
      <c r="D1075" s="21" t="s">
        <v>24</v>
      </c>
      <c r="E1075" s="22" t="s">
        <v>24</v>
      </c>
      <c r="F1075" s="23" t="s">
        <v>24</v>
      </c>
      <c r="G1075" t="str">
        <f t="shared" si="16"/>
        <v/>
      </c>
    </row>
    <row r="1076" spans="2:7">
      <c r="B1076" s="14" t="s">
        <v>24</v>
      </c>
      <c r="C1076" s="14" t="s">
        <v>24</v>
      </c>
      <c r="D1076" s="21" t="s">
        <v>24</v>
      </c>
      <c r="E1076" s="22" t="s">
        <v>24</v>
      </c>
      <c r="F1076" s="23" t="s">
        <v>24</v>
      </c>
      <c r="G1076" t="str">
        <f t="shared" si="16"/>
        <v/>
      </c>
    </row>
    <row r="1077" spans="2:7">
      <c r="B1077" s="14" t="s">
        <v>24</v>
      </c>
      <c r="C1077" s="14" t="s">
        <v>24</v>
      </c>
      <c r="D1077" s="21" t="s">
        <v>24</v>
      </c>
      <c r="E1077" s="22" t="s">
        <v>24</v>
      </c>
      <c r="F1077" s="23" t="s">
        <v>24</v>
      </c>
      <c r="G1077" t="str">
        <f t="shared" si="16"/>
        <v/>
      </c>
    </row>
    <row r="1078" spans="2:7">
      <c r="B1078" s="14" t="s">
        <v>24</v>
      </c>
      <c r="C1078" s="14" t="s">
        <v>24</v>
      </c>
      <c r="D1078" s="21" t="s">
        <v>24</v>
      </c>
      <c r="E1078" s="22" t="s">
        <v>24</v>
      </c>
      <c r="F1078" s="23" t="s">
        <v>24</v>
      </c>
      <c r="G1078" t="str">
        <f t="shared" si="16"/>
        <v/>
      </c>
    </row>
    <row r="1079" spans="2:7">
      <c r="B1079" s="14" t="s">
        <v>24</v>
      </c>
      <c r="C1079" s="14" t="s">
        <v>24</v>
      </c>
      <c r="D1079" s="21" t="s">
        <v>24</v>
      </c>
      <c r="E1079" s="22" t="s">
        <v>24</v>
      </c>
      <c r="F1079" s="23" t="s">
        <v>24</v>
      </c>
      <c r="G1079" t="str">
        <f t="shared" si="16"/>
        <v/>
      </c>
    </row>
    <row r="1080" spans="2:7">
      <c r="B1080" s="14" t="s">
        <v>24</v>
      </c>
      <c r="C1080" s="14" t="s">
        <v>24</v>
      </c>
      <c r="D1080" s="21" t="s">
        <v>24</v>
      </c>
      <c r="E1080" s="22" t="s">
        <v>24</v>
      </c>
      <c r="F1080" s="23" t="s">
        <v>24</v>
      </c>
      <c r="G1080" t="str">
        <f t="shared" si="16"/>
        <v/>
      </c>
    </row>
    <row r="1081" spans="2:7">
      <c r="B1081" s="14" t="s">
        <v>24</v>
      </c>
      <c r="C1081" s="14" t="s">
        <v>24</v>
      </c>
      <c r="D1081" s="21" t="s">
        <v>24</v>
      </c>
      <c r="E1081" s="22" t="s">
        <v>24</v>
      </c>
      <c r="F1081" s="23" t="s">
        <v>24</v>
      </c>
      <c r="G1081" t="str">
        <f t="shared" si="16"/>
        <v/>
      </c>
    </row>
    <row r="1082" spans="2:7">
      <c r="B1082" s="14" t="s">
        <v>24</v>
      </c>
      <c r="C1082" s="14" t="s">
        <v>24</v>
      </c>
      <c r="D1082" s="21" t="s">
        <v>24</v>
      </c>
      <c r="E1082" s="22" t="s">
        <v>24</v>
      </c>
      <c r="F1082" s="23" t="s">
        <v>24</v>
      </c>
      <c r="G1082" t="str">
        <f t="shared" si="16"/>
        <v/>
      </c>
    </row>
    <row r="1083" spans="2:7">
      <c r="B1083" s="14" t="s">
        <v>24</v>
      </c>
      <c r="C1083" s="14" t="s">
        <v>24</v>
      </c>
      <c r="D1083" s="21" t="s">
        <v>24</v>
      </c>
      <c r="E1083" s="22" t="s">
        <v>24</v>
      </c>
      <c r="F1083" s="23" t="s">
        <v>24</v>
      </c>
      <c r="G1083" t="str">
        <f t="shared" si="16"/>
        <v/>
      </c>
    </row>
    <row r="1084" spans="2:7">
      <c r="B1084" s="14" t="s">
        <v>24</v>
      </c>
      <c r="C1084" s="14" t="s">
        <v>24</v>
      </c>
      <c r="D1084" s="21" t="s">
        <v>24</v>
      </c>
      <c r="E1084" s="22" t="s">
        <v>24</v>
      </c>
      <c r="F1084" s="23" t="s">
        <v>24</v>
      </c>
      <c r="G1084" t="str">
        <f t="shared" si="16"/>
        <v/>
      </c>
    </row>
    <row r="1085" spans="2:7">
      <c r="B1085" s="14" t="s">
        <v>24</v>
      </c>
      <c r="C1085" s="14" t="s">
        <v>24</v>
      </c>
      <c r="D1085" s="21" t="s">
        <v>24</v>
      </c>
      <c r="E1085" s="22" t="s">
        <v>24</v>
      </c>
      <c r="F1085" s="23" t="s">
        <v>24</v>
      </c>
      <c r="G1085" t="str">
        <f t="shared" si="16"/>
        <v/>
      </c>
    </row>
    <row r="1086" spans="2:7">
      <c r="B1086" s="14" t="s">
        <v>24</v>
      </c>
      <c r="C1086" s="14" t="s">
        <v>24</v>
      </c>
      <c r="D1086" s="21" t="s">
        <v>24</v>
      </c>
      <c r="E1086" s="22" t="s">
        <v>24</v>
      </c>
      <c r="F1086" s="23" t="s">
        <v>24</v>
      </c>
      <c r="G1086" t="str">
        <f t="shared" si="16"/>
        <v/>
      </c>
    </row>
    <row r="1087" spans="2:7">
      <c r="B1087" s="14" t="s">
        <v>24</v>
      </c>
      <c r="C1087" s="14" t="s">
        <v>24</v>
      </c>
      <c r="D1087" s="21" t="s">
        <v>24</v>
      </c>
      <c r="E1087" s="22" t="s">
        <v>24</v>
      </c>
      <c r="F1087" s="23" t="s">
        <v>24</v>
      </c>
      <c r="G1087" t="str">
        <f t="shared" si="16"/>
        <v/>
      </c>
    </row>
    <row r="1088" spans="2:7">
      <c r="B1088" s="14" t="s">
        <v>24</v>
      </c>
      <c r="C1088" s="14" t="s">
        <v>24</v>
      </c>
      <c r="D1088" s="21" t="s">
        <v>24</v>
      </c>
      <c r="E1088" s="22" t="s">
        <v>24</v>
      </c>
      <c r="F1088" s="23" t="s">
        <v>24</v>
      </c>
      <c r="G1088" t="str">
        <f t="shared" si="16"/>
        <v/>
      </c>
    </row>
    <row r="1089" spans="2:7">
      <c r="B1089" s="14" t="s">
        <v>24</v>
      </c>
      <c r="C1089" s="14" t="s">
        <v>24</v>
      </c>
      <c r="D1089" s="21" t="s">
        <v>24</v>
      </c>
      <c r="E1089" s="22" t="s">
        <v>24</v>
      </c>
      <c r="F1089" s="23" t="s">
        <v>24</v>
      </c>
      <c r="G1089" t="str">
        <f t="shared" si="16"/>
        <v/>
      </c>
    </row>
    <row r="1090" spans="2:7">
      <c r="B1090" s="14" t="s">
        <v>24</v>
      </c>
      <c r="C1090" s="14" t="s">
        <v>24</v>
      </c>
      <c r="D1090" s="21" t="s">
        <v>24</v>
      </c>
      <c r="E1090" s="22" t="s">
        <v>24</v>
      </c>
      <c r="F1090" s="23" t="s">
        <v>24</v>
      </c>
      <c r="G1090" t="str">
        <f t="shared" si="16"/>
        <v/>
      </c>
    </row>
    <row r="1091" spans="2:7">
      <c r="B1091" s="14" t="s">
        <v>24</v>
      </c>
      <c r="C1091" s="14" t="s">
        <v>24</v>
      </c>
      <c r="D1091" s="21" t="s">
        <v>24</v>
      </c>
      <c r="E1091" s="22" t="s">
        <v>24</v>
      </c>
      <c r="F1091" s="23" t="s">
        <v>24</v>
      </c>
      <c r="G1091" t="str">
        <f t="shared" ref="G1091:G1147" si="17">IF(ISBLANK(A1091),"","["&amp;ROUND((LEFT(B1091,2)*3600+MID(B1091,4,2)*60+RIGHT(B1091,6)*1)*10,0)&amp;","&amp;ROUND((LEFT(C1091,2)*3600+MID(C1091,4,2)*60+RIGHT(C1091,6)*1)*10,0)&amp;"]")</f>
        <v/>
      </c>
    </row>
    <row r="1092" spans="2:7">
      <c r="B1092" s="14" t="s">
        <v>24</v>
      </c>
      <c r="C1092" s="14" t="s">
        <v>24</v>
      </c>
      <c r="D1092" s="21" t="s">
        <v>24</v>
      </c>
      <c r="E1092" s="22" t="s">
        <v>24</v>
      </c>
      <c r="F1092" s="23" t="s">
        <v>24</v>
      </c>
      <c r="G1092" t="str">
        <f t="shared" si="17"/>
        <v/>
      </c>
    </row>
    <row r="1093" spans="2:7">
      <c r="B1093" s="14" t="s">
        <v>24</v>
      </c>
      <c r="C1093" s="14" t="s">
        <v>24</v>
      </c>
      <c r="D1093" s="21" t="s">
        <v>24</v>
      </c>
      <c r="E1093" s="22" t="s">
        <v>24</v>
      </c>
      <c r="F1093" s="23" t="s">
        <v>24</v>
      </c>
      <c r="G1093" t="str">
        <f t="shared" si="17"/>
        <v/>
      </c>
    </row>
    <row r="1094" spans="2:7">
      <c r="B1094" s="14" t="s">
        <v>24</v>
      </c>
      <c r="C1094" s="14" t="s">
        <v>24</v>
      </c>
      <c r="D1094" s="21" t="s">
        <v>24</v>
      </c>
      <c r="E1094" s="22" t="s">
        <v>24</v>
      </c>
      <c r="F1094" s="23" t="s">
        <v>24</v>
      </c>
      <c r="G1094" t="str">
        <f t="shared" si="17"/>
        <v/>
      </c>
    </row>
    <row r="1095" spans="2:7">
      <c r="B1095" s="14" t="s">
        <v>24</v>
      </c>
      <c r="C1095" s="14" t="s">
        <v>24</v>
      </c>
      <c r="D1095" s="21" t="s">
        <v>24</v>
      </c>
      <c r="E1095" s="22" t="s">
        <v>24</v>
      </c>
      <c r="F1095" s="23" t="s">
        <v>24</v>
      </c>
      <c r="G1095" t="str">
        <f t="shared" si="17"/>
        <v/>
      </c>
    </row>
    <row r="1096" spans="2:7">
      <c r="B1096" s="14" t="s">
        <v>24</v>
      </c>
      <c r="C1096" s="14" t="s">
        <v>24</v>
      </c>
      <c r="D1096" s="21" t="s">
        <v>24</v>
      </c>
      <c r="E1096" s="22" t="s">
        <v>24</v>
      </c>
      <c r="F1096" s="23" t="s">
        <v>24</v>
      </c>
      <c r="G1096" t="str">
        <f t="shared" si="17"/>
        <v/>
      </c>
    </row>
    <row r="1097" spans="2:7">
      <c r="B1097" s="14" t="s">
        <v>24</v>
      </c>
      <c r="C1097" s="14" t="s">
        <v>24</v>
      </c>
      <c r="D1097" s="21" t="s">
        <v>24</v>
      </c>
      <c r="E1097" s="22" t="s">
        <v>24</v>
      </c>
      <c r="F1097" s="23" t="s">
        <v>24</v>
      </c>
      <c r="G1097" t="str">
        <f t="shared" si="17"/>
        <v/>
      </c>
    </row>
    <row r="1098" spans="2:7">
      <c r="B1098" s="14" t="s">
        <v>24</v>
      </c>
      <c r="C1098" s="14" t="s">
        <v>24</v>
      </c>
      <c r="D1098" s="21" t="s">
        <v>24</v>
      </c>
      <c r="E1098" s="22" t="s">
        <v>24</v>
      </c>
      <c r="F1098" s="23" t="s">
        <v>24</v>
      </c>
      <c r="G1098" t="str">
        <f t="shared" si="17"/>
        <v/>
      </c>
    </row>
    <row r="1099" spans="2:7">
      <c r="B1099" s="14" t="s">
        <v>24</v>
      </c>
      <c r="C1099" s="14" t="s">
        <v>24</v>
      </c>
      <c r="D1099" s="21" t="s">
        <v>24</v>
      </c>
      <c r="E1099" s="22" t="s">
        <v>24</v>
      </c>
      <c r="F1099" s="23" t="s">
        <v>24</v>
      </c>
      <c r="G1099" t="str">
        <f t="shared" si="17"/>
        <v/>
      </c>
    </row>
    <row r="1100" spans="2:7">
      <c r="B1100" s="14" t="s">
        <v>24</v>
      </c>
      <c r="C1100" s="14" t="s">
        <v>24</v>
      </c>
      <c r="D1100" s="21" t="s">
        <v>24</v>
      </c>
      <c r="E1100" s="22" t="s">
        <v>24</v>
      </c>
      <c r="F1100" s="23" t="s">
        <v>24</v>
      </c>
      <c r="G1100" t="str">
        <f t="shared" si="17"/>
        <v/>
      </c>
    </row>
    <row r="1101" spans="2:7">
      <c r="B1101" s="14" t="s">
        <v>24</v>
      </c>
      <c r="C1101" s="14" t="s">
        <v>24</v>
      </c>
      <c r="D1101" s="21" t="s">
        <v>24</v>
      </c>
      <c r="E1101" s="22" t="s">
        <v>24</v>
      </c>
      <c r="F1101" s="23" t="s">
        <v>24</v>
      </c>
      <c r="G1101" t="str">
        <f t="shared" si="17"/>
        <v/>
      </c>
    </row>
    <row r="1102" spans="2:7">
      <c r="B1102" s="14" t="s">
        <v>24</v>
      </c>
      <c r="C1102" s="14" t="s">
        <v>24</v>
      </c>
      <c r="D1102" s="21" t="s">
        <v>24</v>
      </c>
      <c r="E1102" s="22" t="s">
        <v>24</v>
      </c>
      <c r="F1102" s="23" t="s">
        <v>24</v>
      </c>
      <c r="G1102" t="str">
        <f t="shared" si="17"/>
        <v/>
      </c>
    </row>
    <row r="1103" spans="2:7">
      <c r="B1103" s="14" t="s">
        <v>24</v>
      </c>
      <c r="C1103" s="14" t="s">
        <v>24</v>
      </c>
      <c r="D1103" s="21" t="s">
        <v>24</v>
      </c>
      <c r="E1103" s="22" t="s">
        <v>24</v>
      </c>
      <c r="F1103" s="23" t="s">
        <v>24</v>
      </c>
      <c r="G1103" t="str">
        <f t="shared" si="17"/>
        <v/>
      </c>
    </row>
    <row r="1104" spans="2:7">
      <c r="B1104" s="14" t="s">
        <v>24</v>
      </c>
      <c r="C1104" s="14" t="s">
        <v>24</v>
      </c>
      <c r="D1104" s="21" t="s">
        <v>24</v>
      </c>
      <c r="E1104" s="22" t="s">
        <v>24</v>
      </c>
      <c r="F1104" s="23" t="s">
        <v>24</v>
      </c>
      <c r="G1104" t="str">
        <f t="shared" si="17"/>
        <v/>
      </c>
    </row>
    <row r="1105" spans="2:7">
      <c r="B1105" s="14" t="s">
        <v>24</v>
      </c>
      <c r="C1105" s="14" t="s">
        <v>24</v>
      </c>
      <c r="D1105" s="21" t="s">
        <v>24</v>
      </c>
      <c r="E1105" s="22" t="s">
        <v>24</v>
      </c>
      <c r="F1105" s="23" t="s">
        <v>24</v>
      </c>
      <c r="G1105" t="str">
        <f t="shared" si="17"/>
        <v/>
      </c>
    </row>
    <row r="1106" spans="2:7">
      <c r="B1106" s="14" t="s">
        <v>24</v>
      </c>
      <c r="C1106" s="14" t="s">
        <v>24</v>
      </c>
      <c r="D1106" s="21" t="s">
        <v>24</v>
      </c>
      <c r="E1106" s="22" t="s">
        <v>24</v>
      </c>
      <c r="F1106" s="23" t="s">
        <v>24</v>
      </c>
      <c r="G1106" t="str">
        <f t="shared" si="17"/>
        <v/>
      </c>
    </row>
    <row r="1107" spans="2:7">
      <c r="B1107" s="14" t="s">
        <v>24</v>
      </c>
      <c r="C1107" s="14" t="s">
        <v>24</v>
      </c>
      <c r="D1107" s="21" t="s">
        <v>24</v>
      </c>
      <c r="E1107" s="22" t="s">
        <v>24</v>
      </c>
      <c r="F1107" s="23" t="s">
        <v>24</v>
      </c>
      <c r="G1107" t="str">
        <f t="shared" si="17"/>
        <v/>
      </c>
    </row>
    <row r="1108" spans="2:7">
      <c r="B1108" s="14" t="s">
        <v>24</v>
      </c>
      <c r="C1108" s="14" t="s">
        <v>24</v>
      </c>
      <c r="D1108" s="21" t="s">
        <v>24</v>
      </c>
      <c r="E1108" s="22" t="s">
        <v>24</v>
      </c>
      <c r="F1108" s="23" t="s">
        <v>24</v>
      </c>
      <c r="G1108" t="str">
        <f t="shared" si="17"/>
        <v/>
      </c>
    </row>
    <row r="1109" spans="2:7">
      <c r="B1109" s="14" t="s">
        <v>24</v>
      </c>
      <c r="C1109" s="14" t="s">
        <v>24</v>
      </c>
      <c r="D1109" s="21" t="s">
        <v>24</v>
      </c>
      <c r="E1109" s="22" t="s">
        <v>24</v>
      </c>
      <c r="F1109" s="23" t="s">
        <v>24</v>
      </c>
      <c r="G1109" t="str">
        <f t="shared" si="17"/>
        <v/>
      </c>
    </row>
    <row r="1110" spans="2:7">
      <c r="B1110" s="14" t="s">
        <v>24</v>
      </c>
      <c r="C1110" s="14" t="s">
        <v>24</v>
      </c>
      <c r="D1110" s="21" t="s">
        <v>24</v>
      </c>
      <c r="E1110" s="22" t="s">
        <v>24</v>
      </c>
      <c r="F1110" s="23" t="s">
        <v>24</v>
      </c>
      <c r="G1110" t="str">
        <f t="shared" si="17"/>
        <v/>
      </c>
    </row>
    <row r="1111" spans="2:7">
      <c r="B1111" s="14" t="s">
        <v>24</v>
      </c>
      <c r="C1111" s="14" t="s">
        <v>24</v>
      </c>
      <c r="D1111" s="21" t="s">
        <v>24</v>
      </c>
      <c r="E1111" s="22" t="s">
        <v>24</v>
      </c>
      <c r="F1111" s="23" t="s">
        <v>24</v>
      </c>
      <c r="G1111" t="str">
        <f t="shared" si="17"/>
        <v/>
      </c>
    </row>
    <row r="1112" spans="2:7">
      <c r="B1112" s="14" t="s">
        <v>24</v>
      </c>
      <c r="C1112" s="14" t="s">
        <v>24</v>
      </c>
      <c r="D1112" s="21" t="s">
        <v>24</v>
      </c>
      <c r="E1112" s="22" t="s">
        <v>24</v>
      </c>
      <c r="F1112" s="23" t="s">
        <v>24</v>
      </c>
      <c r="G1112" t="str">
        <f t="shared" si="17"/>
        <v/>
      </c>
    </row>
    <row r="1113" spans="2:7">
      <c r="B1113" s="14" t="s">
        <v>24</v>
      </c>
      <c r="C1113" s="14" t="s">
        <v>24</v>
      </c>
      <c r="D1113" s="21" t="s">
        <v>24</v>
      </c>
      <c r="E1113" s="22" t="s">
        <v>24</v>
      </c>
      <c r="F1113" s="23" t="s">
        <v>24</v>
      </c>
      <c r="G1113" t="str">
        <f t="shared" si="17"/>
        <v/>
      </c>
    </row>
    <row r="1114" spans="2:7">
      <c r="B1114" s="14" t="s">
        <v>24</v>
      </c>
      <c r="C1114" s="14" t="s">
        <v>24</v>
      </c>
      <c r="D1114" s="21" t="s">
        <v>24</v>
      </c>
      <c r="E1114" s="22" t="s">
        <v>24</v>
      </c>
      <c r="F1114" s="23" t="s">
        <v>24</v>
      </c>
      <c r="G1114" t="str">
        <f t="shared" si="17"/>
        <v/>
      </c>
    </row>
    <row r="1115" spans="2:7">
      <c r="B1115" s="14" t="s">
        <v>24</v>
      </c>
      <c r="C1115" s="14" t="s">
        <v>24</v>
      </c>
      <c r="D1115" s="21" t="s">
        <v>24</v>
      </c>
      <c r="E1115" s="22" t="s">
        <v>24</v>
      </c>
      <c r="F1115" s="23" t="s">
        <v>24</v>
      </c>
      <c r="G1115" t="str">
        <f t="shared" si="17"/>
        <v/>
      </c>
    </row>
    <row r="1116" spans="2:7">
      <c r="B1116" s="14" t="s">
        <v>24</v>
      </c>
      <c r="C1116" s="14" t="s">
        <v>24</v>
      </c>
      <c r="D1116" s="21" t="s">
        <v>24</v>
      </c>
      <c r="E1116" s="22" t="s">
        <v>24</v>
      </c>
      <c r="F1116" s="23" t="s">
        <v>24</v>
      </c>
      <c r="G1116" t="str">
        <f t="shared" si="17"/>
        <v/>
      </c>
    </row>
    <row r="1117" spans="2:7">
      <c r="B1117" s="14" t="s">
        <v>24</v>
      </c>
      <c r="C1117" s="14" t="s">
        <v>24</v>
      </c>
      <c r="D1117" s="21" t="s">
        <v>24</v>
      </c>
      <c r="E1117" s="22" t="s">
        <v>24</v>
      </c>
      <c r="F1117" s="23" t="s">
        <v>24</v>
      </c>
      <c r="G1117" t="str">
        <f t="shared" si="17"/>
        <v/>
      </c>
    </row>
    <row r="1118" spans="2:7">
      <c r="B1118" s="14" t="s">
        <v>24</v>
      </c>
      <c r="C1118" s="14" t="s">
        <v>24</v>
      </c>
      <c r="D1118" s="21" t="s">
        <v>24</v>
      </c>
      <c r="E1118" s="22" t="s">
        <v>24</v>
      </c>
      <c r="F1118" s="23" t="s">
        <v>24</v>
      </c>
      <c r="G1118" t="str">
        <f t="shared" si="17"/>
        <v/>
      </c>
    </row>
    <row r="1119" spans="2:7">
      <c r="B1119" s="14" t="s">
        <v>24</v>
      </c>
      <c r="C1119" s="14" t="s">
        <v>24</v>
      </c>
      <c r="D1119" s="21" t="s">
        <v>24</v>
      </c>
      <c r="E1119" s="22" t="s">
        <v>24</v>
      </c>
      <c r="F1119" s="23" t="s">
        <v>24</v>
      </c>
      <c r="G1119" t="str">
        <f t="shared" si="17"/>
        <v/>
      </c>
    </row>
    <row r="1120" spans="2:7">
      <c r="B1120" s="14" t="s">
        <v>24</v>
      </c>
      <c r="C1120" s="14" t="s">
        <v>24</v>
      </c>
      <c r="D1120" s="21" t="s">
        <v>24</v>
      </c>
      <c r="E1120" s="22" t="s">
        <v>24</v>
      </c>
      <c r="F1120" s="23" t="s">
        <v>24</v>
      </c>
      <c r="G1120" t="str">
        <f t="shared" si="17"/>
        <v/>
      </c>
    </row>
    <row r="1121" spans="2:7">
      <c r="B1121" s="14" t="s">
        <v>24</v>
      </c>
      <c r="C1121" s="14" t="s">
        <v>24</v>
      </c>
      <c r="D1121" s="21" t="s">
        <v>24</v>
      </c>
      <c r="E1121" s="22" t="s">
        <v>24</v>
      </c>
      <c r="F1121" s="23" t="s">
        <v>24</v>
      </c>
      <c r="G1121" t="str">
        <f t="shared" si="17"/>
        <v/>
      </c>
    </row>
    <row r="1122" spans="2:7">
      <c r="B1122" s="14" t="s">
        <v>24</v>
      </c>
      <c r="C1122" s="14" t="s">
        <v>24</v>
      </c>
      <c r="D1122" s="21" t="s">
        <v>24</v>
      </c>
      <c r="E1122" s="22" t="s">
        <v>24</v>
      </c>
      <c r="F1122" s="23" t="s">
        <v>24</v>
      </c>
      <c r="G1122" t="str">
        <f t="shared" si="17"/>
        <v/>
      </c>
    </row>
    <row r="1123" spans="2:7">
      <c r="B1123" s="14" t="s">
        <v>24</v>
      </c>
      <c r="C1123" s="14" t="s">
        <v>24</v>
      </c>
      <c r="D1123" s="21" t="s">
        <v>24</v>
      </c>
      <c r="E1123" s="22" t="s">
        <v>24</v>
      </c>
      <c r="F1123" s="23" t="s">
        <v>24</v>
      </c>
      <c r="G1123" t="str">
        <f t="shared" si="17"/>
        <v/>
      </c>
    </row>
    <row r="1124" spans="2:7">
      <c r="B1124" s="14" t="s">
        <v>24</v>
      </c>
      <c r="C1124" s="14" t="s">
        <v>24</v>
      </c>
      <c r="D1124" s="21" t="s">
        <v>24</v>
      </c>
      <c r="E1124" s="22" t="s">
        <v>24</v>
      </c>
      <c r="F1124" s="23" t="s">
        <v>24</v>
      </c>
      <c r="G1124" t="str">
        <f t="shared" si="17"/>
        <v/>
      </c>
    </row>
    <row r="1125" spans="2:7">
      <c r="B1125" s="14" t="s">
        <v>24</v>
      </c>
      <c r="C1125" s="14" t="s">
        <v>24</v>
      </c>
      <c r="D1125" s="21" t="s">
        <v>24</v>
      </c>
      <c r="E1125" s="22" t="s">
        <v>24</v>
      </c>
      <c r="F1125" s="23" t="s">
        <v>24</v>
      </c>
      <c r="G1125" t="str">
        <f t="shared" si="17"/>
        <v/>
      </c>
    </row>
    <row r="1126" spans="2:7">
      <c r="B1126" s="14" t="s">
        <v>24</v>
      </c>
      <c r="C1126" s="14" t="s">
        <v>24</v>
      </c>
      <c r="D1126" s="21" t="s">
        <v>24</v>
      </c>
      <c r="E1126" s="22" t="s">
        <v>24</v>
      </c>
      <c r="F1126" s="23" t="s">
        <v>24</v>
      </c>
      <c r="G1126" t="str">
        <f t="shared" si="17"/>
        <v/>
      </c>
    </row>
    <row r="1127" spans="2:7">
      <c r="B1127" s="14" t="s">
        <v>24</v>
      </c>
      <c r="C1127" s="14" t="s">
        <v>24</v>
      </c>
      <c r="D1127" s="21" t="s">
        <v>24</v>
      </c>
      <c r="E1127" s="22" t="s">
        <v>24</v>
      </c>
      <c r="F1127" s="23" t="s">
        <v>24</v>
      </c>
      <c r="G1127" t="str">
        <f t="shared" si="17"/>
        <v/>
      </c>
    </row>
    <row r="1128" spans="2:7">
      <c r="B1128" s="14" t="s">
        <v>24</v>
      </c>
      <c r="C1128" s="14" t="s">
        <v>24</v>
      </c>
      <c r="D1128" s="21" t="s">
        <v>24</v>
      </c>
      <c r="E1128" s="22" t="s">
        <v>24</v>
      </c>
      <c r="F1128" s="23" t="s">
        <v>24</v>
      </c>
      <c r="G1128" t="str">
        <f t="shared" si="17"/>
        <v/>
      </c>
    </row>
    <row r="1129" spans="2:7">
      <c r="B1129" s="14" t="s">
        <v>24</v>
      </c>
      <c r="C1129" s="14" t="s">
        <v>24</v>
      </c>
      <c r="D1129" s="21" t="s">
        <v>24</v>
      </c>
      <c r="E1129" s="22" t="s">
        <v>24</v>
      </c>
      <c r="F1129" s="23" t="s">
        <v>24</v>
      </c>
      <c r="G1129" t="str">
        <f t="shared" si="17"/>
        <v/>
      </c>
    </row>
    <row r="1130" spans="2:7">
      <c r="B1130" s="14" t="s">
        <v>24</v>
      </c>
      <c r="C1130" s="14" t="s">
        <v>24</v>
      </c>
      <c r="D1130" s="21" t="s">
        <v>24</v>
      </c>
      <c r="E1130" s="22" t="s">
        <v>24</v>
      </c>
      <c r="F1130" s="23" t="s">
        <v>24</v>
      </c>
      <c r="G1130" t="str">
        <f t="shared" si="17"/>
        <v/>
      </c>
    </row>
    <row r="1131" spans="2:7">
      <c r="B1131" s="14" t="s">
        <v>24</v>
      </c>
      <c r="C1131" s="14" t="s">
        <v>24</v>
      </c>
      <c r="D1131" s="21" t="s">
        <v>24</v>
      </c>
      <c r="E1131" s="22" t="s">
        <v>24</v>
      </c>
      <c r="F1131" s="23" t="s">
        <v>24</v>
      </c>
      <c r="G1131" t="str">
        <f t="shared" si="17"/>
        <v/>
      </c>
    </row>
    <row r="1132" spans="2:7">
      <c r="D1132" s="21"/>
      <c r="E1132" s="22" t="s">
        <v>24</v>
      </c>
      <c r="F1132" s="23" t="s">
        <v>24</v>
      </c>
      <c r="G1132" t="str">
        <f t="shared" si="17"/>
        <v/>
      </c>
    </row>
    <row r="1133" spans="2:7">
      <c r="D1133" s="21"/>
      <c r="E1133" s="22" t="s">
        <v>24</v>
      </c>
      <c r="F1133" s="23" t="s">
        <v>24</v>
      </c>
      <c r="G1133" t="str">
        <f t="shared" si="17"/>
        <v/>
      </c>
    </row>
    <row r="1134" spans="2:7">
      <c r="D1134" s="21"/>
      <c r="E1134" s="22" t="s">
        <v>24</v>
      </c>
      <c r="F1134" s="23" t="s">
        <v>24</v>
      </c>
      <c r="G1134" t="str">
        <f t="shared" si="17"/>
        <v/>
      </c>
    </row>
    <row r="1135" spans="2:7">
      <c r="D1135" s="21"/>
      <c r="E1135" s="22" t="s">
        <v>24</v>
      </c>
      <c r="F1135" s="23" t="s">
        <v>24</v>
      </c>
      <c r="G1135" t="str">
        <f t="shared" si="17"/>
        <v/>
      </c>
    </row>
    <row r="1136" spans="2:7">
      <c r="D1136" s="21"/>
      <c r="E1136" s="22" t="s">
        <v>24</v>
      </c>
      <c r="F1136" s="23" t="s">
        <v>24</v>
      </c>
      <c r="G1136" t="str">
        <f t="shared" si="17"/>
        <v/>
      </c>
    </row>
    <row r="1137" spans="2:7">
      <c r="B1137"/>
      <c r="C1137"/>
      <c r="D1137" s="21"/>
      <c r="E1137" s="22" t="s">
        <v>24</v>
      </c>
      <c r="F1137" s="23" t="s">
        <v>24</v>
      </c>
      <c r="G1137" t="str">
        <f t="shared" si="17"/>
        <v/>
      </c>
    </row>
    <row r="1138" spans="2:7">
      <c r="B1138"/>
      <c r="C1138"/>
      <c r="D1138" s="21"/>
      <c r="E1138" s="22" t="s">
        <v>24</v>
      </c>
      <c r="F1138" s="23" t="s">
        <v>24</v>
      </c>
      <c r="G1138" t="str">
        <f t="shared" si="17"/>
        <v/>
      </c>
    </row>
    <row r="1139" spans="2:7">
      <c r="B1139"/>
      <c r="C1139"/>
      <c r="D1139" s="21"/>
      <c r="E1139" s="22" t="s">
        <v>24</v>
      </c>
      <c r="F1139" s="23" t="s">
        <v>24</v>
      </c>
      <c r="G1139" t="str">
        <f t="shared" si="17"/>
        <v/>
      </c>
    </row>
    <row r="1140" spans="2:7">
      <c r="B1140"/>
      <c r="C1140"/>
      <c r="D1140" s="21"/>
      <c r="E1140" s="22" t="s">
        <v>24</v>
      </c>
      <c r="F1140" s="23" t="s">
        <v>24</v>
      </c>
      <c r="G1140" t="str">
        <f t="shared" si="17"/>
        <v/>
      </c>
    </row>
    <row r="1141" spans="2:7">
      <c r="B1141"/>
      <c r="C1141"/>
      <c r="D1141" s="21"/>
      <c r="E1141" s="22" t="s">
        <v>24</v>
      </c>
      <c r="F1141" s="23" t="s">
        <v>24</v>
      </c>
      <c r="G1141" t="str">
        <f t="shared" si="17"/>
        <v/>
      </c>
    </row>
    <row r="1142" spans="2:7">
      <c r="B1142"/>
      <c r="C1142"/>
      <c r="D1142" s="21"/>
      <c r="E1142" s="22" t="s">
        <v>24</v>
      </c>
      <c r="F1142" s="23" t="s">
        <v>24</v>
      </c>
      <c r="G1142" t="str">
        <f t="shared" si="17"/>
        <v/>
      </c>
    </row>
    <row r="1143" spans="2:7">
      <c r="B1143"/>
      <c r="C1143"/>
      <c r="D1143" s="21"/>
      <c r="E1143" s="22" t="s">
        <v>24</v>
      </c>
      <c r="F1143" s="23" t="s">
        <v>24</v>
      </c>
      <c r="G1143" t="str">
        <f t="shared" si="17"/>
        <v/>
      </c>
    </row>
    <row r="1144" spans="2:7">
      <c r="B1144"/>
      <c r="C1144"/>
      <c r="D1144" s="21"/>
      <c r="E1144" s="22" t="s">
        <v>24</v>
      </c>
      <c r="F1144" s="23" t="s">
        <v>24</v>
      </c>
      <c r="G1144" t="str">
        <f t="shared" si="17"/>
        <v/>
      </c>
    </row>
    <row r="1145" spans="2:7">
      <c r="B1145"/>
      <c r="C1145"/>
      <c r="D1145" s="21"/>
      <c r="E1145" s="22" t="s">
        <v>24</v>
      </c>
      <c r="F1145" s="23" t="s">
        <v>24</v>
      </c>
      <c r="G1145" t="str">
        <f t="shared" si="17"/>
        <v/>
      </c>
    </row>
    <row r="1146" spans="2:7">
      <c r="B1146"/>
      <c r="C1146"/>
      <c r="D1146" s="21"/>
      <c r="E1146" s="22" t="s">
        <v>24</v>
      </c>
      <c r="F1146" s="23" t="s">
        <v>24</v>
      </c>
      <c r="G1146" t="str">
        <f t="shared" si="17"/>
        <v/>
      </c>
    </row>
    <row r="1147" spans="2:7">
      <c r="B1147"/>
      <c r="C1147"/>
      <c r="D1147" s="21"/>
      <c r="E1147" s="22" t="s">
        <v>24</v>
      </c>
      <c r="F1147" s="23" t="s">
        <v>24</v>
      </c>
      <c r="G1147" t="str">
        <f t="shared" si="17"/>
        <v/>
      </c>
    </row>
    <row r="1148" spans="2:7">
      <c r="B1148"/>
      <c r="C1148"/>
      <c r="D1148" s="21"/>
      <c r="E1148" s="22" t="s">
        <v>24</v>
      </c>
    </row>
    <row r="1149" spans="2:7">
      <c r="B1149"/>
      <c r="C1149"/>
      <c r="D1149" s="21"/>
      <c r="E1149" s="22" t="s">
        <v>24</v>
      </c>
    </row>
    <row r="1150" spans="2:7">
      <c r="B1150"/>
      <c r="C1150"/>
      <c r="D1150" s="21"/>
      <c r="E1150" s="22" t="s">
        <v>24</v>
      </c>
    </row>
    <row r="1151" spans="2:7">
      <c r="B1151"/>
      <c r="C1151"/>
      <c r="D1151" s="21"/>
      <c r="E1151" s="22" t="s">
        <v>24</v>
      </c>
    </row>
    <row r="1152" spans="2:7">
      <c r="B1152"/>
      <c r="C1152"/>
      <c r="D1152" s="21"/>
      <c r="E1152" s="22" t="s">
        <v>24</v>
      </c>
    </row>
    <row r="1153" spans="2:6">
      <c r="B1153"/>
      <c r="C1153"/>
      <c r="D1153" s="21"/>
      <c r="E1153" s="22" t="s">
        <v>24</v>
      </c>
      <c r="F1153"/>
    </row>
    <row r="1154" spans="2:6">
      <c r="B1154"/>
      <c r="C1154"/>
      <c r="D1154" s="21"/>
      <c r="E1154" s="22" t="s">
        <v>24</v>
      </c>
      <c r="F1154"/>
    </row>
    <row r="1155" spans="2:6">
      <c r="B1155"/>
      <c r="C1155"/>
      <c r="D1155" s="21"/>
      <c r="E1155" s="22" t="s">
        <v>24</v>
      </c>
      <c r="F1155"/>
    </row>
    <row r="1156" spans="2:6">
      <c r="B1156"/>
      <c r="C1156"/>
      <c r="D1156" s="21"/>
      <c r="E1156" s="22" t="s">
        <v>24</v>
      </c>
      <c r="F1156"/>
    </row>
    <row r="1157" spans="2:6">
      <c r="B1157"/>
      <c r="C1157"/>
      <c r="D1157" s="21"/>
      <c r="E1157" s="22" t="s">
        <v>24</v>
      </c>
      <c r="F1157"/>
    </row>
    <row r="1158" spans="2:6">
      <c r="B1158"/>
      <c r="C1158"/>
      <c r="D1158" s="21"/>
      <c r="E1158" s="22" t="s">
        <v>24</v>
      </c>
      <c r="F1158"/>
    </row>
    <row r="1159" spans="2:6">
      <c r="B1159"/>
      <c r="C1159"/>
      <c r="D1159" s="21"/>
      <c r="E1159" s="22" t="s">
        <v>24</v>
      </c>
      <c r="F1159"/>
    </row>
    <row r="1160" spans="2:6">
      <c r="B1160"/>
      <c r="C1160"/>
      <c r="D1160" s="21"/>
      <c r="E1160" s="22" t="s">
        <v>24</v>
      </c>
      <c r="F1160"/>
    </row>
    <row r="1161" spans="2:6">
      <c r="B1161"/>
      <c r="C1161"/>
      <c r="D1161" s="21"/>
      <c r="E1161" s="22" t="s">
        <v>24</v>
      </c>
      <c r="F1161"/>
    </row>
    <row r="1162" spans="2:6">
      <c r="B1162"/>
      <c r="C1162"/>
      <c r="D1162" s="21"/>
      <c r="E1162" s="22" t="s">
        <v>24</v>
      </c>
      <c r="F1162"/>
    </row>
    <row r="1163" spans="2:6">
      <c r="B1163"/>
      <c r="C1163"/>
      <c r="D1163" s="21"/>
      <c r="E1163" s="22" t="s">
        <v>24</v>
      </c>
      <c r="F1163"/>
    </row>
    <row r="1164" spans="2:6">
      <c r="B1164"/>
      <c r="C1164"/>
      <c r="D1164" s="21"/>
      <c r="E1164" s="22" t="s">
        <v>24</v>
      </c>
      <c r="F1164"/>
    </row>
    <row r="1165" spans="2:6">
      <c r="B1165"/>
      <c r="C1165"/>
      <c r="D1165" s="21"/>
      <c r="E1165" s="22" t="s">
        <v>24</v>
      </c>
      <c r="F1165"/>
    </row>
    <row r="1166" spans="2:6">
      <c r="B1166"/>
      <c r="C1166"/>
      <c r="D1166" s="21"/>
      <c r="E1166" s="22" t="s">
        <v>24</v>
      </c>
      <c r="F1166"/>
    </row>
    <row r="1167" spans="2:6">
      <c r="B1167"/>
      <c r="C1167"/>
      <c r="D1167" s="21"/>
      <c r="E1167" s="22" t="s">
        <v>24</v>
      </c>
      <c r="F1167"/>
    </row>
    <row r="1168" spans="2:6">
      <c r="B1168"/>
      <c r="C1168"/>
      <c r="D1168" s="21"/>
      <c r="E1168" s="22" t="s">
        <v>24</v>
      </c>
      <c r="F1168"/>
    </row>
    <row r="1169" spans="2:6">
      <c r="B1169"/>
      <c r="C1169"/>
      <c r="D1169" s="21"/>
      <c r="E1169" s="22" t="s">
        <v>24</v>
      </c>
      <c r="F1169"/>
    </row>
    <row r="1170" spans="2:6">
      <c r="B1170"/>
      <c r="C1170"/>
      <c r="D1170" s="21"/>
      <c r="E1170" s="22" t="s">
        <v>24</v>
      </c>
      <c r="F1170"/>
    </row>
    <row r="1171" spans="2:6">
      <c r="B1171"/>
      <c r="C1171"/>
      <c r="D1171" s="21"/>
      <c r="E1171" s="22" t="s">
        <v>24</v>
      </c>
      <c r="F1171"/>
    </row>
    <row r="1172" spans="2:6">
      <c r="B1172"/>
      <c r="C1172"/>
      <c r="D1172" s="21"/>
      <c r="E1172" s="22" t="s">
        <v>24</v>
      </c>
      <c r="F1172"/>
    </row>
    <row r="1173" spans="2:6">
      <c r="B1173"/>
      <c r="C1173"/>
      <c r="D1173" s="21"/>
      <c r="E1173" s="22" t="s">
        <v>24</v>
      </c>
      <c r="F1173"/>
    </row>
    <row r="1174" spans="2:6">
      <c r="B1174"/>
      <c r="C1174"/>
      <c r="D1174" s="21"/>
      <c r="E1174" s="22" t="s">
        <v>24</v>
      </c>
      <c r="F1174"/>
    </row>
    <row r="1175" spans="2:6">
      <c r="B1175"/>
      <c r="C1175"/>
      <c r="D1175" s="21"/>
      <c r="E1175" s="22" t="s">
        <v>24</v>
      </c>
      <c r="F1175"/>
    </row>
    <row r="1176" spans="2:6">
      <c r="B1176"/>
      <c r="C1176"/>
      <c r="D1176" s="21"/>
      <c r="E1176" s="22" t="s">
        <v>24</v>
      </c>
      <c r="F1176"/>
    </row>
    <row r="1177" spans="2:6">
      <c r="B1177"/>
      <c r="C1177"/>
      <c r="D1177" s="21"/>
      <c r="E1177" s="22" t="s">
        <v>24</v>
      </c>
      <c r="F1177"/>
    </row>
    <row r="1178" spans="2:6">
      <c r="B1178"/>
      <c r="C1178"/>
      <c r="D1178" s="21"/>
      <c r="E1178" s="22" t="s">
        <v>24</v>
      </c>
      <c r="F1178"/>
    </row>
    <row r="1179" spans="2:6">
      <c r="B1179"/>
      <c r="C1179"/>
      <c r="D1179" s="21"/>
      <c r="E1179" s="22" t="s">
        <v>24</v>
      </c>
      <c r="F1179"/>
    </row>
    <row r="1180" spans="2:6">
      <c r="B1180"/>
      <c r="C1180"/>
      <c r="D1180" s="21"/>
      <c r="E1180" s="22" t="s">
        <v>24</v>
      </c>
      <c r="F1180"/>
    </row>
    <row r="1181" spans="2:6">
      <c r="B1181"/>
      <c r="C1181"/>
      <c r="D1181" s="21"/>
      <c r="E1181" s="22" t="s">
        <v>24</v>
      </c>
      <c r="F1181"/>
    </row>
    <row r="1182" spans="2:6">
      <c r="B1182"/>
      <c r="C1182"/>
      <c r="D1182" s="21"/>
      <c r="E1182" s="22" t="s">
        <v>24</v>
      </c>
      <c r="F1182"/>
    </row>
    <row r="1183" spans="2:6">
      <c r="B1183"/>
      <c r="C1183"/>
      <c r="D1183" s="21"/>
      <c r="E1183" s="22" t="s">
        <v>24</v>
      </c>
      <c r="F1183"/>
    </row>
    <row r="1184" spans="2:6">
      <c r="B1184"/>
      <c r="C1184"/>
      <c r="D1184" s="21"/>
      <c r="E1184" s="22" t="s">
        <v>24</v>
      </c>
      <c r="F1184"/>
    </row>
    <row r="1185" spans="2:6">
      <c r="B1185"/>
      <c r="C1185"/>
      <c r="D1185" s="21"/>
      <c r="E1185" s="22" t="s">
        <v>24</v>
      </c>
      <c r="F1185"/>
    </row>
    <row r="1186" spans="2:6">
      <c r="B1186"/>
      <c r="C1186"/>
      <c r="D1186" s="21"/>
      <c r="E1186" s="22" t="s">
        <v>24</v>
      </c>
      <c r="F1186"/>
    </row>
    <row r="1187" spans="2:6">
      <c r="B1187"/>
      <c r="C1187"/>
      <c r="D1187" s="21"/>
      <c r="E1187" s="22" t="s">
        <v>24</v>
      </c>
      <c r="F1187"/>
    </row>
    <row r="1188" spans="2:6">
      <c r="B1188"/>
      <c r="C1188"/>
      <c r="D1188" s="21"/>
      <c r="E1188" s="22" t="s">
        <v>24</v>
      </c>
      <c r="F1188"/>
    </row>
    <row r="1189" spans="2:6">
      <c r="B1189"/>
      <c r="C1189"/>
      <c r="D1189" s="21"/>
      <c r="E1189" s="22" t="s">
        <v>24</v>
      </c>
      <c r="F1189"/>
    </row>
    <row r="1190" spans="2:6">
      <c r="B1190"/>
      <c r="C1190"/>
      <c r="D1190" s="21"/>
      <c r="E1190" s="22" t="s">
        <v>24</v>
      </c>
      <c r="F1190"/>
    </row>
    <row r="1191" spans="2:6">
      <c r="B1191"/>
      <c r="C1191"/>
      <c r="D1191" s="21"/>
      <c r="E1191" s="22" t="s">
        <v>24</v>
      </c>
      <c r="F1191"/>
    </row>
    <row r="1192" spans="2:6">
      <c r="B1192"/>
      <c r="C1192"/>
      <c r="D1192" s="21"/>
      <c r="E1192" s="22" t="s">
        <v>24</v>
      </c>
      <c r="F1192"/>
    </row>
    <row r="1193" spans="2:6">
      <c r="B1193"/>
      <c r="C1193"/>
      <c r="D1193" s="21"/>
      <c r="E1193" s="22" t="s">
        <v>24</v>
      </c>
      <c r="F1193"/>
    </row>
    <row r="1194" spans="2:6">
      <c r="B1194"/>
      <c r="C1194"/>
      <c r="D1194" s="21"/>
      <c r="E1194" s="22" t="s">
        <v>24</v>
      </c>
      <c r="F1194"/>
    </row>
    <row r="1195" spans="2:6">
      <c r="B1195"/>
      <c r="C1195"/>
      <c r="D1195" s="21"/>
      <c r="E1195" s="22" t="s">
        <v>24</v>
      </c>
      <c r="F1195"/>
    </row>
    <row r="1196" spans="2:6">
      <c r="B1196"/>
      <c r="C1196"/>
      <c r="D1196" s="21"/>
      <c r="E1196" s="22" t="s">
        <v>24</v>
      </c>
      <c r="F1196"/>
    </row>
    <row r="1197" spans="2:6">
      <c r="B1197"/>
      <c r="C1197"/>
      <c r="D1197" s="21"/>
      <c r="E1197" s="27"/>
      <c r="F1197"/>
    </row>
    <row r="1198" spans="2:6">
      <c r="B1198"/>
      <c r="C1198"/>
      <c r="D1198" s="21"/>
      <c r="E1198" s="27"/>
      <c r="F1198"/>
    </row>
    <row r="1199" spans="2:6">
      <c r="B1199"/>
      <c r="C1199"/>
      <c r="D1199" s="21"/>
      <c r="E1199" s="27"/>
      <c r="F1199"/>
    </row>
    <row r="1200" spans="2:6">
      <c r="B1200"/>
      <c r="C1200"/>
      <c r="D1200" s="21"/>
      <c r="E1200" s="27"/>
      <c r="F1200"/>
    </row>
    <row r="1201" spans="2:6">
      <c r="B1201"/>
      <c r="C1201"/>
      <c r="D1201" s="21"/>
      <c r="E1201" s="27"/>
      <c r="F1201"/>
    </row>
    <row r="1202" spans="2:6">
      <c r="B1202"/>
      <c r="C1202"/>
      <c r="D1202" s="21"/>
      <c r="E1202" s="27"/>
      <c r="F1202"/>
    </row>
    <row r="1203" spans="2:6">
      <c r="B1203"/>
      <c r="C1203"/>
      <c r="D1203" s="21"/>
      <c r="E1203" s="27"/>
      <c r="F1203"/>
    </row>
    <row r="1204" spans="2:6">
      <c r="B1204"/>
      <c r="C1204"/>
      <c r="D1204" s="21"/>
      <c r="E1204" s="27"/>
      <c r="F1204"/>
    </row>
    <row r="1205" spans="2:6">
      <c r="B1205"/>
      <c r="C1205"/>
      <c r="D1205" s="21"/>
      <c r="E1205" s="27"/>
      <c r="F1205"/>
    </row>
    <row r="1206" spans="2:6">
      <c r="B1206"/>
      <c r="C1206"/>
      <c r="D1206" s="21"/>
      <c r="E1206" s="27"/>
      <c r="F1206"/>
    </row>
    <row r="1207" spans="2:6">
      <c r="B1207"/>
      <c r="C1207"/>
      <c r="D1207" s="21"/>
      <c r="E1207" s="27"/>
      <c r="F1207"/>
    </row>
    <row r="1208" spans="2:6">
      <c r="B1208"/>
      <c r="C1208"/>
      <c r="D1208" s="21"/>
      <c r="E1208" s="27"/>
      <c r="F1208"/>
    </row>
    <row r="1209" spans="2:6">
      <c r="B1209"/>
      <c r="C1209"/>
      <c r="D1209" s="21"/>
      <c r="E1209" s="27"/>
      <c r="F1209"/>
    </row>
    <row r="1210" spans="2:6">
      <c r="B1210"/>
      <c r="C1210"/>
      <c r="D1210" s="21"/>
      <c r="E1210" s="27"/>
      <c r="F1210"/>
    </row>
    <row r="1211" spans="2:6">
      <c r="B1211"/>
      <c r="C1211"/>
      <c r="D1211" s="21"/>
      <c r="E1211" s="27"/>
      <c r="F1211"/>
    </row>
    <row r="1212" spans="2:6">
      <c r="B1212"/>
      <c r="C1212"/>
      <c r="D1212" s="21"/>
      <c r="E1212" s="27"/>
      <c r="F1212"/>
    </row>
    <row r="1213" spans="2:6">
      <c r="B1213"/>
      <c r="C1213"/>
      <c r="D1213" s="21"/>
      <c r="E1213" s="27"/>
      <c r="F1213"/>
    </row>
    <row r="1214" spans="2:6">
      <c r="B1214"/>
      <c r="C1214"/>
      <c r="D1214" s="21"/>
      <c r="E1214" s="27"/>
      <c r="F1214"/>
    </row>
    <row r="1215" spans="2:6">
      <c r="B1215"/>
      <c r="C1215"/>
      <c r="D1215" s="21"/>
      <c r="E1215" s="27"/>
      <c r="F1215"/>
    </row>
    <row r="1216" spans="2:6">
      <c r="B1216"/>
      <c r="C1216"/>
      <c r="D1216" s="21"/>
      <c r="E1216" s="27"/>
      <c r="F1216"/>
    </row>
    <row r="1217" spans="2:6">
      <c r="B1217"/>
      <c r="C1217"/>
      <c r="D1217" s="21"/>
      <c r="E1217" s="27"/>
      <c r="F1217"/>
    </row>
    <row r="1218" spans="2:6">
      <c r="B1218"/>
      <c r="C1218"/>
      <c r="D1218" s="21"/>
      <c r="E1218" s="27"/>
      <c r="F1218"/>
    </row>
    <row r="1219" spans="2:6">
      <c r="B1219"/>
      <c r="C1219"/>
      <c r="D1219" s="21"/>
      <c r="E1219" s="27"/>
      <c r="F1219"/>
    </row>
    <row r="1220" spans="2:6">
      <c r="B1220"/>
      <c r="C1220"/>
      <c r="D1220" s="21"/>
      <c r="E1220" s="27"/>
      <c r="F1220"/>
    </row>
    <row r="1221" spans="2:6">
      <c r="B1221"/>
      <c r="C1221"/>
      <c r="D1221" s="21"/>
      <c r="E1221" s="27"/>
      <c r="F1221"/>
    </row>
    <row r="1222" spans="2:6">
      <c r="B1222"/>
      <c r="C1222"/>
      <c r="D1222" s="21"/>
      <c r="E1222" s="27"/>
      <c r="F1222"/>
    </row>
    <row r="1223" spans="2:6">
      <c r="B1223"/>
      <c r="C1223"/>
      <c r="D1223" s="21"/>
      <c r="E1223" s="27"/>
      <c r="F1223"/>
    </row>
    <row r="1224" spans="2:6">
      <c r="B1224"/>
      <c r="C1224"/>
      <c r="D1224" s="21"/>
      <c r="E1224" s="27"/>
      <c r="F1224"/>
    </row>
    <row r="1225" spans="2:6">
      <c r="B1225"/>
      <c r="C1225"/>
      <c r="D1225" s="21"/>
      <c r="E1225" s="27"/>
      <c r="F1225"/>
    </row>
    <row r="1226" spans="2:6">
      <c r="B1226"/>
      <c r="C1226"/>
      <c r="D1226" s="21"/>
      <c r="E1226" s="27"/>
      <c r="F1226"/>
    </row>
    <row r="1227" spans="2:6">
      <c r="B1227"/>
      <c r="C1227"/>
      <c r="D1227" s="21"/>
      <c r="E1227" s="27"/>
      <c r="F1227"/>
    </row>
    <row r="1228" spans="2:6">
      <c r="B1228"/>
      <c r="C1228"/>
      <c r="D1228" s="21"/>
      <c r="E1228" s="27"/>
      <c r="F1228"/>
    </row>
    <row r="1229" spans="2:6">
      <c r="B1229"/>
      <c r="C1229"/>
      <c r="D1229" s="21"/>
      <c r="E1229" s="27"/>
      <c r="F1229"/>
    </row>
    <row r="1230" spans="2:6">
      <c r="B1230"/>
      <c r="C1230"/>
      <c r="D1230" s="21"/>
      <c r="E1230" s="27"/>
      <c r="F1230"/>
    </row>
    <row r="1231" spans="2:6">
      <c r="B1231"/>
      <c r="C1231"/>
      <c r="D1231" s="21"/>
      <c r="E1231" s="27"/>
      <c r="F1231"/>
    </row>
    <row r="1232" spans="2:6">
      <c r="B1232"/>
      <c r="C1232"/>
      <c r="D1232" s="21"/>
      <c r="E1232" s="27"/>
      <c r="F1232"/>
    </row>
    <row r="1233" spans="2:6">
      <c r="B1233"/>
      <c r="C1233"/>
      <c r="D1233" s="21"/>
      <c r="E1233" s="27"/>
      <c r="F1233"/>
    </row>
    <row r="1234" spans="2:6">
      <c r="B1234"/>
      <c r="C1234"/>
      <c r="D1234" s="21"/>
      <c r="E1234" s="27"/>
      <c r="F1234"/>
    </row>
    <row r="1235" spans="2:6">
      <c r="B1235"/>
      <c r="C1235"/>
      <c r="D1235" s="21"/>
      <c r="E1235" s="27"/>
      <c r="F1235"/>
    </row>
    <row r="1236" spans="2:6">
      <c r="B1236"/>
      <c r="C1236"/>
      <c r="D1236" s="21"/>
      <c r="E1236" s="27"/>
      <c r="F1236"/>
    </row>
    <row r="1237" spans="2:6">
      <c r="B1237"/>
      <c r="C1237"/>
      <c r="D1237" s="21"/>
      <c r="E1237" s="27"/>
      <c r="F1237"/>
    </row>
    <row r="1238" spans="2:6">
      <c r="B1238"/>
      <c r="C1238"/>
      <c r="D1238" s="21"/>
      <c r="E1238" s="27"/>
      <c r="F1238"/>
    </row>
    <row r="1239" spans="2:6">
      <c r="B1239"/>
      <c r="C1239"/>
      <c r="D1239" s="21"/>
      <c r="E1239" s="27"/>
      <c r="F1239"/>
    </row>
    <row r="1240" spans="2:6">
      <c r="B1240"/>
      <c r="C1240"/>
      <c r="D1240" s="21"/>
      <c r="E1240" s="27"/>
      <c r="F1240"/>
    </row>
    <row r="1241" spans="2:6">
      <c r="B1241"/>
      <c r="C1241"/>
      <c r="D1241" s="21"/>
      <c r="E1241" s="27"/>
      <c r="F1241"/>
    </row>
    <row r="1242" spans="2:6">
      <c r="B1242"/>
      <c r="C1242"/>
      <c r="D1242" s="21"/>
      <c r="E1242" s="27"/>
      <c r="F1242"/>
    </row>
    <row r="1243" spans="2:6">
      <c r="B1243"/>
      <c r="C1243"/>
      <c r="D1243" s="21"/>
      <c r="E1243" s="27"/>
      <c r="F1243"/>
    </row>
    <row r="1244" spans="2:6">
      <c r="B1244"/>
      <c r="C1244"/>
      <c r="D1244" s="21"/>
      <c r="E1244" s="27"/>
      <c r="F1244"/>
    </row>
    <row r="1245" spans="2:6">
      <c r="B1245"/>
      <c r="C1245"/>
      <c r="D1245" s="21"/>
      <c r="E1245" s="27"/>
      <c r="F1245"/>
    </row>
    <row r="1246" spans="2:6">
      <c r="B1246"/>
      <c r="C1246"/>
      <c r="D1246" s="21"/>
      <c r="E1246" s="27"/>
      <c r="F1246"/>
    </row>
    <row r="1247" spans="2:6">
      <c r="B1247"/>
      <c r="C1247"/>
      <c r="D1247" s="21"/>
      <c r="E1247" s="27"/>
      <c r="F1247"/>
    </row>
    <row r="1248" spans="2:6">
      <c r="B1248"/>
      <c r="C1248"/>
      <c r="D1248" s="21"/>
      <c r="E1248" s="27"/>
      <c r="F1248"/>
    </row>
    <row r="1249" spans="2:6">
      <c r="B1249"/>
      <c r="C1249"/>
      <c r="D1249" s="21"/>
      <c r="E1249" s="27"/>
      <c r="F1249"/>
    </row>
    <row r="1250" spans="2:6">
      <c r="B1250"/>
      <c r="C1250"/>
      <c r="D1250" s="21"/>
      <c r="E1250" s="27"/>
      <c r="F1250"/>
    </row>
    <row r="1251" spans="2:6">
      <c r="B1251"/>
      <c r="C1251"/>
      <c r="D1251" s="21"/>
      <c r="E1251" s="27"/>
      <c r="F1251"/>
    </row>
    <row r="1252" spans="2:6">
      <c r="B1252"/>
      <c r="C1252"/>
      <c r="D1252" s="21"/>
      <c r="E1252" s="27"/>
      <c r="F1252"/>
    </row>
    <row r="1253" spans="2:6">
      <c r="B1253"/>
      <c r="C1253"/>
      <c r="D1253" s="21"/>
      <c r="E1253" s="27"/>
      <c r="F1253"/>
    </row>
    <row r="1254" spans="2:6">
      <c r="B1254"/>
      <c r="C1254"/>
      <c r="D1254" s="21"/>
      <c r="E1254" s="27"/>
      <c r="F1254"/>
    </row>
    <row r="1255" spans="2:6">
      <c r="B1255"/>
      <c r="C1255"/>
      <c r="D1255" s="21"/>
      <c r="E1255" s="27"/>
      <c r="F1255"/>
    </row>
    <row r="1256" spans="2:6">
      <c r="B1256"/>
      <c r="C1256"/>
      <c r="D1256" s="21"/>
      <c r="E1256" s="27"/>
      <c r="F1256"/>
    </row>
    <row r="1257" spans="2:6">
      <c r="B1257"/>
      <c r="C1257"/>
      <c r="D1257" s="21"/>
      <c r="E1257" s="27"/>
      <c r="F1257"/>
    </row>
    <row r="1258" spans="2:6">
      <c r="B1258"/>
      <c r="C1258"/>
      <c r="D1258" s="21"/>
      <c r="E1258" s="27"/>
      <c r="F1258"/>
    </row>
    <row r="1259" spans="2:6">
      <c r="B1259"/>
      <c r="C1259"/>
      <c r="D1259" s="21"/>
      <c r="E1259" s="27"/>
      <c r="F1259"/>
    </row>
    <row r="1260" spans="2:6">
      <c r="B1260"/>
      <c r="C1260"/>
      <c r="D1260" s="21"/>
      <c r="E1260" s="27"/>
      <c r="F1260"/>
    </row>
    <row r="1261" spans="2:6">
      <c r="B1261"/>
      <c r="C1261"/>
      <c r="D1261" s="21"/>
      <c r="E1261" s="27"/>
      <c r="F1261"/>
    </row>
    <row r="1262" spans="2:6">
      <c r="B1262"/>
      <c r="C1262"/>
      <c r="D1262" s="21"/>
      <c r="E1262" s="27"/>
      <c r="F1262"/>
    </row>
    <row r="1263" spans="2:6">
      <c r="B1263"/>
      <c r="C1263"/>
      <c r="D1263" s="21"/>
      <c r="E1263" s="27"/>
      <c r="F1263"/>
    </row>
    <row r="1264" spans="2:6">
      <c r="B1264"/>
      <c r="C1264"/>
      <c r="D1264" s="21"/>
      <c r="E1264" s="27"/>
      <c r="F1264"/>
    </row>
    <row r="1265" spans="2:6">
      <c r="B1265"/>
      <c r="C1265"/>
      <c r="D1265" s="21"/>
      <c r="E1265" s="27"/>
      <c r="F1265"/>
    </row>
    <row r="1266" spans="2:6">
      <c r="B1266"/>
      <c r="C1266"/>
      <c r="D1266" s="21"/>
      <c r="E1266" s="27"/>
      <c r="F1266"/>
    </row>
    <row r="1267" spans="2:6">
      <c r="B1267"/>
      <c r="C1267"/>
      <c r="D1267" s="21"/>
      <c r="E1267" s="27"/>
      <c r="F1267"/>
    </row>
    <row r="1268" spans="2:6">
      <c r="B1268"/>
      <c r="C1268"/>
      <c r="D1268" s="21"/>
      <c r="E1268" s="27"/>
      <c r="F1268"/>
    </row>
    <row r="1269" spans="2:6">
      <c r="B1269"/>
      <c r="C1269"/>
      <c r="D1269" s="21"/>
      <c r="E1269" s="27"/>
      <c r="F1269"/>
    </row>
    <row r="1270" spans="2:6">
      <c r="B1270"/>
      <c r="C1270"/>
      <c r="D1270" s="21"/>
      <c r="E1270" s="27"/>
      <c r="F1270"/>
    </row>
    <row r="1271" spans="2:6">
      <c r="B1271"/>
      <c r="C1271"/>
      <c r="D1271" s="21"/>
      <c r="E1271" s="27"/>
      <c r="F1271"/>
    </row>
    <row r="1272" spans="2:6">
      <c r="B1272"/>
      <c r="C1272"/>
      <c r="D1272" s="21"/>
      <c r="E1272" s="27"/>
      <c r="F1272"/>
    </row>
    <row r="1273" spans="2:6">
      <c r="B1273"/>
      <c r="C1273"/>
      <c r="D1273" s="21"/>
      <c r="E1273" s="27"/>
      <c r="F1273"/>
    </row>
    <row r="1274" spans="2:6">
      <c r="B1274"/>
      <c r="C1274"/>
      <c r="D1274" s="21"/>
      <c r="E1274" s="27"/>
      <c r="F1274"/>
    </row>
    <row r="1275" spans="2:6">
      <c r="B1275"/>
      <c r="C1275"/>
      <c r="D1275" s="21"/>
      <c r="E1275" s="27"/>
      <c r="F1275"/>
    </row>
    <row r="1276" spans="2:6">
      <c r="B1276"/>
      <c r="C1276"/>
      <c r="D1276" s="21"/>
      <c r="E1276" s="27"/>
      <c r="F1276"/>
    </row>
    <row r="1277" spans="2:6">
      <c r="B1277"/>
      <c r="C1277"/>
      <c r="D1277" s="21"/>
      <c r="E1277" s="27"/>
      <c r="F1277"/>
    </row>
    <row r="1278" spans="2:6">
      <c r="B1278"/>
      <c r="C1278"/>
      <c r="D1278" s="21"/>
      <c r="E1278" s="27"/>
      <c r="F1278"/>
    </row>
    <row r="1279" spans="2:6">
      <c r="B1279"/>
      <c r="C1279"/>
      <c r="D1279" s="21"/>
      <c r="E1279" s="27"/>
      <c r="F1279"/>
    </row>
    <row r="1280" spans="2:6">
      <c r="B1280"/>
      <c r="C1280"/>
      <c r="D1280" s="21"/>
      <c r="E1280" s="27"/>
      <c r="F1280"/>
    </row>
    <row r="1281" spans="2:6">
      <c r="B1281"/>
      <c r="C1281"/>
      <c r="D1281" s="21"/>
      <c r="E1281" s="27"/>
      <c r="F1281"/>
    </row>
    <row r="1282" spans="2:6">
      <c r="B1282"/>
      <c r="C1282"/>
      <c r="D1282" s="21"/>
      <c r="E1282" s="27"/>
      <c r="F1282"/>
    </row>
    <row r="1283" spans="2:6">
      <c r="B1283"/>
      <c r="C1283"/>
      <c r="D1283" s="21"/>
      <c r="E1283" s="27"/>
      <c r="F1283"/>
    </row>
    <row r="1284" spans="2:6">
      <c r="B1284"/>
      <c r="C1284"/>
      <c r="D1284" s="21"/>
      <c r="E1284" s="27"/>
      <c r="F1284"/>
    </row>
    <row r="1285" spans="2:6">
      <c r="B1285"/>
      <c r="C1285"/>
      <c r="D1285" s="21"/>
      <c r="E1285" s="27"/>
      <c r="F1285"/>
    </row>
    <row r="1286" spans="2:6">
      <c r="B1286"/>
      <c r="C1286"/>
      <c r="D1286" s="21"/>
      <c r="E1286" s="27"/>
      <c r="F1286"/>
    </row>
    <row r="1287" spans="2:6">
      <c r="B1287"/>
      <c r="C1287"/>
      <c r="D1287" s="21"/>
      <c r="E1287" s="27"/>
      <c r="F1287"/>
    </row>
    <row r="1288" spans="2:6">
      <c r="B1288"/>
      <c r="C1288"/>
      <c r="D1288" s="21"/>
      <c r="E1288" s="27"/>
      <c r="F1288"/>
    </row>
    <row r="1289" spans="2:6">
      <c r="B1289"/>
      <c r="C1289"/>
      <c r="D1289" s="21"/>
      <c r="E1289" s="27"/>
      <c r="F1289"/>
    </row>
    <row r="1290" spans="2:6">
      <c r="B1290"/>
      <c r="C1290"/>
      <c r="D1290" s="21"/>
      <c r="E1290" s="27"/>
      <c r="F1290"/>
    </row>
    <row r="1291" spans="2:6">
      <c r="B1291"/>
      <c r="C1291"/>
      <c r="D1291" s="21"/>
      <c r="E1291" s="27"/>
      <c r="F1291"/>
    </row>
    <row r="1292" spans="2:6">
      <c r="B1292"/>
      <c r="C1292"/>
      <c r="D1292" s="21"/>
      <c r="E1292" s="27"/>
      <c r="F1292"/>
    </row>
    <row r="1293" spans="2:6">
      <c r="B1293"/>
      <c r="C1293"/>
      <c r="D1293" s="21"/>
      <c r="E1293" s="27"/>
      <c r="F1293"/>
    </row>
    <row r="1294" spans="2:6">
      <c r="B1294"/>
      <c r="C1294"/>
      <c r="D1294" s="21"/>
      <c r="E1294" s="27"/>
      <c r="F1294"/>
    </row>
    <row r="1295" spans="2:6">
      <c r="B1295"/>
      <c r="C1295"/>
      <c r="D1295" s="21"/>
      <c r="E1295" s="27"/>
      <c r="F1295"/>
    </row>
    <row r="1296" spans="2:6">
      <c r="B1296"/>
      <c r="C1296"/>
      <c r="D1296" s="21"/>
      <c r="E1296" s="27"/>
      <c r="F1296"/>
    </row>
    <row r="1297" spans="2:6">
      <c r="B1297"/>
      <c r="C1297"/>
      <c r="D1297" s="21"/>
      <c r="E1297" s="27"/>
      <c r="F1297"/>
    </row>
    <row r="1298" spans="2:6">
      <c r="B1298"/>
      <c r="C1298"/>
      <c r="D1298" s="21"/>
      <c r="E1298" s="27"/>
      <c r="F1298"/>
    </row>
    <row r="1299" spans="2:6">
      <c r="B1299"/>
      <c r="C1299"/>
      <c r="D1299" s="21"/>
      <c r="E1299" s="27"/>
      <c r="F1299"/>
    </row>
    <row r="1300" spans="2:6">
      <c r="B1300"/>
      <c r="C1300"/>
      <c r="D1300" s="21"/>
      <c r="E1300" s="27"/>
      <c r="F1300"/>
    </row>
    <row r="1301" spans="2:6">
      <c r="B1301"/>
      <c r="C1301"/>
      <c r="D1301" s="21"/>
      <c r="E1301" s="27"/>
      <c r="F1301"/>
    </row>
    <row r="1302" spans="2:6">
      <c r="B1302"/>
      <c r="C1302"/>
      <c r="D1302" s="21"/>
      <c r="E1302" s="27"/>
      <c r="F1302"/>
    </row>
    <row r="1303" spans="2:6">
      <c r="B1303"/>
      <c r="C1303"/>
      <c r="D1303" s="21"/>
      <c r="E1303" s="27"/>
      <c r="F1303"/>
    </row>
    <row r="1304" spans="2:6">
      <c r="B1304"/>
      <c r="C1304"/>
      <c r="D1304" s="21"/>
      <c r="E1304" s="27"/>
      <c r="F1304"/>
    </row>
    <row r="1305" spans="2:6">
      <c r="B1305"/>
      <c r="C1305"/>
      <c r="D1305" s="21"/>
      <c r="E1305" s="27"/>
      <c r="F1305"/>
    </row>
    <row r="1306" spans="2:6">
      <c r="B1306"/>
      <c r="C1306"/>
      <c r="D1306" s="21"/>
      <c r="E1306" s="27"/>
      <c r="F1306"/>
    </row>
    <row r="1307" spans="2:6">
      <c r="B1307"/>
      <c r="C1307"/>
      <c r="D1307" s="21"/>
      <c r="E1307" s="27"/>
      <c r="F1307"/>
    </row>
    <row r="1308" spans="2:6">
      <c r="B1308"/>
      <c r="C1308"/>
      <c r="D1308" s="21"/>
      <c r="E1308" s="27"/>
      <c r="F1308"/>
    </row>
    <row r="1309" spans="2:6">
      <c r="B1309"/>
      <c r="C1309"/>
      <c r="D1309" s="21"/>
      <c r="E1309" s="27"/>
      <c r="F1309"/>
    </row>
    <row r="1310" spans="2:6">
      <c r="B1310"/>
      <c r="C1310"/>
      <c r="D1310" s="21"/>
      <c r="E1310" s="27"/>
      <c r="F1310"/>
    </row>
    <row r="1311" spans="2:6">
      <c r="B1311"/>
      <c r="C1311"/>
      <c r="D1311" s="21"/>
      <c r="E1311" s="27"/>
      <c r="F1311"/>
    </row>
    <row r="1312" spans="2:6">
      <c r="B1312"/>
      <c r="C1312"/>
      <c r="D1312" s="21"/>
      <c r="E1312" s="27"/>
      <c r="F1312"/>
    </row>
    <row r="1313" spans="2:6">
      <c r="B1313"/>
      <c r="C1313"/>
      <c r="D1313" s="21"/>
      <c r="E1313" s="27"/>
      <c r="F1313"/>
    </row>
    <row r="1314" spans="2:6">
      <c r="B1314"/>
      <c r="C1314"/>
      <c r="D1314" s="21"/>
      <c r="E1314" s="27"/>
      <c r="F1314"/>
    </row>
    <row r="1315" spans="2:6">
      <c r="B1315"/>
      <c r="C1315"/>
      <c r="D1315" s="21"/>
      <c r="E1315" s="27"/>
      <c r="F1315"/>
    </row>
    <row r="1316" spans="2:6">
      <c r="B1316"/>
      <c r="C1316"/>
      <c r="D1316" s="21"/>
      <c r="E1316" s="27"/>
      <c r="F1316"/>
    </row>
    <row r="1317" spans="2:6">
      <c r="B1317"/>
      <c r="C1317"/>
      <c r="D1317" s="21"/>
      <c r="E1317" s="27"/>
      <c r="F1317"/>
    </row>
    <row r="1318" spans="2:6">
      <c r="B1318"/>
      <c r="C1318"/>
      <c r="D1318" s="21"/>
      <c r="E1318" s="27"/>
      <c r="F1318"/>
    </row>
    <row r="1319" spans="2:6">
      <c r="B1319"/>
      <c r="C1319"/>
      <c r="D1319" s="21"/>
      <c r="E1319" s="27"/>
      <c r="F1319"/>
    </row>
    <row r="1320" spans="2:6">
      <c r="B1320"/>
      <c r="C1320"/>
      <c r="D1320" s="21"/>
      <c r="E1320" s="27"/>
      <c r="F1320"/>
    </row>
    <row r="1321" spans="2:6">
      <c r="B1321"/>
      <c r="C1321"/>
      <c r="D1321" s="21"/>
      <c r="E1321" s="27"/>
      <c r="F1321"/>
    </row>
    <row r="1322" spans="2:6">
      <c r="B1322"/>
      <c r="C1322"/>
      <c r="D1322" s="21"/>
      <c r="E1322" s="27"/>
      <c r="F1322"/>
    </row>
    <row r="1323" spans="2:6">
      <c r="B1323"/>
      <c r="C1323"/>
      <c r="D1323" s="21"/>
      <c r="E1323" s="27"/>
      <c r="F1323"/>
    </row>
    <row r="1324" spans="2:6">
      <c r="B1324"/>
      <c r="C1324"/>
      <c r="D1324" s="21"/>
      <c r="E1324" s="27"/>
      <c r="F1324"/>
    </row>
    <row r="1325" spans="2:6">
      <c r="B1325"/>
      <c r="C1325"/>
      <c r="D1325" s="21"/>
      <c r="E1325" s="27"/>
      <c r="F1325"/>
    </row>
    <row r="1326" spans="2:6">
      <c r="B1326"/>
      <c r="C1326"/>
      <c r="D1326" s="21"/>
      <c r="E1326" s="27"/>
      <c r="F1326"/>
    </row>
    <row r="1327" spans="2:6">
      <c r="B1327"/>
      <c r="C1327"/>
      <c r="D1327" s="21"/>
      <c r="E1327" s="27"/>
      <c r="F1327"/>
    </row>
    <row r="1328" spans="2:6">
      <c r="B1328"/>
      <c r="C1328"/>
      <c r="D1328" s="21"/>
      <c r="E1328" s="27"/>
      <c r="F1328"/>
    </row>
    <row r="1329" spans="2:6">
      <c r="B1329"/>
      <c r="C1329"/>
      <c r="D1329" s="21"/>
      <c r="E1329" s="27"/>
      <c r="F1329"/>
    </row>
    <row r="1330" spans="2:6">
      <c r="B1330"/>
      <c r="C1330"/>
      <c r="D1330" s="21"/>
      <c r="E1330" s="27"/>
      <c r="F1330"/>
    </row>
    <row r="1331" spans="2:6">
      <c r="B1331"/>
      <c r="C1331"/>
      <c r="D1331" s="21"/>
      <c r="E1331" s="27"/>
      <c r="F1331"/>
    </row>
    <row r="1332" spans="2:6">
      <c r="B1332"/>
      <c r="C1332"/>
      <c r="D1332" s="21"/>
      <c r="E1332" s="27"/>
      <c r="F1332"/>
    </row>
    <row r="1333" spans="2:6">
      <c r="B1333"/>
      <c r="C1333"/>
      <c r="D1333" s="21"/>
      <c r="E1333" s="27"/>
      <c r="F1333"/>
    </row>
    <row r="1334" spans="2:6">
      <c r="B1334"/>
      <c r="C1334"/>
      <c r="D1334" s="21"/>
      <c r="E1334" s="27"/>
      <c r="F1334"/>
    </row>
    <row r="1335" spans="2:6">
      <c r="B1335"/>
      <c r="C1335"/>
      <c r="D1335" s="21"/>
      <c r="E1335" s="27"/>
      <c r="F1335"/>
    </row>
    <row r="1336" spans="2:6">
      <c r="B1336"/>
      <c r="C1336"/>
      <c r="D1336" s="21"/>
      <c r="E1336" s="27"/>
      <c r="F1336"/>
    </row>
    <row r="1337" spans="2:6">
      <c r="B1337"/>
      <c r="C1337"/>
      <c r="D1337" s="21"/>
      <c r="E1337" s="27"/>
      <c r="F1337"/>
    </row>
    <row r="1338" spans="2:6">
      <c r="B1338"/>
      <c r="C1338"/>
      <c r="D1338" s="21"/>
      <c r="E1338" s="27"/>
      <c r="F1338"/>
    </row>
    <row r="1339" spans="2:6">
      <c r="B1339"/>
      <c r="C1339"/>
      <c r="D1339" s="21"/>
      <c r="E1339" s="27"/>
      <c r="F1339"/>
    </row>
    <row r="1340" spans="2:6">
      <c r="B1340"/>
      <c r="C1340"/>
      <c r="D1340" s="21"/>
      <c r="E1340" s="27"/>
      <c r="F1340"/>
    </row>
    <row r="1341" spans="2:6">
      <c r="B1341"/>
      <c r="C1341"/>
      <c r="D1341" s="21"/>
      <c r="E1341" s="27"/>
      <c r="F1341"/>
    </row>
    <row r="1342" spans="2:6">
      <c r="B1342"/>
      <c r="C1342"/>
      <c r="D1342" s="21"/>
      <c r="E1342" s="27"/>
      <c r="F1342"/>
    </row>
    <row r="1343" spans="2:6">
      <c r="B1343"/>
      <c r="C1343"/>
      <c r="D1343" s="21"/>
      <c r="E1343" s="27"/>
      <c r="F1343"/>
    </row>
    <row r="1344" spans="2:6">
      <c r="B1344"/>
      <c r="C1344"/>
      <c r="D1344" s="21"/>
      <c r="E1344" s="27"/>
      <c r="F1344"/>
    </row>
    <row r="1345" spans="2:6">
      <c r="B1345"/>
      <c r="C1345"/>
      <c r="D1345" s="21"/>
      <c r="E1345" s="27"/>
      <c r="F1345"/>
    </row>
    <row r="1346" spans="2:6">
      <c r="B1346"/>
      <c r="C1346"/>
      <c r="D1346" s="21"/>
      <c r="E1346" s="27"/>
      <c r="F1346"/>
    </row>
    <row r="1347" spans="2:6">
      <c r="B1347"/>
      <c r="C1347"/>
      <c r="D1347" s="21"/>
      <c r="E1347" s="27"/>
      <c r="F1347"/>
    </row>
    <row r="1348" spans="2:6">
      <c r="B1348"/>
      <c r="C1348"/>
      <c r="D1348" s="21"/>
      <c r="E1348" s="27"/>
      <c r="F1348"/>
    </row>
    <row r="1349" spans="2:6">
      <c r="B1349"/>
      <c r="C1349"/>
      <c r="D1349" s="21"/>
      <c r="E1349" s="27"/>
      <c r="F1349"/>
    </row>
    <row r="1350" spans="2:6">
      <c r="B1350"/>
      <c r="C1350"/>
      <c r="D1350" s="21"/>
      <c r="E1350" s="27"/>
      <c r="F1350"/>
    </row>
    <row r="1351" spans="2:6">
      <c r="B1351"/>
      <c r="C1351"/>
      <c r="D1351" s="21"/>
      <c r="E1351" s="27"/>
      <c r="F1351"/>
    </row>
    <row r="1352" spans="2:6">
      <c r="B1352"/>
      <c r="C1352"/>
      <c r="D1352" s="21"/>
      <c r="E1352" s="27"/>
      <c r="F1352"/>
    </row>
    <row r="1353" spans="2:6">
      <c r="B1353"/>
      <c r="C1353"/>
      <c r="D1353" s="21"/>
      <c r="E1353" s="27"/>
      <c r="F1353"/>
    </row>
    <row r="1354" spans="2:6">
      <c r="B1354"/>
      <c r="C1354"/>
      <c r="D1354" s="21"/>
      <c r="E1354" s="27"/>
      <c r="F1354"/>
    </row>
    <row r="1355" spans="2:6">
      <c r="B1355"/>
      <c r="C1355"/>
      <c r="D1355" s="21"/>
      <c r="E1355" s="27"/>
      <c r="F1355"/>
    </row>
    <row r="1356" spans="2:6">
      <c r="B1356"/>
      <c r="C1356"/>
      <c r="D1356" s="21"/>
      <c r="E1356" s="27"/>
      <c r="F1356"/>
    </row>
    <row r="1357" spans="2:6">
      <c r="B1357"/>
      <c r="C1357"/>
      <c r="D1357" s="21"/>
      <c r="E1357" s="27"/>
      <c r="F1357"/>
    </row>
    <row r="1358" spans="2:6">
      <c r="B1358"/>
      <c r="C1358"/>
      <c r="D1358" s="21"/>
      <c r="E1358" s="27"/>
      <c r="F1358"/>
    </row>
    <row r="1359" spans="2:6">
      <c r="B1359"/>
      <c r="C1359"/>
      <c r="D1359" s="21"/>
      <c r="E1359" s="27"/>
      <c r="F1359"/>
    </row>
    <row r="1360" spans="2:6">
      <c r="B1360"/>
      <c r="C1360"/>
      <c r="D1360" s="21"/>
      <c r="E1360" s="27"/>
      <c r="F1360"/>
    </row>
    <row r="1361" spans="2:6">
      <c r="B1361"/>
      <c r="C1361"/>
      <c r="D1361" s="21"/>
      <c r="E1361" s="27"/>
      <c r="F1361"/>
    </row>
    <row r="1362" spans="2:6">
      <c r="B1362"/>
      <c r="C1362"/>
      <c r="D1362" s="21"/>
      <c r="E1362" s="27"/>
      <c r="F1362"/>
    </row>
    <row r="1363" spans="2:6">
      <c r="B1363"/>
      <c r="C1363"/>
      <c r="D1363" s="21"/>
      <c r="E1363" s="27"/>
      <c r="F1363"/>
    </row>
    <row r="1364" spans="2:6">
      <c r="B1364"/>
      <c r="C1364"/>
      <c r="D1364" s="21"/>
      <c r="E1364" s="27"/>
      <c r="F1364"/>
    </row>
    <row r="1365" spans="2:6">
      <c r="B1365"/>
      <c r="C1365"/>
      <c r="D1365" s="21"/>
      <c r="E1365" s="27"/>
      <c r="F1365"/>
    </row>
    <row r="1366" spans="2:6">
      <c r="B1366"/>
      <c r="C1366"/>
      <c r="D1366" s="21"/>
      <c r="E1366" s="27"/>
      <c r="F1366"/>
    </row>
    <row r="1367" spans="2:6">
      <c r="B1367"/>
      <c r="C1367"/>
      <c r="D1367" s="21"/>
      <c r="E1367" s="27"/>
      <c r="F1367"/>
    </row>
    <row r="1368" spans="2:6">
      <c r="B1368"/>
      <c r="C1368"/>
      <c r="D1368" s="21"/>
      <c r="E1368" s="27"/>
      <c r="F1368"/>
    </row>
    <row r="1369" spans="2:6">
      <c r="B1369"/>
      <c r="C1369"/>
      <c r="D1369" s="21"/>
      <c r="E1369" s="27"/>
      <c r="F1369"/>
    </row>
    <row r="1370" spans="2:6">
      <c r="B1370"/>
      <c r="C1370"/>
      <c r="D1370" s="21"/>
      <c r="E1370" s="27"/>
      <c r="F1370"/>
    </row>
    <row r="1371" spans="2:6">
      <c r="B1371"/>
      <c r="C1371"/>
      <c r="D1371" s="21"/>
      <c r="E1371" s="27"/>
      <c r="F1371"/>
    </row>
    <row r="1372" spans="2:6">
      <c r="B1372"/>
      <c r="C1372"/>
      <c r="D1372" s="21"/>
      <c r="E1372" s="27"/>
      <c r="F1372"/>
    </row>
    <row r="1373" spans="2:6">
      <c r="B1373"/>
      <c r="C1373"/>
      <c r="D1373" s="21"/>
      <c r="E1373" s="27"/>
      <c r="F1373"/>
    </row>
    <row r="1374" spans="2:6">
      <c r="B1374"/>
      <c r="C1374"/>
      <c r="D1374" s="21"/>
      <c r="E1374" s="27"/>
      <c r="F1374"/>
    </row>
    <row r="1375" spans="2:6">
      <c r="B1375"/>
      <c r="C1375"/>
      <c r="D1375" s="21"/>
      <c r="E1375" s="27"/>
      <c r="F1375"/>
    </row>
    <row r="1376" spans="2:6">
      <c r="B1376"/>
      <c r="C1376"/>
      <c r="D1376" s="21"/>
      <c r="E1376" s="27"/>
      <c r="F1376"/>
    </row>
    <row r="1377" spans="2:6">
      <c r="B1377"/>
      <c r="C1377"/>
      <c r="D1377" s="21"/>
      <c r="E1377" s="27"/>
      <c r="F1377"/>
    </row>
    <row r="1378" spans="2:6">
      <c r="B1378"/>
      <c r="C1378"/>
      <c r="D1378" s="21"/>
      <c r="E1378" s="27"/>
      <c r="F1378"/>
    </row>
    <row r="1379" spans="2:6">
      <c r="B1379"/>
      <c r="C1379"/>
      <c r="D1379" s="21"/>
      <c r="E1379" s="27"/>
      <c r="F1379"/>
    </row>
    <row r="1380" spans="2:6">
      <c r="B1380"/>
      <c r="C1380"/>
      <c r="D1380" s="21"/>
      <c r="E1380" s="27"/>
      <c r="F1380"/>
    </row>
    <row r="1381" spans="2:6">
      <c r="B1381"/>
      <c r="C1381"/>
      <c r="D1381" s="21"/>
      <c r="E1381" s="27"/>
      <c r="F1381"/>
    </row>
    <row r="1382" spans="2:6">
      <c r="B1382"/>
      <c r="C1382"/>
      <c r="D1382" s="21"/>
      <c r="E1382" s="27"/>
      <c r="F1382"/>
    </row>
    <row r="1383" spans="2:6">
      <c r="B1383"/>
      <c r="C1383"/>
      <c r="D1383" s="21"/>
      <c r="E1383" s="27"/>
      <c r="F1383"/>
    </row>
    <row r="1384" spans="2:6">
      <c r="B1384"/>
      <c r="C1384"/>
      <c r="D1384" s="21"/>
      <c r="E1384" s="27"/>
      <c r="F1384"/>
    </row>
    <row r="1385" spans="2:6">
      <c r="B1385"/>
      <c r="C1385"/>
      <c r="D1385" s="21"/>
      <c r="E1385" s="27"/>
      <c r="F1385"/>
    </row>
    <row r="1386" spans="2:6">
      <c r="B1386"/>
      <c r="C1386"/>
      <c r="D1386" s="21"/>
      <c r="E1386" s="27"/>
      <c r="F1386"/>
    </row>
    <row r="1387" spans="2:6">
      <c r="B1387"/>
      <c r="C1387"/>
      <c r="D1387" s="21"/>
      <c r="E1387" s="27"/>
      <c r="F1387"/>
    </row>
    <row r="1388" spans="2:6">
      <c r="B1388"/>
      <c r="C1388"/>
      <c r="D1388" s="21"/>
      <c r="E1388" s="27"/>
      <c r="F1388"/>
    </row>
  </sheetData>
  <pageMargins left="0.75" right="0.75" top="1" bottom="1" header="0.5" footer="0.5"/>
  <pageSetup orientation="portrait" horizontalDpi="4294967292" verticalDpi="4294967292"/>
  <colBreaks count="1" manualBreakCount="1">
    <brk id="3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95"/>
  <sheetViews>
    <sheetView workbookViewId="0">
      <selection activeCell="A2" sqref="A2"/>
    </sheetView>
  </sheetViews>
  <sheetFormatPr baseColWidth="10" defaultColWidth="0" defaultRowHeight="18" x14ac:dyDescent="0"/>
  <cols>
    <col min="1" max="1" width="6.83203125" customWidth="1"/>
    <col min="2" max="3" width="10.83203125" style="14" customWidth="1"/>
    <col min="4" max="4" width="73.6640625" style="28" customWidth="1"/>
    <col min="5" max="5" width="73.6640625" style="22" customWidth="1"/>
    <col min="6" max="6" width="53.83203125" style="23" bestFit="1" customWidth="1"/>
    <col min="7" max="8" width="10.83203125" customWidth="1"/>
    <col min="9" max="16384" width="10.83203125" hidden="1"/>
  </cols>
  <sheetData>
    <row r="1" spans="1:6" ht="25">
      <c r="A1" t="s">
        <v>6229</v>
      </c>
      <c r="B1" s="17" t="s">
        <v>9</v>
      </c>
      <c r="C1" s="17" t="s">
        <v>10</v>
      </c>
      <c r="D1" s="18" t="s">
        <v>11</v>
      </c>
      <c r="E1" s="19" t="s">
        <v>12</v>
      </c>
      <c r="F1" s="20" t="s">
        <v>13</v>
      </c>
    </row>
    <row r="2" spans="1:6">
      <c r="B2" s="14" t="s">
        <v>3221</v>
      </c>
      <c r="C2" s="14" t="s">
        <v>3222</v>
      </c>
      <c r="D2" s="21" t="s">
        <v>3223</v>
      </c>
      <c r="E2" s="22" t="s">
        <v>24</v>
      </c>
      <c r="F2" s="23" t="s">
        <v>3224</v>
      </c>
    </row>
    <row r="3" spans="1:6">
      <c r="B3" s="14" t="s">
        <v>3225</v>
      </c>
      <c r="C3" s="14" t="s">
        <v>3226</v>
      </c>
      <c r="D3" s="21" t="s">
        <v>24</v>
      </c>
      <c r="E3" s="22" t="s">
        <v>24</v>
      </c>
      <c r="F3" s="23" t="s">
        <v>3227</v>
      </c>
    </row>
    <row r="4" spans="1:6">
      <c r="B4" s="14" t="s">
        <v>3228</v>
      </c>
      <c r="C4" s="14" t="s">
        <v>3229</v>
      </c>
      <c r="D4" s="21" t="s">
        <v>24</v>
      </c>
      <c r="E4" s="22" t="s">
        <v>24</v>
      </c>
      <c r="F4" s="23" t="s">
        <v>3230</v>
      </c>
    </row>
    <row r="5" spans="1:6">
      <c r="B5" s="14" t="s">
        <v>3231</v>
      </c>
      <c r="C5" s="14" t="s">
        <v>3232</v>
      </c>
      <c r="D5" s="21" t="s">
        <v>24</v>
      </c>
      <c r="E5" s="22" t="s">
        <v>24</v>
      </c>
      <c r="F5" s="23" t="s">
        <v>3233</v>
      </c>
    </row>
    <row r="6" spans="1:6">
      <c r="B6" s="14" t="s">
        <v>3234</v>
      </c>
      <c r="C6" s="14" t="s">
        <v>3235</v>
      </c>
      <c r="D6" s="21" t="s">
        <v>24</v>
      </c>
      <c r="E6" s="22" t="s">
        <v>24</v>
      </c>
      <c r="F6" s="23" t="s">
        <v>3236</v>
      </c>
    </row>
    <row r="7" spans="1:6">
      <c r="B7" s="14" t="s">
        <v>3237</v>
      </c>
      <c r="C7" s="14" t="s">
        <v>3238</v>
      </c>
      <c r="D7" s="21" t="s">
        <v>24</v>
      </c>
      <c r="E7" s="22" t="s">
        <v>24</v>
      </c>
      <c r="F7" s="23" t="s">
        <v>3239</v>
      </c>
    </row>
    <row r="8" spans="1:6">
      <c r="B8" s="14" t="s">
        <v>3240</v>
      </c>
      <c r="C8" s="14" t="s">
        <v>3241</v>
      </c>
      <c r="D8" s="21" t="s">
        <v>24</v>
      </c>
      <c r="E8" s="22" t="s">
        <v>24</v>
      </c>
      <c r="F8" s="23" t="s">
        <v>3227</v>
      </c>
    </row>
    <row r="9" spans="1:6">
      <c r="B9" s="14" t="s">
        <v>3242</v>
      </c>
      <c r="C9" s="14" t="s">
        <v>3243</v>
      </c>
      <c r="D9" s="21" t="s">
        <v>24</v>
      </c>
      <c r="E9" s="22" t="s">
        <v>24</v>
      </c>
      <c r="F9" s="23" t="s">
        <v>3244</v>
      </c>
    </row>
    <row r="10" spans="1:6">
      <c r="B10" s="14" t="s">
        <v>3245</v>
      </c>
      <c r="C10" s="14" t="s">
        <v>3246</v>
      </c>
      <c r="D10" s="21" t="s">
        <v>3247</v>
      </c>
      <c r="E10" s="22" t="s">
        <v>24</v>
      </c>
      <c r="F10" s="23" t="s">
        <v>3248</v>
      </c>
    </row>
    <row r="11" spans="1:6">
      <c r="B11" s="14" t="s">
        <v>3249</v>
      </c>
      <c r="C11" s="14" t="s">
        <v>3250</v>
      </c>
      <c r="D11" s="21" t="s">
        <v>3251</v>
      </c>
      <c r="E11" s="22" t="s">
        <v>24</v>
      </c>
      <c r="F11" s="23" t="s">
        <v>3252</v>
      </c>
    </row>
    <row r="12" spans="1:6">
      <c r="B12" s="14" t="s">
        <v>3253</v>
      </c>
      <c r="C12" s="14" t="s">
        <v>3254</v>
      </c>
      <c r="D12" s="21" t="s">
        <v>3255</v>
      </c>
      <c r="E12" s="22" t="s">
        <v>24</v>
      </c>
      <c r="F12" s="23" t="s">
        <v>3256</v>
      </c>
    </row>
    <row r="13" spans="1:6" ht="102">
      <c r="B13" s="14" t="s">
        <v>3257</v>
      </c>
      <c r="C13" s="14" t="s">
        <v>3258</v>
      </c>
      <c r="D13" s="21" t="s">
        <v>3259</v>
      </c>
      <c r="E13" s="22" t="s">
        <v>3260</v>
      </c>
      <c r="F13" s="23" t="s">
        <v>3261</v>
      </c>
    </row>
    <row r="14" spans="1:6">
      <c r="B14" s="14" t="s">
        <v>3258</v>
      </c>
      <c r="C14" s="14" t="s">
        <v>3262</v>
      </c>
      <c r="D14" s="21" t="s">
        <v>3263</v>
      </c>
      <c r="E14" s="22" t="s">
        <v>24</v>
      </c>
      <c r="F14" s="23" t="s">
        <v>3264</v>
      </c>
    </row>
    <row r="15" spans="1:6">
      <c r="B15" s="14" t="s">
        <v>3265</v>
      </c>
      <c r="C15" s="14" t="s">
        <v>3266</v>
      </c>
      <c r="D15" s="21" t="s">
        <v>3267</v>
      </c>
      <c r="E15" s="22" t="s">
        <v>24</v>
      </c>
      <c r="F15" s="23" t="s">
        <v>3268</v>
      </c>
    </row>
    <row r="16" spans="1:6">
      <c r="B16" s="14" t="s">
        <v>3269</v>
      </c>
      <c r="C16" s="14" t="s">
        <v>3270</v>
      </c>
      <c r="D16" s="21" t="s">
        <v>3271</v>
      </c>
      <c r="E16" s="22" t="s">
        <v>24</v>
      </c>
      <c r="F16" s="23" t="s">
        <v>3272</v>
      </c>
    </row>
    <row r="17" spans="2:6">
      <c r="B17" s="14" t="s">
        <v>3273</v>
      </c>
      <c r="C17" s="14" t="s">
        <v>3274</v>
      </c>
      <c r="D17" s="21" t="s">
        <v>3275</v>
      </c>
      <c r="E17" s="22" t="s">
        <v>24</v>
      </c>
      <c r="F17" s="23" t="s">
        <v>3276</v>
      </c>
    </row>
    <row r="18" spans="2:6">
      <c r="B18" s="14" t="s">
        <v>3277</v>
      </c>
      <c r="C18" s="14" t="s">
        <v>3278</v>
      </c>
      <c r="D18" s="21" t="s">
        <v>3279</v>
      </c>
      <c r="E18" s="22" t="s">
        <v>24</v>
      </c>
      <c r="F18" s="23" t="s">
        <v>3280</v>
      </c>
    </row>
    <row r="19" spans="2:6">
      <c r="B19" s="14" t="s">
        <v>3281</v>
      </c>
      <c r="C19" s="14" t="s">
        <v>3282</v>
      </c>
      <c r="D19" s="21" t="s">
        <v>3283</v>
      </c>
      <c r="E19" s="22" t="s">
        <v>24</v>
      </c>
      <c r="F19" s="23" t="s">
        <v>3284</v>
      </c>
    </row>
    <row r="20" spans="2:6" ht="34">
      <c r="B20" s="14" t="s">
        <v>3285</v>
      </c>
      <c r="C20" s="14" t="s">
        <v>3286</v>
      </c>
      <c r="D20" s="21" t="s">
        <v>3287</v>
      </c>
      <c r="E20" s="22" t="s">
        <v>3288</v>
      </c>
      <c r="F20" s="23" t="s">
        <v>3289</v>
      </c>
    </row>
    <row r="21" spans="2:6" ht="102">
      <c r="B21" s="14" t="s">
        <v>3290</v>
      </c>
      <c r="C21" s="14" t="s">
        <v>3291</v>
      </c>
      <c r="D21" s="21" t="s">
        <v>3292</v>
      </c>
      <c r="E21" s="22" t="s">
        <v>3293</v>
      </c>
      <c r="F21" s="23" t="s">
        <v>3294</v>
      </c>
    </row>
    <row r="22" spans="2:6" ht="34">
      <c r="B22" s="14" t="s">
        <v>3295</v>
      </c>
      <c r="C22" s="14" t="s">
        <v>3296</v>
      </c>
      <c r="D22" s="21" t="s">
        <v>3297</v>
      </c>
      <c r="E22" s="22" t="s">
        <v>3298</v>
      </c>
      <c r="F22" s="23" t="s">
        <v>3299</v>
      </c>
    </row>
    <row r="23" spans="2:6" ht="36">
      <c r="B23" s="14" t="s">
        <v>3300</v>
      </c>
      <c r="C23" s="14" t="s">
        <v>3301</v>
      </c>
      <c r="D23" s="21" t="s">
        <v>3302</v>
      </c>
      <c r="E23" s="22" t="s">
        <v>3298</v>
      </c>
      <c r="F23" s="23" t="s">
        <v>3303</v>
      </c>
    </row>
    <row r="24" spans="2:6">
      <c r="B24" s="14" t="s">
        <v>3304</v>
      </c>
      <c r="C24" s="14" t="s">
        <v>3305</v>
      </c>
      <c r="D24" s="21" t="s">
        <v>3306</v>
      </c>
      <c r="E24" s="22" t="s">
        <v>24</v>
      </c>
      <c r="F24" s="23" t="s">
        <v>3307</v>
      </c>
    </row>
    <row r="25" spans="2:6" ht="51">
      <c r="B25" s="14" t="s">
        <v>3308</v>
      </c>
      <c r="C25" s="14" t="s">
        <v>3309</v>
      </c>
      <c r="D25" s="21" t="s">
        <v>3310</v>
      </c>
      <c r="E25" s="22" t="s">
        <v>3311</v>
      </c>
      <c r="F25" s="23" t="s">
        <v>3312</v>
      </c>
    </row>
    <row r="26" spans="2:6" ht="34">
      <c r="B26" s="14" t="s">
        <v>3313</v>
      </c>
      <c r="C26" s="14" t="s">
        <v>3314</v>
      </c>
      <c r="D26" s="21" t="s">
        <v>3315</v>
      </c>
      <c r="E26" s="22" t="s">
        <v>2560</v>
      </c>
      <c r="F26" s="23" t="s">
        <v>3316</v>
      </c>
    </row>
    <row r="27" spans="2:6" ht="36">
      <c r="B27" s="14" t="s">
        <v>3317</v>
      </c>
      <c r="C27" s="14" t="s">
        <v>3318</v>
      </c>
      <c r="D27" s="21" t="s">
        <v>3319</v>
      </c>
      <c r="E27" s="22" t="s">
        <v>24</v>
      </c>
      <c r="F27" s="23" t="s">
        <v>3320</v>
      </c>
    </row>
    <row r="28" spans="2:6" ht="34">
      <c r="B28" s="14" t="s">
        <v>3321</v>
      </c>
      <c r="C28" s="14" t="s">
        <v>3322</v>
      </c>
      <c r="D28" s="21" t="s">
        <v>3323</v>
      </c>
      <c r="E28" s="22" t="s">
        <v>845</v>
      </c>
      <c r="F28" s="23" t="s">
        <v>3324</v>
      </c>
    </row>
    <row r="29" spans="2:6">
      <c r="B29" s="14" t="s">
        <v>3325</v>
      </c>
      <c r="C29" s="14" t="s">
        <v>3326</v>
      </c>
      <c r="D29" s="21" t="s">
        <v>3327</v>
      </c>
      <c r="E29" s="22" t="s">
        <v>24</v>
      </c>
      <c r="F29" s="23" t="s">
        <v>3328</v>
      </c>
    </row>
    <row r="30" spans="2:6">
      <c r="B30" s="14" t="s">
        <v>3329</v>
      </c>
      <c r="C30" s="14" t="s">
        <v>3330</v>
      </c>
      <c r="D30" s="21" t="s">
        <v>3331</v>
      </c>
      <c r="E30" s="22" t="s">
        <v>24</v>
      </c>
      <c r="F30" s="23" t="s">
        <v>3332</v>
      </c>
    </row>
    <row r="31" spans="2:6" ht="102">
      <c r="B31" s="14" t="s">
        <v>3333</v>
      </c>
      <c r="C31" s="14" t="s">
        <v>3334</v>
      </c>
      <c r="D31" s="21" t="s">
        <v>3335</v>
      </c>
      <c r="E31" s="22" t="s">
        <v>3336</v>
      </c>
      <c r="F31" s="23" t="s">
        <v>3337</v>
      </c>
    </row>
    <row r="32" spans="2:6" ht="34">
      <c r="B32" s="14" t="s">
        <v>3338</v>
      </c>
      <c r="C32" s="14" t="s">
        <v>3339</v>
      </c>
      <c r="D32" s="21" t="s">
        <v>3340</v>
      </c>
      <c r="E32" s="22" t="s">
        <v>3341</v>
      </c>
      <c r="F32" s="23" t="s">
        <v>3342</v>
      </c>
    </row>
    <row r="33" spans="2:6">
      <c r="B33" s="14" t="s">
        <v>3343</v>
      </c>
      <c r="C33" s="14" t="s">
        <v>3344</v>
      </c>
      <c r="D33" s="21" t="s">
        <v>3345</v>
      </c>
      <c r="E33" s="22" t="s">
        <v>24</v>
      </c>
      <c r="F33" s="23" t="s">
        <v>3346</v>
      </c>
    </row>
    <row r="34" spans="2:6">
      <c r="B34" s="14" t="s">
        <v>3347</v>
      </c>
      <c r="C34" s="14" t="s">
        <v>3348</v>
      </c>
      <c r="D34" s="21" t="s">
        <v>3349</v>
      </c>
      <c r="E34" s="22" t="s">
        <v>24</v>
      </c>
      <c r="F34" s="23" t="s">
        <v>3350</v>
      </c>
    </row>
    <row r="35" spans="2:6" ht="51">
      <c r="B35" s="14" t="s">
        <v>3351</v>
      </c>
      <c r="C35" s="14" t="s">
        <v>3352</v>
      </c>
      <c r="D35" s="21" t="s">
        <v>3353</v>
      </c>
      <c r="E35" s="22" t="s">
        <v>3354</v>
      </c>
      <c r="F35" s="23" t="s">
        <v>3355</v>
      </c>
    </row>
    <row r="36" spans="2:6">
      <c r="B36" s="14" t="s">
        <v>3356</v>
      </c>
      <c r="C36" s="14" t="s">
        <v>3357</v>
      </c>
      <c r="D36" s="21" t="s">
        <v>3358</v>
      </c>
      <c r="E36" s="22" t="s">
        <v>24</v>
      </c>
      <c r="F36" s="23" t="s">
        <v>3359</v>
      </c>
    </row>
    <row r="37" spans="2:6">
      <c r="B37" s="14" t="s">
        <v>3360</v>
      </c>
      <c r="C37" s="14" t="s">
        <v>3361</v>
      </c>
      <c r="D37" s="21" t="s">
        <v>3362</v>
      </c>
      <c r="E37" s="22" t="s">
        <v>24</v>
      </c>
      <c r="F37" s="23" t="s">
        <v>3363</v>
      </c>
    </row>
    <row r="38" spans="2:6">
      <c r="B38" s="14" t="s">
        <v>3364</v>
      </c>
      <c r="C38" s="14" t="s">
        <v>3365</v>
      </c>
      <c r="D38" s="21" t="s">
        <v>3366</v>
      </c>
      <c r="E38" s="22" t="s">
        <v>24</v>
      </c>
      <c r="F38" s="23" t="s">
        <v>3367</v>
      </c>
    </row>
    <row r="39" spans="2:6">
      <c r="B39" s="14" t="s">
        <v>3368</v>
      </c>
      <c r="C39" s="14" t="s">
        <v>3369</v>
      </c>
      <c r="D39" s="21" t="s">
        <v>3370</v>
      </c>
      <c r="E39" s="22" t="s">
        <v>24</v>
      </c>
      <c r="F39" s="23" t="s">
        <v>3371</v>
      </c>
    </row>
    <row r="40" spans="2:6" ht="51">
      <c r="B40" s="14" t="s">
        <v>3372</v>
      </c>
      <c r="C40" s="14" t="s">
        <v>3373</v>
      </c>
      <c r="D40" s="21" t="s">
        <v>3374</v>
      </c>
      <c r="E40" s="22" t="s">
        <v>3375</v>
      </c>
      <c r="F40" s="23" t="s">
        <v>3376</v>
      </c>
    </row>
    <row r="41" spans="2:6" ht="51">
      <c r="B41" s="14" t="s">
        <v>3377</v>
      </c>
      <c r="C41" s="14" t="s">
        <v>3378</v>
      </c>
      <c r="D41" s="21" t="s">
        <v>3379</v>
      </c>
      <c r="E41" s="22" t="s">
        <v>3380</v>
      </c>
      <c r="F41" s="23" t="s">
        <v>3381</v>
      </c>
    </row>
    <row r="42" spans="2:6" ht="34">
      <c r="B42" s="14" t="s">
        <v>3382</v>
      </c>
      <c r="C42" s="14" t="s">
        <v>3383</v>
      </c>
      <c r="D42" s="21" t="s">
        <v>1558</v>
      </c>
      <c r="E42" s="22" t="s">
        <v>1559</v>
      </c>
      <c r="F42" s="23" t="s">
        <v>3384</v>
      </c>
    </row>
    <row r="43" spans="2:6" ht="36">
      <c r="B43" s="14" t="s">
        <v>3385</v>
      </c>
      <c r="C43" s="14" t="s">
        <v>3386</v>
      </c>
      <c r="D43" s="21" t="s">
        <v>3387</v>
      </c>
      <c r="E43" s="22" t="s">
        <v>24</v>
      </c>
      <c r="F43" s="23" t="s">
        <v>3388</v>
      </c>
    </row>
    <row r="44" spans="2:6">
      <c r="B44" s="14" t="s">
        <v>3389</v>
      </c>
      <c r="C44" s="14" t="s">
        <v>3390</v>
      </c>
      <c r="D44" s="21" t="s">
        <v>3391</v>
      </c>
      <c r="E44" s="22" t="s">
        <v>24</v>
      </c>
      <c r="F44" s="23" t="s">
        <v>3392</v>
      </c>
    </row>
    <row r="45" spans="2:6" ht="36">
      <c r="B45" s="14" t="s">
        <v>3393</v>
      </c>
      <c r="C45" s="14" t="s">
        <v>3394</v>
      </c>
      <c r="D45" s="21" t="s">
        <v>3395</v>
      </c>
      <c r="E45" s="22" t="s">
        <v>3396</v>
      </c>
      <c r="F45" s="23" t="s">
        <v>3397</v>
      </c>
    </row>
    <row r="46" spans="2:6" ht="36">
      <c r="B46" s="14" t="s">
        <v>3398</v>
      </c>
      <c r="C46" s="14" t="s">
        <v>3399</v>
      </c>
      <c r="D46" s="21" t="s">
        <v>3400</v>
      </c>
      <c r="E46" s="22" t="s">
        <v>24</v>
      </c>
      <c r="F46" s="23" t="s">
        <v>3401</v>
      </c>
    </row>
    <row r="47" spans="2:6" ht="34">
      <c r="B47" s="14" t="s">
        <v>3402</v>
      </c>
      <c r="C47" s="14" t="s">
        <v>3403</v>
      </c>
      <c r="D47" s="21" t="s">
        <v>3404</v>
      </c>
      <c r="E47" s="22" t="s">
        <v>150</v>
      </c>
      <c r="F47" s="23" t="s">
        <v>3405</v>
      </c>
    </row>
    <row r="48" spans="2:6">
      <c r="B48" s="14" t="s">
        <v>3406</v>
      </c>
      <c r="C48" s="14" t="s">
        <v>3407</v>
      </c>
      <c r="D48" s="21" t="s">
        <v>3408</v>
      </c>
      <c r="E48" s="22" t="s">
        <v>24</v>
      </c>
      <c r="F48" s="23" t="s">
        <v>3409</v>
      </c>
    </row>
    <row r="49" spans="2:6">
      <c r="B49" s="14" t="s">
        <v>3407</v>
      </c>
      <c r="C49" s="14" t="s">
        <v>3410</v>
      </c>
      <c r="D49" s="21" t="s">
        <v>3411</v>
      </c>
      <c r="E49" s="22" t="s">
        <v>24</v>
      </c>
      <c r="F49" s="23" t="s">
        <v>3412</v>
      </c>
    </row>
    <row r="50" spans="2:6" ht="34">
      <c r="B50" s="14" t="s">
        <v>3410</v>
      </c>
      <c r="C50" s="14" t="s">
        <v>3413</v>
      </c>
      <c r="D50" s="21" t="s">
        <v>3414</v>
      </c>
      <c r="E50" s="22" t="s">
        <v>3415</v>
      </c>
      <c r="F50" s="23" t="s">
        <v>3416</v>
      </c>
    </row>
    <row r="51" spans="2:6" ht="36">
      <c r="B51" s="14" t="s">
        <v>3417</v>
      </c>
      <c r="C51" s="14" t="s">
        <v>3418</v>
      </c>
      <c r="D51" s="21" t="s">
        <v>3419</v>
      </c>
      <c r="E51" s="22" t="s">
        <v>24</v>
      </c>
      <c r="F51" s="23" t="s">
        <v>3420</v>
      </c>
    </row>
    <row r="52" spans="2:6" ht="36">
      <c r="B52" s="14" t="s">
        <v>3421</v>
      </c>
      <c r="C52" s="14" t="s">
        <v>3422</v>
      </c>
      <c r="D52" s="21" t="s">
        <v>3423</v>
      </c>
      <c r="E52" s="22" t="s">
        <v>3424</v>
      </c>
      <c r="F52" s="23" t="s">
        <v>3425</v>
      </c>
    </row>
    <row r="53" spans="2:6" ht="34">
      <c r="B53" s="14" t="s">
        <v>3426</v>
      </c>
      <c r="C53" s="14" t="s">
        <v>3427</v>
      </c>
      <c r="D53" s="21" t="s">
        <v>3428</v>
      </c>
      <c r="E53" s="22" t="s">
        <v>3429</v>
      </c>
      <c r="F53" s="23" t="s">
        <v>3430</v>
      </c>
    </row>
    <row r="54" spans="2:6" ht="51">
      <c r="B54" s="14" t="s">
        <v>3431</v>
      </c>
      <c r="C54" s="14" t="s">
        <v>3432</v>
      </c>
      <c r="D54" s="21" t="s">
        <v>3433</v>
      </c>
      <c r="E54" s="22" t="s">
        <v>3434</v>
      </c>
      <c r="F54" s="23" t="s">
        <v>3435</v>
      </c>
    </row>
    <row r="55" spans="2:6">
      <c r="B55" s="14" t="s">
        <v>3436</v>
      </c>
      <c r="C55" s="14" t="s">
        <v>3437</v>
      </c>
      <c r="D55" s="21" t="s">
        <v>3438</v>
      </c>
      <c r="E55" s="22" t="s">
        <v>24</v>
      </c>
      <c r="F55" s="23" t="s">
        <v>3439</v>
      </c>
    </row>
    <row r="56" spans="2:6">
      <c r="B56" s="14" t="s">
        <v>3440</v>
      </c>
      <c r="C56" s="14" t="s">
        <v>3441</v>
      </c>
      <c r="D56" s="21" t="s">
        <v>3442</v>
      </c>
      <c r="E56" s="22" t="s">
        <v>24</v>
      </c>
      <c r="F56" s="23" t="s">
        <v>3443</v>
      </c>
    </row>
    <row r="57" spans="2:6">
      <c r="B57" s="14" t="s">
        <v>3444</v>
      </c>
      <c r="C57" s="14" t="s">
        <v>3445</v>
      </c>
      <c r="D57" s="21" t="s">
        <v>3446</v>
      </c>
      <c r="E57" s="22" t="s">
        <v>24</v>
      </c>
      <c r="F57" s="23" t="s">
        <v>3447</v>
      </c>
    </row>
    <row r="58" spans="2:6">
      <c r="B58" s="14" t="s">
        <v>3448</v>
      </c>
      <c r="C58" s="14" t="s">
        <v>3449</v>
      </c>
      <c r="D58" s="21" t="s">
        <v>3450</v>
      </c>
      <c r="E58" s="22" t="s">
        <v>24</v>
      </c>
      <c r="F58" s="23" t="s">
        <v>3451</v>
      </c>
    </row>
    <row r="59" spans="2:6">
      <c r="B59" s="14" t="s">
        <v>3452</v>
      </c>
      <c r="C59" s="14" t="s">
        <v>3453</v>
      </c>
      <c r="D59" s="21" t="s">
        <v>3454</v>
      </c>
      <c r="E59" s="22" t="s">
        <v>24</v>
      </c>
      <c r="F59" s="23" t="s">
        <v>3455</v>
      </c>
    </row>
    <row r="60" spans="2:6" ht="34">
      <c r="B60" s="14" t="s">
        <v>3456</v>
      </c>
      <c r="C60" s="14" t="s">
        <v>3457</v>
      </c>
      <c r="D60" s="21" t="s">
        <v>3458</v>
      </c>
      <c r="E60" s="22" t="s">
        <v>316</v>
      </c>
      <c r="F60" s="23" t="s">
        <v>3459</v>
      </c>
    </row>
    <row r="61" spans="2:6">
      <c r="B61" s="14" t="s">
        <v>3457</v>
      </c>
      <c r="C61" s="14" t="s">
        <v>3460</v>
      </c>
      <c r="D61" s="21" t="s">
        <v>3461</v>
      </c>
      <c r="E61" s="22" t="s">
        <v>24</v>
      </c>
      <c r="F61" s="23" t="s">
        <v>3462</v>
      </c>
    </row>
    <row r="62" spans="2:6">
      <c r="B62" s="14" t="s">
        <v>3463</v>
      </c>
      <c r="C62" s="14" t="s">
        <v>3464</v>
      </c>
      <c r="D62" s="21" t="s">
        <v>3465</v>
      </c>
      <c r="E62" s="22" t="s">
        <v>24</v>
      </c>
      <c r="F62" s="23" t="s">
        <v>3466</v>
      </c>
    </row>
    <row r="63" spans="2:6" ht="34">
      <c r="B63" s="14" t="s">
        <v>3467</v>
      </c>
      <c r="C63" s="14" t="s">
        <v>3468</v>
      </c>
      <c r="D63" s="21" t="s">
        <v>3469</v>
      </c>
      <c r="E63" s="22" t="s">
        <v>3470</v>
      </c>
      <c r="F63" s="23" t="s">
        <v>3471</v>
      </c>
    </row>
    <row r="64" spans="2:6">
      <c r="B64" s="14" t="s">
        <v>3468</v>
      </c>
      <c r="C64" s="14" t="s">
        <v>3472</v>
      </c>
      <c r="D64" s="21" t="s">
        <v>3473</v>
      </c>
      <c r="E64" s="22" t="s">
        <v>24</v>
      </c>
      <c r="F64" s="23" t="s">
        <v>3474</v>
      </c>
    </row>
    <row r="65" spans="2:6">
      <c r="B65" s="14" t="s">
        <v>3472</v>
      </c>
      <c r="C65" s="14" t="s">
        <v>3475</v>
      </c>
      <c r="D65" s="21" t="s">
        <v>3476</v>
      </c>
      <c r="E65" s="22" t="s">
        <v>24</v>
      </c>
      <c r="F65" s="23" t="s">
        <v>3477</v>
      </c>
    </row>
    <row r="66" spans="2:6">
      <c r="B66" s="14" t="s">
        <v>3478</v>
      </c>
      <c r="C66" s="14" t="s">
        <v>3479</v>
      </c>
      <c r="D66" s="21" t="s">
        <v>3480</v>
      </c>
      <c r="E66" s="22" t="s">
        <v>24</v>
      </c>
      <c r="F66" s="23" t="s">
        <v>3481</v>
      </c>
    </row>
    <row r="67" spans="2:6" ht="68">
      <c r="B67" s="14" t="s">
        <v>3482</v>
      </c>
      <c r="C67" s="14" t="s">
        <v>3483</v>
      </c>
      <c r="D67" s="21" t="s">
        <v>3484</v>
      </c>
      <c r="E67" s="22" t="s">
        <v>3485</v>
      </c>
      <c r="F67" s="23" t="s">
        <v>3486</v>
      </c>
    </row>
    <row r="68" spans="2:6" ht="34">
      <c r="B68" s="14" t="s">
        <v>3487</v>
      </c>
      <c r="C68" s="14" t="s">
        <v>3488</v>
      </c>
      <c r="D68" s="21" t="s">
        <v>3489</v>
      </c>
      <c r="E68" s="22" t="s">
        <v>3490</v>
      </c>
      <c r="F68" s="23" t="s">
        <v>3491</v>
      </c>
    </row>
    <row r="69" spans="2:6" ht="85">
      <c r="B69" s="14" t="s">
        <v>3492</v>
      </c>
      <c r="C69" s="14" t="s">
        <v>3493</v>
      </c>
      <c r="D69" s="21" t="s">
        <v>3494</v>
      </c>
      <c r="E69" s="22" t="s">
        <v>3495</v>
      </c>
      <c r="F69" s="23" t="s">
        <v>3496</v>
      </c>
    </row>
    <row r="70" spans="2:6" ht="68">
      <c r="B70" s="14" t="s">
        <v>3497</v>
      </c>
      <c r="C70" s="14" t="s">
        <v>3498</v>
      </c>
      <c r="D70" s="21" t="s">
        <v>3499</v>
      </c>
      <c r="E70" s="22" t="s">
        <v>3500</v>
      </c>
      <c r="F70" s="23" t="s">
        <v>3501</v>
      </c>
    </row>
    <row r="71" spans="2:6">
      <c r="B71" s="14" t="s">
        <v>3502</v>
      </c>
      <c r="C71" s="14" t="s">
        <v>3503</v>
      </c>
      <c r="D71" s="21" t="s">
        <v>3504</v>
      </c>
      <c r="E71" s="22" t="s">
        <v>24</v>
      </c>
      <c r="F71" s="23" t="s">
        <v>3505</v>
      </c>
    </row>
    <row r="72" spans="2:6">
      <c r="B72" s="14" t="s">
        <v>3506</v>
      </c>
      <c r="C72" s="14" t="s">
        <v>3507</v>
      </c>
      <c r="D72" s="21" t="s">
        <v>3508</v>
      </c>
      <c r="E72" s="22" t="s">
        <v>24</v>
      </c>
      <c r="F72" s="23" t="s">
        <v>3509</v>
      </c>
    </row>
    <row r="73" spans="2:6">
      <c r="B73" s="14" t="s">
        <v>3510</v>
      </c>
      <c r="C73" s="14" t="s">
        <v>3511</v>
      </c>
      <c r="D73" s="21" t="s">
        <v>3512</v>
      </c>
      <c r="E73" s="22" t="s">
        <v>24</v>
      </c>
      <c r="F73" s="23" t="s">
        <v>3513</v>
      </c>
    </row>
    <row r="74" spans="2:6">
      <c r="B74" s="14" t="s">
        <v>3514</v>
      </c>
      <c r="C74" s="14" t="s">
        <v>3515</v>
      </c>
      <c r="D74" s="21" t="s">
        <v>3516</v>
      </c>
      <c r="E74" s="22" t="s">
        <v>24</v>
      </c>
      <c r="F74" s="23" t="s">
        <v>3517</v>
      </c>
    </row>
    <row r="75" spans="2:6">
      <c r="B75" s="14" t="s">
        <v>3518</v>
      </c>
      <c r="C75" s="14" t="s">
        <v>3519</v>
      </c>
      <c r="D75" s="21" t="s">
        <v>3520</v>
      </c>
      <c r="E75" s="22" t="s">
        <v>24</v>
      </c>
      <c r="F75" s="23" t="s">
        <v>3521</v>
      </c>
    </row>
    <row r="76" spans="2:6">
      <c r="B76" s="14" t="s">
        <v>3519</v>
      </c>
      <c r="C76" s="14" t="s">
        <v>3522</v>
      </c>
      <c r="D76" s="21" t="s">
        <v>3523</v>
      </c>
      <c r="E76" s="22" t="s">
        <v>24</v>
      </c>
      <c r="F76" s="23" t="s">
        <v>3524</v>
      </c>
    </row>
    <row r="77" spans="2:6">
      <c r="B77" s="14" t="s">
        <v>3522</v>
      </c>
      <c r="C77" s="14" t="s">
        <v>3525</v>
      </c>
      <c r="D77" s="21" t="s">
        <v>3526</v>
      </c>
      <c r="E77" s="22" t="s">
        <v>24</v>
      </c>
      <c r="F77" s="23" t="s">
        <v>3527</v>
      </c>
    </row>
    <row r="78" spans="2:6" ht="34">
      <c r="B78" s="14" t="s">
        <v>3528</v>
      </c>
      <c r="C78" s="14" t="s">
        <v>3529</v>
      </c>
      <c r="D78" s="21" t="s">
        <v>3530</v>
      </c>
      <c r="E78" s="22" t="s">
        <v>3023</v>
      </c>
      <c r="F78" s="23" t="s">
        <v>3531</v>
      </c>
    </row>
    <row r="79" spans="2:6">
      <c r="B79" s="14" t="s">
        <v>3532</v>
      </c>
      <c r="C79" s="14" t="s">
        <v>3533</v>
      </c>
      <c r="D79" s="21" t="s">
        <v>3534</v>
      </c>
      <c r="E79" s="22" t="s">
        <v>24</v>
      </c>
      <c r="F79" s="23" t="s">
        <v>3535</v>
      </c>
    </row>
    <row r="80" spans="2:6">
      <c r="B80" s="14" t="s">
        <v>3536</v>
      </c>
      <c r="C80" s="14" t="s">
        <v>1</v>
      </c>
      <c r="D80" s="21" t="s">
        <v>3537</v>
      </c>
      <c r="E80" s="22" t="s">
        <v>24</v>
      </c>
      <c r="F80" s="23" t="s">
        <v>3538</v>
      </c>
    </row>
    <row r="81" spans="2:6">
      <c r="B81" s="14" t="s">
        <v>1</v>
      </c>
      <c r="C81" s="14" t="s">
        <v>3539</v>
      </c>
      <c r="D81" s="21" t="s">
        <v>3540</v>
      </c>
      <c r="E81" s="22" t="s">
        <v>24</v>
      </c>
      <c r="F81" s="23" t="s">
        <v>3541</v>
      </c>
    </row>
    <row r="82" spans="2:6">
      <c r="B82" s="14" t="s">
        <v>3542</v>
      </c>
      <c r="C82" s="14" t="s">
        <v>3543</v>
      </c>
      <c r="D82" s="21" t="s">
        <v>3544</v>
      </c>
      <c r="E82" s="22" t="s">
        <v>24</v>
      </c>
      <c r="F82" s="23" t="s">
        <v>3545</v>
      </c>
    </row>
    <row r="83" spans="2:6">
      <c r="B83" s="14" t="s">
        <v>3546</v>
      </c>
      <c r="C83" s="14" t="s">
        <v>3547</v>
      </c>
      <c r="D83" s="21" t="s">
        <v>3548</v>
      </c>
      <c r="E83" s="22" t="s">
        <v>24</v>
      </c>
      <c r="F83" s="23" t="s">
        <v>3549</v>
      </c>
    </row>
    <row r="84" spans="2:6" ht="34">
      <c r="B84" s="14" t="s">
        <v>3550</v>
      </c>
      <c r="C84" s="14" t="s">
        <v>3551</v>
      </c>
      <c r="D84" s="21" t="s">
        <v>3552</v>
      </c>
      <c r="E84" s="22" t="s">
        <v>1699</v>
      </c>
      <c r="F84" s="23" t="s">
        <v>3553</v>
      </c>
    </row>
    <row r="85" spans="2:6" ht="34">
      <c r="B85" s="14" t="s">
        <v>3554</v>
      </c>
      <c r="C85" s="14" t="s">
        <v>3555</v>
      </c>
      <c r="D85" s="21" t="s">
        <v>3556</v>
      </c>
      <c r="E85" s="22" t="s">
        <v>1699</v>
      </c>
      <c r="F85" s="23" t="s">
        <v>3557</v>
      </c>
    </row>
    <row r="86" spans="2:6">
      <c r="B86" s="14" t="s">
        <v>3558</v>
      </c>
      <c r="C86" s="14" t="s">
        <v>3559</v>
      </c>
      <c r="D86" s="21" t="s">
        <v>3560</v>
      </c>
      <c r="E86" s="22" t="s">
        <v>24</v>
      </c>
      <c r="F86" s="23" t="s">
        <v>3561</v>
      </c>
    </row>
    <row r="87" spans="2:6">
      <c r="B87" s="14" t="s">
        <v>3562</v>
      </c>
      <c r="C87" s="14" t="s">
        <v>3563</v>
      </c>
      <c r="D87" s="21" t="s">
        <v>3564</v>
      </c>
      <c r="E87" s="22" t="s">
        <v>24</v>
      </c>
      <c r="F87" s="23" t="s">
        <v>3565</v>
      </c>
    </row>
    <row r="88" spans="2:6" ht="85">
      <c r="B88" s="14" t="s">
        <v>3566</v>
      </c>
      <c r="C88" s="14" t="s">
        <v>3567</v>
      </c>
      <c r="D88" s="21" t="s">
        <v>3568</v>
      </c>
      <c r="E88" s="22" t="s">
        <v>3569</v>
      </c>
      <c r="F88" s="23" t="s">
        <v>3570</v>
      </c>
    </row>
    <row r="89" spans="2:6">
      <c r="B89" s="14" t="s">
        <v>3567</v>
      </c>
      <c r="C89" s="14" t="s">
        <v>3571</v>
      </c>
      <c r="D89" s="21" t="s">
        <v>3572</v>
      </c>
      <c r="E89" s="22" t="s">
        <v>24</v>
      </c>
      <c r="F89" s="23" t="s">
        <v>3573</v>
      </c>
    </row>
    <row r="90" spans="2:6" ht="34">
      <c r="B90" s="14" t="s">
        <v>3574</v>
      </c>
      <c r="C90" s="14" t="s">
        <v>3575</v>
      </c>
      <c r="D90" s="21" t="s">
        <v>3576</v>
      </c>
      <c r="E90" s="22" t="s">
        <v>3023</v>
      </c>
      <c r="F90" s="23" t="s">
        <v>3577</v>
      </c>
    </row>
    <row r="91" spans="2:6">
      <c r="B91" s="14" t="s">
        <v>3578</v>
      </c>
      <c r="C91" s="14" t="s">
        <v>3579</v>
      </c>
      <c r="D91" s="21" t="s">
        <v>3580</v>
      </c>
      <c r="E91" s="22" t="s">
        <v>24</v>
      </c>
      <c r="F91" s="23" t="s">
        <v>3581</v>
      </c>
    </row>
    <row r="92" spans="2:6">
      <c r="B92" s="14" t="s">
        <v>3582</v>
      </c>
      <c r="C92" s="14" t="s">
        <v>3583</v>
      </c>
      <c r="D92" s="21" t="s">
        <v>3584</v>
      </c>
      <c r="E92" s="22" t="s">
        <v>24</v>
      </c>
      <c r="F92" s="23" t="s">
        <v>3585</v>
      </c>
    </row>
    <row r="93" spans="2:6">
      <c r="B93" s="14" t="s">
        <v>3586</v>
      </c>
      <c r="C93" s="14" t="s">
        <v>3587</v>
      </c>
      <c r="D93" s="21" t="s">
        <v>3588</v>
      </c>
      <c r="E93" s="22" t="s">
        <v>24</v>
      </c>
      <c r="F93" s="23" t="s">
        <v>3589</v>
      </c>
    </row>
    <row r="94" spans="2:6">
      <c r="B94" s="14" t="s">
        <v>3590</v>
      </c>
      <c r="C94" s="14" t="s">
        <v>3591</v>
      </c>
      <c r="D94" s="21" t="s">
        <v>3592</v>
      </c>
      <c r="E94" s="22" t="s">
        <v>24</v>
      </c>
      <c r="F94" s="23" t="s">
        <v>3593</v>
      </c>
    </row>
    <row r="95" spans="2:6">
      <c r="B95" s="14" t="s">
        <v>3594</v>
      </c>
      <c r="C95" s="14" t="s">
        <v>3595</v>
      </c>
      <c r="D95" s="21" t="s">
        <v>3596</v>
      </c>
      <c r="E95" s="22" t="s">
        <v>24</v>
      </c>
      <c r="F95" s="23" t="s">
        <v>3597</v>
      </c>
    </row>
    <row r="96" spans="2:6" ht="51">
      <c r="B96" s="14" t="s">
        <v>3598</v>
      </c>
      <c r="C96" s="14" t="s">
        <v>3599</v>
      </c>
      <c r="D96" s="21" t="s">
        <v>3600</v>
      </c>
      <c r="E96" s="22" t="s">
        <v>3601</v>
      </c>
      <c r="F96" s="23" t="s">
        <v>3602</v>
      </c>
    </row>
    <row r="97" spans="2:6">
      <c r="B97" s="14" t="s">
        <v>3603</v>
      </c>
      <c r="C97" s="14" t="s">
        <v>3604</v>
      </c>
      <c r="D97" s="21" t="s">
        <v>3605</v>
      </c>
      <c r="E97" s="22" t="s">
        <v>24</v>
      </c>
      <c r="F97" s="23" t="s">
        <v>3606</v>
      </c>
    </row>
    <row r="98" spans="2:6">
      <c r="B98" s="14" t="s">
        <v>3607</v>
      </c>
      <c r="C98" s="14" t="s">
        <v>3608</v>
      </c>
      <c r="D98" s="21" t="s">
        <v>3609</v>
      </c>
      <c r="E98" s="22" t="s">
        <v>24</v>
      </c>
      <c r="F98" s="23" t="s">
        <v>3610</v>
      </c>
    </row>
    <row r="99" spans="2:6" ht="36">
      <c r="B99" s="14" t="s">
        <v>3611</v>
      </c>
      <c r="C99" s="14" t="s">
        <v>3612</v>
      </c>
      <c r="D99" s="21" t="s">
        <v>3613</v>
      </c>
      <c r="E99" s="22" t="s">
        <v>24</v>
      </c>
      <c r="F99" s="23" t="s">
        <v>3614</v>
      </c>
    </row>
    <row r="100" spans="2:6">
      <c r="B100" s="14" t="s">
        <v>3615</v>
      </c>
      <c r="C100" s="14" t="s">
        <v>3616</v>
      </c>
      <c r="D100" s="21" t="s">
        <v>3617</v>
      </c>
      <c r="E100" s="22" t="s">
        <v>24</v>
      </c>
      <c r="F100" s="23" t="s">
        <v>3618</v>
      </c>
    </row>
    <row r="101" spans="2:6">
      <c r="B101" s="14" t="s">
        <v>3619</v>
      </c>
      <c r="C101" s="14" t="s">
        <v>3620</v>
      </c>
      <c r="D101" s="21" t="s">
        <v>3621</v>
      </c>
      <c r="E101" s="22" t="s">
        <v>24</v>
      </c>
      <c r="F101" s="23" t="s">
        <v>3622</v>
      </c>
    </row>
    <row r="102" spans="2:6">
      <c r="B102" s="14" t="s">
        <v>3623</v>
      </c>
      <c r="C102" s="14" t="s">
        <v>3624</v>
      </c>
      <c r="D102" s="21" t="s">
        <v>3625</v>
      </c>
      <c r="E102" s="22" t="s">
        <v>24</v>
      </c>
      <c r="F102" s="23" t="s">
        <v>3626</v>
      </c>
    </row>
    <row r="103" spans="2:6">
      <c r="B103" s="14" t="s">
        <v>3627</v>
      </c>
      <c r="C103" s="14" t="s">
        <v>3628</v>
      </c>
      <c r="D103" s="21" t="s">
        <v>3629</v>
      </c>
      <c r="E103" s="22" t="s">
        <v>24</v>
      </c>
      <c r="F103" s="23" t="s">
        <v>3630</v>
      </c>
    </row>
    <row r="104" spans="2:6" ht="68">
      <c r="B104" s="14" t="s">
        <v>3631</v>
      </c>
      <c r="C104" s="14" t="s">
        <v>3632</v>
      </c>
      <c r="D104" s="21" t="s">
        <v>3633</v>
      </c>
      <c r="E104" s="22" t="s">
        <v>3634</v>
      </c>
      <c r="F104" s="23" t="s">
        <v>3635</v>
      </c>
    </row>
    <row r="105" spans="2:6" ht="34">
      <c r="B105" s="14" t="s">
        <v>3636</v>
      </c>
      <c r="C105" s="14" t="s">
        <v>3637</v>
      </c>
      <c r="D105" s="21" t="s">
        <v>3638</v>
      </c>
      <c r="E105" s="22" t="s">
        <v>3639</v>
      </c>
      <c r="F105" s="23" t="s">
        <v>3640</v>
      </c>
    </row>
    <row r="106" spans="2:6" ht="34">
      <c r="B106" s="14" t="s">
        <v>3637</v>
      </c>
      <c r="C106" s="14" t="s">
        <v>3641</v>
      </c>
      <c r="D106" s="21" t="s">
        <v>3642</v>
      </c>
      <c r="E106" s="22" t="s">
        <v>3643</v>
      </c>
      <c r="F106" s="23" t="s">
        <v>3644</v>
      </c>
    </row>
    <row r="107" spans="2:6">
      <c r="B107" s="14" t="s">
        <v>3641</v>
      </c>
      <c r="C107" s="14" t="s">
        <v>3645</v>
      </c>
      <c r="D107" s="21" t="s">
        <v>3646</v>
      </c>
      <c r="E107" s="22" t="s">
        <v>24</v>
      </c>
      <c r="F107" s="23" t="s">
        <v>2999</v>
      </c>
    </row>
    <row r="108" spans="2:6">
      <c r="B108" s="14" t="s">
        <v>3647</v>
      </c>
      <c r="C108" s="14" t="s">
        <v>3648</v>
      </c>
      <c r="D108" s="21" t="s">
        <v>3649</v>
      </c>
      <c r="E108" s="22" t="s">
        <v>24</v>
      </c>
      <c r="F108" s="23" t="s">
        <v>3650</v>
      </c>
    </row>
    <row r="109" spans="2:6">
      <c r="B109" s="14" t="s">
        <v>3651</v>
      </c>
      <c r="C109" s="14" t="s">
        <v>3652</v>
      </c>
      <c r="D109" s="21" t="s">
        <v>3653</v>
      </c>
      <c r="E109" s="22" t="s">
        <v>24</v>
      </c>
      <c r="F109" s="23" t="s">
        <v>3654</v>
      </c>
    </row>
    <row r="110" spans="2:6">
      <c r="B110" s="14" t="s">
        <v>3655</v>
      </c>
      <c r="C110" s="14" t="s">
        <v>3656</v>
      </c>
      <c r="D110" s="21" t="s">
        <v>3657</v>
      </c>
      <c r="E110" s="22" t="s">
        <v>24</v>
      </c>
      <c r="F110" s="23" t="s">
        <v>3658</v>
      </c>
    </row>
    <row r="111" spans="2:6" ht="34">
      <c r="B111" s="14" t="s">
        <v>3659</v>
      </c>
      <c r="C111" s="14" t="s">
        <v>3660</v>
      </c>
      <c r="D111" s="21" t="s">
        <v>3661</v>
      </c>
      <c r="E111" s="22" t="s">
        <v>3662</v>
      </c>
      <c r="F111" s="23" t="s">
        <v>3663</v>
      </c>
    </row>
    <row r="112" spans="2:6">
      <c r="B112" s="14" t="s">
        <v>3660</v>
      </c>
      <c r="C112" s="14" t="s">
        <v>3664</v>
      </c>
      <c r="D112" s="21" t="s">
        <v>3665</v>
      </c>
      <c r="E112" s="22" t="s">
        <v>24</v>
      </c>
      <c r="F112" s="23" t="s">
        <v>3666</v>
      </c>
    </row>
    <row r="113" spans="2:6">
      <c r="B113" s="14" t="s">
        <v>3664</v>
      </c>
      <c r="C113" s="14" t="s">
        <v>3667</v>
      </c>
      <c r="D113" s="21" t="s">
        <v>3668</v>
      </c>
      <c r="E113" s="22" t="s">
        <v>24</v>
      </c>
      <c r="F113" s="23" t="s">
        <v>3669</v>
      </c>
    </row>
    <row r="114" spans="2:6">
      <c r="B114" s="14" t="s">
        <v>3667</v>
      </c>
      <c r="C114" s="14" t="s">
        <v>3670</v>
      </c>
      <c r="D114" s="21" t="s">
        <v>3671</v>
      </c>
      <c r="E114" s="22" t="s">
        <v>24</v>
      </c>
      <c r="F114" s="23" t="s">
        <v>3672</v>
      </c>
    </row>
    <row r="115" spans="2:6" ht="34">
      <c r="B115" s="14" t="s">
        <v>3673</v>
      </c>
      <c r="C115" s="14" t="s">
        <v>3674</v>
      </c>
      <c r="D115" s="21" t="s">
        <v>3675</v>
      </c>
      <c r="E115" s="22" t="s">
        <v>3676</v>
      </c>
      <c r="F115" s="23" t="s">
        <v>3677</v>
      </c>
    </row>
    <row r="116" spans="2:6">
      <c r="B116" s="14" t="s">
        <v>3678</v>
      </c>
      <c r="C116" s="14" t="s">
        <v>3679</v>
      </c>
      <c r="D116" s="21" t="s">
        <v>3680</v>
      </c>
      <c r="E116" s="22" t="s">
        <v>24</v>
      </c>
      <c r="F116" s="23" t="s">
        <v>3681</v>
      </c>
    </row>
    <row r="117" spans="2:6" ht="34">
      <c r="B117" s="14" t="s">
        <v>3679</v>
      </c>
      <c r="C117" s="14" t="s">
        <v>3682</v>
      </c>
      <c r="D117" s="21" t="s">
        <v>3683</v>
      </c>
      <c r="E117" s="22" t="s">
        <v>3684</v>
      </c>
      <c r="F117" s="23" t="s">
        <v>3685</v>
      </c>
    </row>
    <row r="118" spans="2:6">
      <c r="B118" s="14" t="s">
        <v>3682</v>
      </c>
      <c r="C118" s="14" t="s">
        <v>3686</v>
      </c>
      <c r="D118" s="21" t="s">
        <v>3687</v>
      </c>
      <c r="E118" s="22" t="s">
        <v>24</v>
      </c>
      <c r="F118" s="23" t="s">
        <v>3688</v>
      </c>
    </row>
    <row r="119" spans="2:6">
      <c r="B119" s="14" t="s">
        <v>3689</v>
      </c>
      <c r="C119" s="14" t="s">
        <v>3690</v>
      </c>
      <c r="D119" s="21" t="s">
        <v>3691</v>
      </c>
      <c r="E119" s="22" t="s">
        <v>24</v>
      </c>
      <c r="F119" s="23" t="s">
        <v>3692</v>
      </c>
    </row>
    <row r="120" spans="2:6">
      <c r="B120" s="14" t="s">
        <v>3690</v>
      </c>
      <c r="C120" s="14" t="s">
        <v>3693</v>
      </c>
      <c r="D120" s="21" t="s">
        <v>3694</v>
      </c>
      <c r="E120" s="22" t="s">
        <v>24</v>
      </c>
      <c r="F120" s="23" t="s">
        <v>3695</v>
      </c>
    </row>
    <row r="121" spans="2:6" ht="51">
      <c r="B121" s="14" t="s">
        <v>3696</v>
      </c>
      <c r="C121" s="14" t="s">
        <v>3697</v>
      </c>
      <c r="D121" s="21" t="s">
        <v>3698</v>
      </c>
      <c r="E121" s="22" t="s">
        <v>3699</v>
      </c>
      <c r="F121" s="23" t="s">
        <v>3700</v>
      </c>
    </row>
    <row r="122" spans="2:6" ht="34">
      <c r="B122" s="14" t="s">
        <v>3697</v>
      </c>
      <c r="C122" s="14" t="s">
        <v>3701</v>
      </c>
      <c r="D122" s="21" t="s">
        <v>3702</v>
      </c>
      <c r="E122" s="22" t="s">
        <v>344</v>
      </c>
      <c r="F122" s="23" t="s">
        <v>3703</v>
      </c>
    </row>
    <row r="123" spans="2:6" ht="36">
      <c r="B123" s="14" t="s">
        <v>3701</v>
      </c>
      <c r="C123" s="14" t="s">
        <v>3704</v>
      </c>
      <c r="D123" s="21" t="s">
        <v>3705</v>
      </c>
      <c r="E123" s="22" t="s">
        <v>3706</v>
      </c>
      <c r="F123" s="23" t="s">
        <v>3707</v>
      </c>
    </row>
    <row r="124" spans="2:6">
      <c r="B124" s="14" t="s">
        <v>3708</v>
      </c>
      <c r="C124" s="14" t="s">
        <v>3709</v>
      </c>
      <c r="D124" s="21" t="s">
        <v>3710</v>
      </c>
      <c r="E124" s="22" t="s">
        <v>24</v>
      </c>
      <c r="F124" s="23" t="s">
        <v>3711</v>
      </c>
    </row>
    <row r="125" spans="2:6" ht="51">
      <c r="B125" s="14" t="s">
        <v>3712</v>
      </c>
      <c r="C125" s="14" t="s">
        <v>3713</v>
      </c>
      <c r="D125" s="21" t="s">
        <v>3714</v>
      </c>
      <c r="E125" s="22" t="s">
        <v>3715</v>
      </c>
      <c r="F125" s="23" t="s">
        <v>3716</v>
      </c>
    </row>
    <row r="126" spans="2:6">
      <c r="B126" s="14" t="s">
        <v>3717</v>
      </c>
      <c r="C126" s="14" t="s">
        <v>3718</v>
      </c>
      <c r="D126" s="21" t="s">
        <v>3719</v>
      </c>
      <c r="E126" s="22" t="s">
        <v>24</v>
      </c>
      <c r="F126" s="23" t="s">
        <v>3720</v>
      </c>
    </row>
    <row r="127" spans="2:6" ht="34">
      <c r="B127" s="14" t="s">
        <v>3721</v>
      </c>
      <c r="C127" s="14" t="s">
        <v>3722</v>
      </c>
      <c r="D127" s="21" t="s">
        <v>3723</v>
      </c>
      <c r="E127" s="22" t="s">
        <v>3724</v>
      </c>
      <c r="F127" s="23" t="s">
        <v>3725</v>
      </c>
    </row>
    <row r="128" spans="2:6">
      <c r="B128" s="14" t="s">
        <v>3726</v>
      </c>
      <c r="C128" s="14" t="s">
        <v>3727</v>
      </c>
      <c r="D128" s="21" t="s">
        <v>3728</v>
      </c>
      <c r="E128" s="22" t="s">
        <v>24</v>
      </c>
      <c r="F128" s="23" t="s">
        <v>3729</v>
      </c>
    </row>
    <row r="129" spans="2:6">
      <c r="B129" s="14" t="s">
        <v>3730</v>
      </c>
      <c r="C129" s="14" t="s">
        <v>3731</v>
      </c>
      <c r="D129" s="21" t="s">
        <v>3732</v>
      </c>
      <c r="E129" s="22" t="s">
        <v>24</v>
      </c>
      <c r="F129" s="23" t="s">
        <v>3733</v>
      </c>
    </row>
    <row r="130" spans="2:6">
      <c r="B130" s="14" t="s">
        <v>3734</v>
      </c>
      <c r="C130" s="14" t="s">
        <v>3735</v>
      </c>
      <c r="D130" s="21" t="s">
        <v>3736</v>
      </c>
      <c r="E130" s="22" t="s">
        <v>24</v>
      </c>
      <c r="F130" s="23" t="s">
        <v>3737</v>
      </c>
    </row>
    <row r="131" spans="2:6" ht="51">
      <c r="B131" s="14" t="s">
        <v>3738</v>
      </c>
      <c r="C131" s="14" t="s">
        <v>3739</v>
      </c>
      <c r="D131" s="21" t="s">
        <v>3740</v>
      </c>
      <c r="E131" s="22" t="s">
        <v>3741</v>
      </c>
      <c r="F131" s="23" t="s">
        <v>3742</v>
      </c>
    </row>
    <row r="132" spans="2:6">
      <c r="B132" s="14" t="s">
        <v>3743</v>
      </c>
      <c r="C132" s="14" t="s">
        <v>3744</v>
      </c>
      <c r="D132" s="21" t="s">
        <v>3745</v>
      </c>
      <c r="E132" s="22" t="s">
        <v>24</v>
      </c>
      <c r="F132" s="23" t="s">
        <v>3746</v>
      </c>
    </row>
    <row r="133" spans="2:6" ht="34">
      <c r="B133" s="14" t="s">
        <v>3747</v>
      </c>
      <c r="C133" s="14" t="s">
        <v>3748</v>
      </c>
      <c r="D133" s="21" t="s">
        <v>3749</v>
      </c>
      <c r="E133" s="22" t="s">
        <v>3750</v>
      </c>
      <c r="F133" s="23" t="s">
        <v>3751</v>
      </c>
    </row>
    <row r="134" spans="2:6">
      <c r="B134" s="14" t="s">
        <v>3752</v>
      </c>
      <c r="C134" s="14" t="s">
        <v>3753</v>
      </c>
      <c r="D134" s="21" t="s">
        <v>3754</v>
      </c>
      <c r="E134" s="22" t="s">
        <v>24</v>
      </c>
      <c r="F134" s="23" t="s">
        <v>3755</v>
      </c>
    </row>
    <row r="135" spans="2:6" ht="34">
      <c r="B135" s="14" t="s">
        <v>3756</v>
      </c>
      <c r="C135" s="14" t="s">
        <v>3757</v>
      </c>
      <c r="D135" s="21" t="s">
        <v>3758</v>
      </c>
      <c r="E135" s="22" t="s">
        <v>3759</v>
      </c>
      <c r="F135" s="23" t="s">
        <v>3760</v>
      </c>
    </row>
    <row r="136" spans="2:6">
      <c r="B136" s="14" t="s">
        <v>3761</v>
      </c>
      <c r="C136" s="14" t="s">
        <v>3762</v>
      </c>
      <c r="D136" s="21" t="s">
        <v>3763</v>
      </c>
      <c r="E136" s="22" t="s">
        <v>24</v>
      </c>
      <c r="F136" s="23" t="s">
        <v>3764</v>
      </c>
    </row>
    <row r="137" spans="2:6" ht="34">
      <c r="B137" s="14" t="s">
        <v>3762</v>
      </c>
      <c r="C137" s="14" t="s">
        <v>3765</v>
      </c>
      <c r="D137" s="21" t="s">
        <v>3766</v>
      </c>
      <c r="E137" s="22" t="s">
        <v>3084</v>
      </c>
      <c r="F137" s="23" t="s">
        <v>3767</v>
      </c>
    </row>
    <row r="138" spans="2:6">
      <c r="B138" s="14" t="s">
        <v>3768</v>
      </c>
      <c r="C138" s="14" t="s">
        <v>3769</v>
      </c>
      <c r="D138" s="21" t="s">
        <v>3770</v>
      </c>
      <c r="E138" s="22" t="s">
        <v>24</v>
      </c>
      <c r="F138" s="23" t="s">
        <v>3771</v>
      </c>
    </row>
    <row r="139" spans="2:6" ht="34">
      <c r="B139" s="14" t="s">
        <v>3772</v>
      </c>
      <c r="C139" s="14" t="s">
        <v>3773</v>
      </c>
      <c r="D139" s="21" t="s">
        <v>3774</v>
      </c>
      <c r="E139" s="22" t="s">
        <v>441</v>
      </c>
      <c r="F139" s="23" t="s">
        <v>3775</v>
      </c>
    </row>
    <row r="140" spans="2:6" ht="34">
      <c r="B140" s="14" t="s">
        <v>3776</v>
      </c>
      <c r="C140" s="14" t="s">
        <v>3777</v>
      </c>
      <c r="D140" s="21" t="s">
        <v>3778</v>
      </c>
      <c r="E140" s="22" t="s">
        <v>1576</v>
      </c>
      <c r="F140" s="23" t="s">
        <v>3779</v>
      </c>
    </row>
    <row r="141" spans="2:6">
      <c r="B141" s="14" t="s">
        <v>3780</v>
      </c>
      <c r="C141" s="14" t="s">
        <v>3781</v>
      </c>
      <c r="D141" s="21" t="s">
        <v>3782</v>
      </c>
      <c r="E141" s="22" t="s">
        <v>24</v>
      </c>
      <c r="F141" s="23" t="s">
        <v>3783</v>
      </c>
    </row>
    <row r="142" spans="2:6">
      <c r="B142" s="14" t="s">
        <v>3784</v>
      </c>
      <c r="C142" s="14" t="s">
        <v>3785</v>
      </c>
      <c r="D142" s="21" t="s">
        <v>3786</v>
      </c>
      <c r="E142" s="22" t="s">
        <v>24</v>
      </c>
      <c r="F142" s="23" t="s">
        <v>3787</v>
      </c>
    </row>
    <row r="143" spans="2:6">
      <c r="B143" s="14" t="s">
        <v>3788</v>
      </c>
      <c r="C143" s="14" t="s">
        <v>3789</v>
      </c>
      <c r="D143" s="21" t="s">
        <v>3790</v>
      </c>
      <c r="E143" s="22" t="s">
        <v>24</v>
      </c>
      <c r="F143" s="23" t="s">
        <v>3791</v>
      </c>
    </row>
    <row r="144" spans="2:6">
      <c r="B144" s="14" t="s">
        <v>3792</v>
      </c>
      <c r="C144" s="14" t="s">
        <v>3793</v>
      </c>
      <c r="D144" s="21" t="s">
        <v>3794</v>
      </c>
      <c r="E144" s="22" t="s">
        <v>24</v>
      </c>
      <c r="F144" s="23" t="s">
        <v>3795</v>
      </c>
    </row>
    <row r="145" spans="2:6" ht="34">
      <c r="B145" s="14" t="s">
        <v>3796</v>
      </c>
      <c r="C145" s="14" t="s">
        <v>3797</v>
      </c>
      <c r="D145" s="21" t="s">
        <v>3798</v>
      </c>
      <c r="E145" s="22" t="s">
        <v>2365</v>
      </c>
      <c r="F145" s="23" t="s">
        <v>3799</v>
      </c>
    </row>
    <row r="146" spans="2:6">
      <c r="B146" s="14" t="s">
        <v>3800</v>
      </c>
      <c r="C146" s="14" t="s">
        <v>3801</v>
      </c>
      <c r="D146" s="21" t="s">
        <v>24</v>
      </c>
      <c r="E146" s="22" t="s">
        <v>24</v>
      </c>
      <c r="F146" s="23" t="s">
        <v>3802</v>
      </c>
    </row>
    <row r="147" spans="2:6">
      <c r="B147" s="14" t="s">
        <v>3803</v>
      </c>
      <c r="C147" s="14" t="s">
        <v>3804</v>
      </c>
      <c r="D147" s="21" t="s">
        <v>24</v>
      </c>
      <c r="E147" s="22" t="s">
        <v>24</v>
      </c>
      <c r="F147" s="23" t="s">
        <v>3805</v>
      </c>
    </row>
    <row r="148" spans="2:6">
      <c r="B148" s="14" t="s">
        <v>3806</v>
      </c>
      <c r="C148" s="14" t="s">
        <v>3807</v>
      </c>
      <c r="D148" s="21" t="s">
        <v>24</v>
      </c>
      <c r="E148" s="22" t="s">
        <v>24</v>
      </c>
      <c r="F148" s="23" t="s">
        <v>3802</v>
      </c>
    </row>
    <row r="149" spans="2:6">
      <c r="B149" s="14" t="s">
        <v>3808</v>
      </c>
      <c r="C149" s="14" t="s">
        <v>3809</v>
      </c>
      <c r="D149" s="21" t="s">
        <v>24</v>
      </c>
      <c r="E149" s="22" t="s">
        <v>24</v>
      </c>
      <c r="F149" s="23" t="s">
        <v>3805</v>
      </c>
    </row>
    <row r="150" spans="2:6">
      <c r="B150" s="14" t="s">
        <v>3810</v>
      </c>
      <c r="C150" s="14" t="s">
        <v>3811</v>
      </c>
      <c r="D150" s="21" t="s">
        <v>24</v>
      </c>
      <c r="E150" s="22" t="s">
        <v>24</v>
      </c>
      <c r="F150" s="23" t="s">
        <v>3802</v>
      </c>
    </row>
    <row r="151" spans="2:6">
      <c r="B151" s="14" t="s">
        <v>3812</v>
      </c>
      <c r="C151" s="14" t="s">
        <v>3813</v>
      </c>
      <c r="D151" s="21" t="s">
        <v>24</v>
      </c>
      <c r="E151" s="22" t="s">
        <v>24</v>
      </c>
      <c r="F151" s="23" t="s">
        <v>3805</v>
      </c>
    </row>
    <row r="152" spans="2:6">
      <c r="B152" s="14" t="s">
        <v>3814</v>
      </c>
      <c r="C152" s="14" t="s">
        <v>3815</v>
      </c>
      <c r="D152" s="21" t="s">
        <v>3816</v>
      </c>
      <c r="E152" s="22" t="s">
        <v>24</v>
      </c>
      <c r="F152" s="23" t="s">
        <v>3817</v>
      </c>
    </row>
    <row r="153" spans="2:6">
      <c r="B153" s="14" t="s">
        <v>3818</v>
      </c>
      <c r="C153" s="14" t="s">
        <v>3819</v>
      </c>
      <c r="D153" s="21" t="s">
        <v>3820</v>
      </c>
      <c r="E153" s="22" t="s">
        <v>24</v>
      </c>
      <c r="F153" s="23" t="s">
        <v>3821</v>
      </c>
    </row>
    <row r="154" spans="2:6">
      <c r="B154" s="14" t="s">
        <v>3822</v>
      </c>
      <c r="C154" s="14" t="s">
        <v>3823</v>
      </c>
      <c r="D154" s="21" t="s">
        <v>3824</v>
      </c>
      <c r="E154" s="22" t="s">
        <v>24</v>
      </c>
      <c r="F154" s="23" t="s">
        <v>3825</v>
      </c>
    </row>
    <row r="155" spans="2:6">
      <c r="B155" s="14" t="s">
        <v>3826</v>
      </c>
      <c r="C155" s="14" t="s">
        <v>3827</v>
      </c>
      <c r="D155" s="21" t="s">
        <v>3828</v>
      </c>
      <c r="E155" s="22" t="s">
        <v>24</v>
      </c>
      <c r="F155" s="23" t="s">
        <v>3829</v>
      </c>
    </row>
    <row r="156" spans="2:6">
      <c r="B156" s="14" t="s">
        <v>3827</v>
      </c>
      <c r="C156" s="14" t="s">
        <v>3830</v>
      </c>
      <c r="D156" s="21" t="s">
        <v>3831</v>
      </c>
      <c r="E156" s="22" t="s">
        <v>24</v>
      </c>
      <c r="F156" s="23" t="s">
        <v>3832</v>
      </c>
    </row>
    <row r="157" spans="2:6">
      <c r="B157" s="14" t="s">
        <v>3833</v>
      </c>
      <c r="C157" s="14" t="s">
        <v>3834</v>
      </c>
      <c r="D157" s="21" t="s">
        <v>3835</v>
      </c>
      <c r="E157" s="22" t="s">
        <v>24</v>
      </c>
      <c r="F157" s="23" t="s">
        <v>3836</v>
      </c>
    </row>
    <row r="158" spans="2:6" ht="85">
      <c r="B158" s="14" t="s">
        <v>3837</v>
      </c>
      <c r="C158" s="14" t="s">
        <v>3838</v>
      </c>
      <c r="D158" s="21" t="s">
        <v>3839</v>
      </c>
      <c r="E158" s="22" t="s">
        <v>3840</v>
      </c>
      <c r="F158" s="23" t="s">
        <v>3841</v>
      </c>
    </row>
    <row r="159" spans="2:6" ht="34">
      <c r="B159" s="14" t="s">
        <v>3842</v>
      </c>
      <c r="C159" s="14" t="s">
        <v>3843</v>
      </c>
      <c r="D159" s="21" t="s">
        <v>3844</v>
      </c>
      <c r="E159" s="22" t="s">
        <v>3845</v>
      </c>
      <c r="F159" s="23" t="s">
        <v>3846</v>
      </c>
    </row>
    <row r="160" spans="2:6">
      <c r="B160" s="14" t="s">
        <v>3843</v>
      </c>
      <c r="C160" s="14" t="s">
        <v>3847</v>
      </c>
      <c r="D160" s="21" t="s">
        <v>3848</v>
      </c>
      <c r="E160" s="22" t="s">
        <v>24</v>
      </c>
      <c r="F160" s="23" t="s">
        <v>3849</v>
      </c>
    </row>
    <row r="161" spans="2:6" ht="51">
      <c r="B161" s="14" t="s">
        <v>3847</v>
      </c>
      <c r="C161" s="14" t="s">
        <v>3850</v>
      </c>
      <c r="D161" s="21" t="s">
        <v>3851</v>
      </c>
      <c r="E161" s="22" t="s">
        <v>3852</v>
      </c>
      <c r="F161" s="23" t="s">
        <v>3853</v>
      </c>
    </row>
    <row r="162" spans="2:6">
      <c r="B162" s="14" t="s">
        <v>3854</v>
      </c>
      <c r="C162" s="14" t="s">
        <v>3855</v>
      </c>
      <c r="D162" s="21" t="s">
        <v>3856</v>
      </c>
      <c r="E162" s="22" t="s">
        <v>24</v>
      </c>
      <c r="F162" s="23" t="s">
        <v>3857</v>
      </c>
    </row>
    <row r="163" spans="2:6">
      <c r="B163" s="14" t="s">
        <v>3855</v>
      </c>
      <c r="C163" s="14" t="s">
        <v>3858</v>
      </c>
      <c r="D163" s="21" t="s">
        <v>3859</v>
      </c>
      <c r="E163" s="22" t="s">
        <v>24</v>
      </c>
      <c r="F163" s="23" t="s">
        <v>3860</v>
      </c>
    </row>
    <row r="164" spans="2:6" ht="34">
      <c r="B164" s="14" t="s">
        <v>3861</v>
      </c>
      <c r="C164" s="14" t="s">
        <v>3862</v>
      </c>
      <c r="D164" s="21" t="s">
        <v>3863</v>
      </c>
      <c r="E164" s="22" t="s">
        <v>2352</v>
      </c>
      <c r="F164" s="23" t="s">
        <v>3864</v>
      </c>
    </row>
    <row r="165" spans="2:6">
      <c r="B165" s="14" t="s">
        <v>3865</v>
      </c>
      <c r="C165" s="14" t="s">
        <v>3866</v>
      </c>
      <c r="D165" s="21" t="s">
        <v>3867</v>
      </c>
      <c r="E165" s="22" t="s">
        <v>24</v>
      </c>
      <c r="F165" s="23" t="s">
        <v>3868</v>
      </c>
    </row>
    <row r="166" spans="2:6" ht="34">
      <c r="B166" s="14" t="s">
        <v>3869</v>
      </c>
      <c r="C166" s="14" t="s">
        <v>3870</v>
      </c>
      <c r="D166" s="21" t="s">
        <v>3871</v>
      </c>
      <c r="E166" s="22" t="s">
        <v>46</v>
      </c>
      <c r="F166" s="23" t="s">
        <v>3872</v>
      </c>
    </row>
    <row r="167" spans="2:6">
      <c r="B167" s="14" t="s">
        <v>3873</v>
      </c>
      <c r="C167" s="14" t="s">
        <v>3874</v>
      </c>
      <c r="D167" s="21" t="s">
        <v>3875</v>
      </c>
      <c r="E167" s="22" t="s">
        <v>24</v>
      </c>
      <c r="F167" s="23" t="s">
        <v>3876</v>
      </c>
    </row>
    <row r="168" spans="2:6">
      <c r="B168" s="14" t="s">
        <v>3877</v>
      </c>
      <c r="C168" s="14" t="s">
        <v>3878</v>
      </c>
      <c r="D168" s="21" t="s">
        <v>3879</v>
      </c>
      <c r="E168" s="22" t="s">
        <v>24</v>
      </c>
      <c r="F168" s="23" t="s">
        <v>3880</v>
      </c>
    </row>
    <row r="169" spans="2:6">
      <c r="B169" s="14" t="s">
        <v>3881</v>
      </c>
      <c r="C169" s="14" t="s">
        <v>3882</v>
      </c>
      <c r="D169" s="21" t="s">
        <v>3883</v>
      </c>
      <c r="E169" s="22" t="s">
        <v>24</v>
      </c>
      <c r="F169" s="23" t="s">
        <v>3884</v>
      </c>
    </row>
    <row r="170" spans="2:6">
      <c r="B170" s="14" t="s">
        <v>3885</v>
      </c>
      <c r="C170" s="14" t="s">
        <v>3886</v>
      </c>
      <c r="D170" s="21" t="s">
        <v>3887</v>
      </c>
      <c r="E170" s="22" t="s">
        <v>24</v>
      </c>
      <c r="F170" s="23" t="s">
        <v>3888</v>
      </c>
    </row>
    <row r="171" spans="2:6">
      <c r="B171" s="14" t="s">
        <v>3889</v>
      </c>
      <c r="C171" s="14" t="s">
        <v>3890</v>
      </c>
      <c r="D171" s="21" t="s">
        <v>3891</v>
      </c>
      <c r="E171" s="22" t="s">
        <v>24</v>
      </c>
      <c r="F171" s="23" t="s">
        <v>3892</v>
      </c>
    </row>
    <row r="172" spans="2:6" ht="34">
      <c r="B172" s="14" t="s">
        <v>3890</v>
      </c>
      <c r="C172" s="14" t="s">
        <v>3893</v>
      </c>
      <c r="D172" s="21" t="s">
        <v>3894</v>
      </c>
      <c r="E172" s="22" t="s">
        <v>150</v>
      </c>
      <c r="F172" s="23" t="s">
        <v>3895</v>
      </c>
    </row>
    <row r="173" spans="2:6">
      <c r="B173" s="14" t="s">
        <v>3893</v>
      </c>
      <c r="C173" s="14" t="s">
        <v>3896</v>
      </c>
      <c r="D173" s="21" t="s">
        <v>3897</v>
      </c>
      <c r="E173" s="22" t="s">
        <v>24</v>
      </c>
      <c r="F173" s="23" t="s">
        <v>3898</v>
      </c>
    </row>
    <row r="174" spans="2:6" ht="34">
      <c r="B174" s="14" t="s">
        <v>3899</v>
      </c>
      <c r="C174" s="14" t="s">
        <v>3900</v>
      </c>
      <c r="D174" s="21" t="s">
        <v>3901</v>
      </c>
      <c r="E174" s="22" t="s">
        <v>3902</v>
      </c>
      <c r="F174" s="23" t="s">
        <v>3903</v>
      </c>
    </row>
    <row r="175" spans="2:6">
      <c r="B175" s="14" t="s">
        <v>3904</v>
      </c>
      <c r="C175" s="14" t="s">
        <v>3905</v>
      </c>
      <c r="D175" s="21" t="s">
        <v>3906</v>
      </c>
      <c r="E175" s="22" t="s">
        <v>24</v>
      </c>
      <c r="F175" s="23" t="s">
        <v>3907</v>
      </c>
    </row>
    <row r="176" spans="2:6" ht="34">
      <c r="B176" s="14" t="s">
        <v>3905</v>
      </c>
      <c r="C176" s="14" t="s">
        <v>3908</v>
      </c>
      <c r="D176" s="21" t="s">
        <v>3909</v>
      </c>
      <c r="E176" s="22" t="s">
        <v>3910</v>
      </c>
      <c r="F176" s="23" t="s">
        <v>3911</v>
      </c>
    </row>
    <row r="177" spans="2:6" ht="34">
      <c r="B177" s="14" t="s">
        <v>3912</v>
      </c>
      <c r="C177" s="14" t="s">
        <v>3913</v>
      </c>
      <c r="D177" s="21" t="s">
        <v>3914</v>
      </c>
      <c r="E177" s="22" t="s">
        <v>3915</v>
      </c>
      <c r="F177" s="23" t="s">
        <v>3916</v>
      </c>
    </row>
    <row r="178" spans="2:6">
      <c r="B178" s="14" t="s">
        <v>3917</v>
      </c>
      <c r="C178" s="14" t="s">
        <v>3918</v>
      </c>
      <c r="D178" s="21" t="s">
        <v>3919</v>
      </c>
      <c r="E178" s="22" t="s">
        <v>24</v>
      </c>
      <c r="F178" s="23" t="s">
        <v>3920</v>
      </c>
    </row>
    <row r="179" spans="2:6" ht="34">
      <c r="B179" s="14" t="s">
        <v>3921</v>
      </c>
      <c r="C179" s="14" t="s">
        <v>3922</v>
      </c>
      <c r="D179" s="21" t="s">
        <v>3923</v>
      </c>
      <c r="E179" s="22" t="s">
        <v>1142</v>
      </c>
      <c r="F179" s="23" t="s">
        <v>3924</v>
      </c>
    </row>
    <row r="180" spans="2:6">
      <c r="B180" s="14" t="s">
        <v>3925</v>
      </c>
      <c r="C180" s="14" t="s">
        <v>3926</v>
      </c>
      <c r="D180" s="21" t="s">
        <v>3927</v>
      </c>
      <c r="E180" s="22" t="s">
        <v>24</v>
      </c>
      <c r="F180" s="23" t="s">
        <v>3928</v>
      </c>
    </row>
    <row r="181" spans="2:6" ht="34">
      <c r="B181" s="14" t="s">
        <v>3929</v>
      </c>
      <c r="C181" s="14" t="s">
        <v>3930</v>
      </c>
      <c r="D181" s="21" t="s">
        <v>3931</v>
      </c>
      <c r="E181" s="22" t="s">
        <v>2936</v>
      </c>
      <c r="F181" s="23" t="s">
        <v>3932</v>
      </c>
    </row>
    <row r="182" spans="2:6" ht="36">
      <c r="B182" s="14" t="s">
        <v>3933</v>
      </c>
      <c r="C182" s="14" t="s">
        <v>3934</v>
      </c>
      <c r="D182" s="21" t="s">
        <v>3935</v>
      </c>
      <c r="E182" s="22" t="s">
        <v>24</v>
      </c>
      <c r="F182" s="23" t="s">
        <v>3936</v>
      </c>
    </row>
    <row r="183" spans="2:6">
      <c r="B183" s="14" t="s">
        <v>3937</v>
      </c>
      <c r="C183" s="14" t="s">
        <v>3938</v>
      </c>
      <c r="D183" s="21" t="s">
        <v>3939</v>
      </c>
      <c r="E183" s="22" t="s">
        <v>24</v>
      </c>
      <c r="F183" s="23" t="s">
        <v>3940</v>
      </c>
    </row>
    <row r="184" spans="2:6">
      <c r="B184" s="14" t="s">
        <v>3938</v>
      </c>
      <c r="C184" s="14" t="s">
        <v>3941</v>
      </c>
      <c r="D184" s="21" t="s">
        <v>3942</v>
      </c>
      <c r="E184" s="22" t="s">
        <v>24</v>
      </c>
      <c r="F184" s="23" t="s">
        <v>3943</v>
      </c>
    </row>
    <row r="185" spans="2:6">
      <c r="B185" s="14" t="s">
        <v>3944</v>
      </c>
      <c r="C185" s="14" t="s">
        <v>3945</v>
      </c>
      <c r="D185" s="21" t="s">
        <v>3946</v>
      </c>
      <c r="E185" s="22" t="s">
        <v>24</v>
      </c>
      <c r="F185" s="23" t="s">
        <v>3947</v>
      </c>
    </row>
    <row r="186" spans="2:6">
      <c r="B186" s="14" t="s">
        <v>3948</v>
      </c>
      <c r="C186" s="14" t="s">
        <v>3949</v>
      </c>
      <c r="D186" s="21" t="s">
        <v>3950</v>
      </c>
      <c r="E186" s="22" t="s">
        <v>24</v>
      </c>
      <c r="F186" s="23" t="s">
        <v>3951</v>
      </c>
    </row>
    <row r="187" spans="2:6" ht="34">
      <c r="B187" s="14" t="s">
        <v>3952</v>
      </c>
      <c r="C187" s="14" t="s">
        <v>3953</v>
      </c>
      <c r="D187" s="21" t="s">
        <v>3954</v>
      </c>
      <c r="E187" s="22" t="s">
        <v>3955</v>
      </c>
      <c r="F187" s="23" t="s">
        <v>3956</v>
      </c>
    </row>
    <row r="188" spans="2:6" ht="34">
      <c r="B188" s="14" t="s">
        <v>3957</v>
      </c>
      <c r="C188" s="14" t="s">
        <v>3958</v>
      </c>
      <c r="D188" s="21" t="s">
        <v>3959</v>
      </c>
      <c r="E188" s="22" t="s">
        <v>3955</v>
      </c>
      <c r="F188" s="23" t="s">
        <v>3960</v>
      </c>
    </row>
    <row r="189" spans="2:6">
      <c r="B189" s="14" t="s">
        <v>3961</v>
      </c>
      <c r="C189" s="14" t="s">
        <v>3962</v>
      </c>
      <c r="D189" s="21" t="s">
        <v>3963</v>
      </c>
      <c r="E189" s="22" t="s">
        <v>24</v>
      </c>
      <c r="F189" s="23" t="s">
        <v>3964</v>
      </c>
    </row>
    <row r="190" spans="2:6">
      <c r="B190" s="14" t="s">
        <v>3962</v>
      </c>
      <c r="C190" s="14" t="s">
        <v>3965</v>
      </c>
      <c r="D190" s="21" t="s">
        <v>3966</v>
      </c>
      <c r="E190" s="22" t="s">
        <v>24</v>
      </c>
      <c r="F190" s="23" t="s">
        <v>3967</v>
      </c>
    </row>
    <row r="191" spans="2:6">
      <c r="B191" s="14" t="s">
        <v>3968</v>
      </c>
      <c r="C191" s="14" t="s">
        <v>3969</v>
      </c>
      <c r="D191" s="21" t="s">
        <v>3970</v>
      </c>
      <c r="E191" s="22" t="s">
        <v>24</v>
      </c>
      <c r="F191" s="23" t="s">
        <v>3971</v>
      </c>
    </row>
    <row r="192" spans="2:6">
      <c r="B192" s="14" t="s">
        <v>3972</v>
      </c>
      <c r="C192" s="14" t="s">
        <v>3973</v>
      </c>
      <c r="D192" s="21" t="s">
        <v>3974</v>
      </c>
      <c r="E192" s="22" t="s">
        <v>24</v>
      </c>
      <c r="F192" s="23" t="s">
        <v>3975</v>
      </c>
    </row>
    <row r="193" spans="2:6">
      <c r="B193" s="14" t="s">
        <v>3976</v>
      </c>
      <c r="C193" s="14" t="s">
        <v>3977</v>
      </c>
      <c r="D193" s="21" t="s">
        <v>3978</v>
      </c>
      <c r="E193" s="22" t="s">
        <v>24</v>
      </c>
      <c r="F193" s="23" t="s">
        <v>3979</v>
      </c>
    </row>
    <row r="194" spans="2:6">
      <c r="B194" s="14" t="s">
        <v>3977</v>
      </c>
      <c r="C194" s="14" t="s">
        <v>3980</v>
      </c>
      <c r="D194" s="21" t="s">
        <v>3981</v>
      </c>
      <c r="E194" s="22" t="s">
        <v>24</v>
      </c>
      <c r="F194" s="23" t="s">
        <v>3982</v>
      </c>
    </row>
    <row r="195" spans="2:6">
      <c r="B195" s="14" t="s">
        <v>3980</v>
      </c>
      <c r="C195" s="14" t="s">
        <v>3983</v>
      </c>
      <c r="D195" s="21" t="s">
        <v>3984</v>
      </c>
      <c r="E195" s="22" t="s">
        <v>24</v>
      </c>
      <c r="F195" s="23" t="s">
        <v>3985</v>
      </c>
    </row>
    <row r="196" spans="2:6">
      <c r="B196" s="14" t="s">
        <v>3986</v>
      </c>
      <c r="C196" s="14" t="s">
        <v>3987</v>
      </c>
      <c r="D196" s="21" t="s">
        <v>3988</v>
      </c>
      <c r="E196" s="22" t="s">
        <v>24</v>
      </c>
      <c r="F196" s="23" t="s">
        <v>3989</v>
      </c>
    </row>
    <row r="197" spans="2:6">
      <c r="B197" s="14" t="s">
        <v>3990</v>
      </c>
      <c r="C197" s="14" t="s">
        <v>3991</v>
      </c>
      <c r="D197" s="21" t="s">
        <v>3992</v>
      </c>
      <c r="E197" s="22" t="s">
        <v>24</v>
      </c>
      <c r="F197" s="23" t="s">
        <v>3993</v>
      </c>
    </row>
    <row r="198" spans="2:6">
      <c r="B198" s="14" t="s">
        <v>3994</v>
      </c>
      <c r="C198" s="14" t="s">
        <v>3995</v>
      </c>
      <c r="D198" s="21" t="s">
        <v>3996</v>
      </c>
      <c r="E198" s="22" t="s">
        <v>24</v>
      </c>
      <c r="F198" s="23" t="s">
        <v>3997</v>
      </c>
    </row>
    <row r="199" spans="2:6">
      <c r="B199" s="14" t="s">
        <v>3998</v>
      </c>
      <c r="C199" s="14" t="s">
        <v>3999</v>
      </c>
      <c r="D199" s="21" t="s">
        <v>4000</v>
      </c>
      <c r="E199" s="22" t="s">
        <v>24</v>
      </c>
      <c r="F199" s="23" t="s">
        <v>4001</v>
      </c>
    </row>
    <row r="200" spans="2:6">
      <c r="B200" s="14" t="s">
        <v>4002</v>
      </c>
      <c r="C200" s="14" t="s">
        <v>4003</v>
      </c>
      <c r="D200" s="21" t="s">
        <v>4004</v>
      </c>
      <c r="E200" s="22" t="s">
        <v>24</v>
      </c>
      <c r="F200" s="23" t="s">
        <v>4005</v>
      </c>
    </row>
    <row r="201" spans="2:6">
      <c r="B201" s="14" t="s">
        <v>4003</v>
      </c>
      <c r="C201" s="14" t="s">
        <v>4006</v>
      </c>
      <c r="D201" s="21" t="s">
        <v>4007</v>
      </c>
      <c r="E201" s="22" t="s">
        <v>24</v>
      </c>
      <c r="F201" s="23" t="s">
        <v>4008</v>
      </c>
    </row>
    <row r="202" spans="2:6">
      <c r="B202" s="14" t="s">
        <v>4009</v>
      </c>
      <c r="C202" s="14" t="s">
        <v>4010</v>
      </c>
      <c r="D202" s="21" t="s">
        <v>4011</v>
      </c>
      <c r="E202" s="22" t="s">
        <v>24</v>
      </c>
      <c r="F202" s="23" t="s">
        <v>4012</v>
      </c>
    </row>
    <row r="203" spans="2:6" ht="51">
      <c r="B203" s="14" t="s">
        <v>4013</v>
      </c>
      <c r="C203" s="14" t="s">
        <v>4014</v>
      </c>
      <c r="D203" s="21" t="s">
        <v>4015</v>
      </c>
      <c r="E203" s="22" t="s">
        <v>4016</v>
      </c>
      <c r="F203" s="23" t="s">
        <v>4017</v>
      </c>
    </row>
    <row r="204" spans="2:6">
      <c r="B204" s="14" t="s">
        <v>4018</v>
      </c>
      <c r="C204" s="14" t="s">
        <v>4019</v>
      </c>
      <c r="D204" s="21" t="s">
        <v>4020</v>
      </c>
      <c r="E204" s="22" t="s">
        <v>24</v>
      </c>
      <c r="F204" s="23" t="s">
        <v>4021</v>
      </c>
    </row>
    <row r="205" spans="2:6">
      <c r="B205" s="14" t="s">
        <v>4022</v>
      </c>
      <c r="C205" s="14" t="s">
        <v>4023</v>
      </c>
      <c r="D205" s="21" t="s">
        <v>4024</v>
      </c>
      <c r="E205" s="22" t="s">
        <v>24</v>
      </c>
      <c r="F205" s="23" t="s">
        <v>4025</v>
      </c>
    </row>
    <row r="206" spans="2:6">
      <c r="B206" s="14" t="s">
        <v>4026</v>
      </c>
      <c r="C206" s="14" t="s">
        <v>4027</v>
      </c>
      <c r="D206" s="21" t="s">
        <v>4028</v>
      </c>
      <c r="E206" s="22" t="s">
        <v>24</v>
      </c>
      <c r="F206" s="23" t="s">
        <v>4029</v>
      </c>
    </row>
    <row r="207" spans="2:6">
      <c r="B207" s="14" t="s">
        <v>4027</v>
      </c>
      <c r="C207" s="14" t="s">
        <v>4030</v>
      </c>
      <c r="D207" s="21" t="s">
        <v>4031</v>
      </c>
      <c r="E207" s="22" t="s">
        <v>24</v>
      </c>
      <c r="F207" s="23" t="s">
        <v>4032</v>
      </c>
    </row>
    <row r="208" spans="2:6" ht="34">
      <c r="B208" s="14" t="s">
        <v>4033</v>
      </c>
      <c r="C208" s="14" t="s">
        <v>4034</v>
      </c>
      <c r="D208" s="21" t="s">
        <v>4035</v>
      </c>
      <c r="E208" s="22" t="s">
        <v>4036</v>
      </c>
      <c r="F208" s="23" t="s">
        <v>4037</v>
      </c>
    </row>
    <row r="209" spans="2:6" ht="51">
      <c r="B209" s="14" t="s">
        <v>4034</v>
      </c>
      <c r="C209" s="14" t="s">
        <v>4038</v>
      </c>
      <c r="D209" s="21" t="s">
        <v>4039</v>
      </c>
      <c r="E209" s="22" t="s">
        <v>4040</v>
      </c>
      <c r="F209" s="23" t="s">
        <v>4041</v>
      </c>
    </row>
    <row r="210" spans="2:6" ht="34">
      <c r="B210" s="14" t="s">
        <v>4042</v>
      </c>
      <c r="C210" s="14" t="s">
        <v>4043</v>
      </c>
      <c r="D210" s="21" t="s">
        <v>4044</v>
      </c>
      <c r="E210" s="22" t="s">
        <v>3955</v>
      </c>
      <c r="F210" s="23" t="s">
        <v>4045</v>
      </c>
    </row>
    <row r="211" spans="2:6" ht="34">
      <c r="B211" s="14" t="s">
        <v>4043</v>
      </c>
      <c r="C211" s="14" t="s">
        <v>4046</v>
      </c>
      <c r="D211" s="21" t="s">
        <v>4047</v>
      </c>
      <c r="E211" s="22" t="s">
        <v>150</v>
      </c>
      <c r="F211" s="23" t="s">
        <v>4048</v>
      </c>
    </row>
    <row r="212" spans="2:6">
      <c r="B212" s="14" t="s">
        <v>4049</v>
      </c>
      <c r="C212" s="14" t="s">
        <v>4050</v>
      </c>
      <c r="D212" s="21" t="s">
        <v>4051</v>
      </c>
      <c r="E212" s="22" t="s">
        <v>24</v>
      </c>
      <c r="F212" s="23" t="s">
        <v>4052</v>
      </c>
    </row>
    <row r="213" spans="2:6" ht="34">
      <c r="B213" s="14" t="s">
        <v>4050</v>
      </c>
      <c r="C213" s="14" t="s">
        <v>4053</v>
      </c>
      <c r="D213" s="21" t="s">
        <v>4054</v>
      </c>
      <c r="E213" s="22" t="s">
        <v>4055</v>
      </c>
      <c r="F213" s="23" t="s">
        <v>4056</v>
      </c>
    </row>
    <row r="214" spans="2:6" ht="34">
      <c r="B214" s="14" t="s">
        <v>4057</v>
      </c>
      <c r="C214" s="14" t="s">
        <v>4058</v>
      </c>
      <c r="D214" s="21" t="s">
        <v>4059</v>
      </c>
      <c r="E214" s="22" t="s">
        <v>4060</v>
      </c>
      <c r="F214" s="23" t="s">
        <v>4061</v>
      </c>
    </row>
    <row r="215" spans="2:6" ht="34">
      <c r="B215" s="14" t="s">
        <v>4062</v>
      </c>
      <c r="C215" s="14" t="s">
        <v>4063</v>
      </c>
      <c r="D215" s="21" t="s">
        <v>4064</v>
      </c>
      <c r="E215" s="22" t="s">
        <v>4065</v>
      </c>
      <c r="F215" s="23" t="s">
        <v>4066</v>
      </c>
    </row>
    <row r="216" spans="2:6">
      <c r="B216" s="14" t="s">
        <v>4067</v>
      </c>
      <c r="C216" s="14" t="s">
        <v>4068</v>
      </c>
      <c r="D216" s="21" t="s">
        <v>4069</v>
      </c>
      <c r="E216" s="22" t="s">
        <v>24</v>
      </c>
      <c r="F216" s="23" t="s">
        <v>4070</v>
      </c>
    </row>
    <row r="217" spans="2:6" ht="34">
      <c r="B217" s="14" t="s">
        <v>4071</v>
      </c>
      <c r="C217" s="14" t="s">
        <v>4072</v>
      </c>
      <c r="D217" s="21" t="s">
        <v>4073</v>
      </c>
      <c r="E217" s="22" t="s">
        <v>4074</v>
      </c>
      <c r="F217" s="23" t="s">
        <v>4075</v>
      </c>
    </row>
    <row r="218" spans="2:6" ht="51">
      <c r="B218" s="14" t="s">
        <v>4076</v>
      </c>
      <c r="C218" s="14" t="s">
        <v>4077</v>
      </c>
      <c r="D218" s="21" t="s">
        <v>4078</v>
      </c>
      <c r="E218" s="22" t="s">
        <v>4079</v>
      </c>
      <c r="F218" s="23" t="s">
        <v>4080</v>
      </c>
    </row>
    <row r="219" spans="2:6" ht="51">
      <c r="B219" s="14" t="s">
        <v>4077</v>
      </c>
      <c r="C219" s="14" t="s">
        <v>4081</v>
      </c>
      <c r="D219" s="21" t="s">
        <v>4082</v>
      </c>
      <c r="E219" s="22" t="s">
        <v>4083</v>
      </c>
      <c r="F219" s="23" t="s">
        <v>4084</v>
      </c>
    </row>
    <row r="220" spans="2:6">
      <c r="B220" s="14" t="s">
        <v>4085</v>
      </c>
      <c r="C220" s="14" t="s">
        <v>4086</v>
      </c>
      <c r="D220" s="21" t="s">
        <v>4087</v>
      </c>
      <c r="E220" s="22" t="s">
        <v>24</v>
      </c>
      <c r="F220" s="23" t="s">
        <v>4088</v>
      </c>
    </row>
    <row r="221" spans="2:6" ht="51">
      <c r="B221" s="14" t="s">
        <v>4089</v>
      </c>
      <c r="C221" s="14" t="s">
        <v>4090</v>
      </c>
      <c r="D221" s="21" t="s">
        <v>4091</v>
      </c>
      <c r="E221" s="22" t="s">
        <v>4092</v>
      </c>
      <c r="F221" s="23" t="s">
        <v>4093</v>
      </c>
    </row>
    <row r="222" spans="2:6">
      <c r="B222" s="14" t="s">
        <v>4094</v>
      </c>
      <c r="C222" s="14" t="s">
        <v>4095</v>
      </c>
      <c r="D222" s="21" t="s">
        <v>4096</v>
      </c>
      <c r="E222" s="22" t="s">
        <v>24</v>
      </c>
      <c r="F222" s="23" t="s">
        <v>4097</v>
      </c>
    </row>
    <row r="223" spans="2:6">
      <c r="B223" s="14" t="s">
        <v>4098</v>
      </c>
      <c r="C223" s="14" t="s">
        <v>4099</v>
      </c>
      <c r="D223" s="21" t="s">
        <v>4100</v>
      </c>
      <c r="E223" s="22" t="s">
        <v>24</v>
      </c>
      <c r="F223" s="23" t="s">
        <v>4101</v>
      </c>
    </row>
    <row r="224" spans="2:6">
      <c r="B224" s="14" t="s">
        <v>4102</v>
      </c>
      <c r="C224" s="14" t="s">
        <v>4103</v>
      </c>
      <c r="D224" s="21" t="s">
        <v>4104</v>
      </c>
      <c r="E224" s="22" t="s">
        <v>24</v>
      </c>
      <c r="F224" s="23" t="s">
        <v>4105</v>
      </c>
    </row>
    <row r="225" spans="2:6">
      <c r="B225" s="14" t="s">
        <v>4103</v>
      </c>
      <c r="C225" s="14" t="s">
        <v>4106</v>
      </c>
      <c r="D225" s="21" t="s">
        <v>4107</v>
      </c>
      <c r="E225" s="22" t="s">
        <v>24</v>
      </c>
      <c r="F225" s="23" t="s">
        <v>4108</v>
      </c>
    </row>
    <row r="226" spans="2:6" ht="51">
      <c r="B226" s="14" t="s">
        <v>4109</v>
      </c>
      <c r="C226" s="14" t="s">
        <v>4110</v>
      </c>
      <c r="D226" s="21" t="s">
        <v>4111</v>
      </c>
      <c r="E226" s="22" t="s">
        <v>4112</v>
      </c>
      <c r="F226" s="23" t="s">
        <v>4113</v>
      </c>
    </row>
    <row r="227" spans="2:6" ht="51">
      <c r="B227" s="14" t="s">
        <v>4110</v>
      </c>
      <c r="C227" s="14" t="s">
        <v>4114</v>
      </c>
      <c r="D227" s="21" t="s">
        <v>4115</v>
      </c>
      <c r="E227" s="22" t="s">
        <v>4116</v>
      </c>
      <c r="F227" s="23" t="s">
        <v>4117</v>
      </c>
    </row>
    <row r="228" spans="2:6" ht="34">
      <c r="B228" s="14" t="s">
        <v>4118</v>
      </c>
      <c r="C228" s="14" t="s">
        <v>4119</v>
      </c>
      <c r="D228" s="21" t="s">
        <v>4120</v>
      </c>
      <c r="E228" s="22" t="s">
        <v>4121</v>
      </c>
      <c r="F228" s="23" t="s">
        <v>4122</v>
      </c>
    </row>
    <row r="229" spans="2:6">
      <c r="B229" s="14" t="s">
        <v>4119</v>
      </c>
      <c r="C229" s="14" t="s">
        <v>4123</v>
      </c>
      <c r="D229" s="21" t="s">
        <v>4124</v>
      </c>
      <c r="E229" s="22" t="s">
        <v>24</v>
      </c>
      <c r="F229" s="23" t="s">
        <v>4125</v>
      </c>
    </row>
    <row r="230" spans="2:6">
      <c r="B230" s="14" t="s">
        <v>4126</v>
      </c>
      <c r="C230" s="14" t="s">
        <v>4127</v>
      </c>
      <c r="D230" s="21" t="s">
        <v>4128</v>
      </c>
      <c r="E230" s="22" t="s">
        <v>24</v>
      </c>
      <c r="F230" s="23" t="s">
        <v>4129</v>
      </c>
    </row>
    <row r="231" spans="2:6">
      <c r="B231" s="14" t="s">
        <v>4130</v>
      </c>
      <c r="C231" s="14" t="s">
        <v>4131</v>
      </c>
      <c r="D231" s="21" t="s">
        <v>4132</v>
      </c>
      <c r="E231" s="22" t="s">
        <v>24</v>
      </c>
      <c r="F231" s="23" t="s">
        <v>4133</v>
      </c>
    </row>
    <row r="232" spans="2:6">
      <c r="B232" s="14" t="s">
        <v>4134</v>
      </c>
      <c r="C232" s="14" t="s">
        <v>4135</v>
      </c>
      <c r="D232" s="21" t="s">
        <v>4136</v>
      </c>
      <c r="E232" s="22" t="s">
        <v>24</v>
      </c>
      <c r="F232" s="23" t="s">
        <v>4137</v>
      </c>
    </row>
    <row r="233" spans="2:6">
      <c r="B233" s="14" t="s">
        <v>4138</v>
      </c>
      <c r="C233" s="14" t="s">
        <v>4139</v>
      </c>
      <c r="D233" s="21" t="s">
        <v>1081</v>
      </c>
      <c r="E233" s="22" t="s">
        <v>24</v>
      </c>
      <c r="F233" s="23" t="s">
        <v>1078</v>
      </c>
    </row>
    <row r="234" spans="2:6">
      <c r="B234" s="14" t="s">
        <v>4140</v>
      </c>
      <c r="C234" s="14" t="s">
        <v>4141</v>
      </c>
      <c r="D234" s="21" t="s">
        <v>4142</v>
      </c>
      <c r="E234" s="22" t="s">
        <v>24</v>
      </c>
      <c r="F234" s="23" t="s">
        <v>4143</v>
      </c>
    </row>
    <row r="235" spans="2:6" ht="34">
      <c r="B235" s="14" t="s">
        <v>4144</v>
      </c>
      <c r="C235" s="14" t="s">
        <v>4145</v>
      </c>
      <c r="D235" s="21" t="s">
        <v>4146</v>
      </c>
      <c r="E235" s="22" t="s">
        <v>472</v>
      </c>
      <c r="F235" s="23" t="s">
        <v>4147</v>
      </c>
    </row>
    <row r="236" spans="2:6" ht="34">
      <c r="B236" s="14" t="s">
        <v>4148</v>
      </c>
      <c r="C236" s="14" t="s">
        <v>4149</v>
      </c>
      <c r="D236" s="21" t="s">
        <v>4150</v>
      </c>
      <c r="E236" s="22" t="s">
        <v>4151</v>
      </c>
      <c r="F236" s="23" t="s">
        <v>4152</v>
      </c>
    </row>
    <row r="237" spans="2:6" ht="34">
      <c r="B237" s="14" t="s">
        <v>4153</v>
      </c>
      <c r="C237" s="14" t="s">
        <v>4154</v>
      </c>
      <c r="D237" s="21" t="s">
        <v>4155</v>
      </c>
      <c r="E237" s="22" t="s">
        <v>646</v>
      </c>
      <c r="F237" s="23" t="s">
        <v>4156</v>
      </c>
    </row>
    <row r="238" spans="2:6">
      <c r="B238" s="14" t="s">
        <v>4157</v>
      </c>
      <c r="C238" s="14" t="s">
        <v>4158</v>
      </c>
      <c r="D238" s="21" t="s">
        <v>4159</v>
      </c>
      <c r="E238" s="22" t="s">
        <v>24</v>
      </c>
      <c r="F238" s="23" t="s">
        <v>4160</v>
      </c>
    </row>
    <row r="239" spans="2:6" ht="34">
      <c r="B239" s="14" t="s">
        <v>4158</v>
      </c>
      <c r="C239" s="14" t="s">
        <v>4161</v>
      </c>
      <c r="D239" s="21" t="s">
        <v>4162</v>
      </c>
      <c r="E239" s="22" t="s">
        <v>1699</v>
      </c>
      <c r="F239" s="23" t="s">
        <v>4163</v>
      </c>
    </row>
    <row r="240" spans="2:6">
      <c r="B240" s="14" t="s">
        <v>4161</v>
      </c>
      <c r="C240" s="14" t="s">
        <v>4164</v>
      </c>
      <c r="D240" s="21" t="s">
        <v>4165</v>
      </c>
      <c r="E240" s="22" t="s">
        <v>24</v>
      </c>
      <c r="F240" s="23" t="s">
        <v>4166</v>
      </c>
    </row>
    <row r="241" spans="1:6" ht="34">
      <c r="B241" s="14" t="s">
        <v>4164</v>
      </c>
      <c r="C241" s="14" t="s">
        <v>4167</v>
      </c>
      <c r="D241" s="21" t="s">
        <v>4168</v>
      </c>
      <c r="E241" s="22" t="s">
        <v>637</v>
      </c>
      <c r="F241" s="23" t="s">
        <v>4169</v>
      </c>
    </row>
    <row r="242" spans="1:6" ht="51">
      <c r="B242" s="14" t="s">
        <v>4170</v>
      </c>
      <c r="C242" s="14" t="s">
        <v>4171</v>
      </c>
      <c r="D242" s="21" t="s">
        <v>4172</v>
      </c>
      <c r="E242" s="22" t="s">
        <v>4173</v>
      </c>
      <c r="F242" s="23" t="s">
        <v>4174</v>
      </c>
    </row>
    <row r="243" spans="1:6">
      <c r="B243" s="14" t="s">
        <v>4175</v>
      </c>
      <c r="C243" s="14" t="s">
        <v>4176</v>
      </c>
      <c r="D243" s="21" t="s">
        <v>4177</v>
      </c>
      <c r="E243" s="22" t="s">
        <v>24</v>
      </c>
      <c r="F243" s="23" t="s">
        <v>4178</v>
      </c>
    </row>
    <row r="244" spans="1:6" ht="51">
      <c r="B244" s="14" t="s">
        <v>4179</v>
      </c>
      <c r="C244" s="14" t="s">
        <v>4180</v>
      </c>
      <c r="D244" s="21" t="s">
        <v>4181</v>
      </c>
      <c r="E244" s="22" t="s">
        <v>4182</v>
      </c>
      <c r="F244" s="23" t="s">
        <v>4183</v>
      </c>
    </row>
    <row r="245" spans="1:6">
      <c r="A245" t="s">
        <v>1123</v>
      </c>
      <c r="B245" s="14" t="s">
        <v>4184</v>
      </c>
      <c r="C245" s="14" t="s">
        <v>4185</v>
      </c>
      <c r="D245" s="21" t="s">
        <v>4186</v>
      </c>
      <c r="E245" s="22" t="s">
        <v>24</v>
      </c>
      <c r="F245" s="23" t="s">
        <v>4187</v>
      </c>
    </row>
    <row r="246" spans="1:6">
      <c r="B246" s="14" t="s">
        <v>4188</v>
      </c>
      <c r="C246" s="14" t="s">
        <v>4189</v>
      </c>
      <c r="D246" s="21" t="s">
        <v>4190</v>
      </c>
      <c r="E246" s="22" t="s">
        <v>24</v>
      </c>
      <c r="F246" s="23" t="s">
        <v>4191</v>
      </c>
    </row>
    <row r="247" spans="1:6">
      <c r="B247" s="14" t="s">
        <v>4192</v>
      </c>
      <c r="C247" s="14" t="s">
        <v>4193</v>
      </c>
      <c r="D247" s="21" t="s">
        <v>4194</v>
      </c>
      <c r="E247" s="22" t="s">
        <v>24</v>
      </c>
      <c r="F247" s="23" t="s">
        <v>4195</v>
      </c>
    </row>
    <row r="248" spans="1:6" ht="51">
      <c r="A248" t="s">
        <v>1138</v>
      </c>
      <c r="B248" s="14" t="s">
        <v>4196</v>
      </c>
      <c r="C248" s="14" t="s">
        <v>4197</v>
      </c>
      <c r="D248" s="21" t="s">
        <v>4198</v>
      </c>
      <c r="E248" s="22" t="s">
        <v>4199</v>
      </c>
      <c r="F248" s="23" t="s">
        <v>4200</v>
      </c>
    </row>
    <row r="249" spans="1:6">
      <c r="B249" s="14" t="s">
        <v>4197</v>
      </c>
      <c r="C249" s="14" t="s">
        <v>4201</v>
      </c>
      <c r="D249" s="21" t="s">
        <v>4202</v>
      </c>
      <c r="E249" s="22" t="s">
        <v>24</v>
      </c>
      <c r="F249" s="23" t="s">
        <v>4203</v>
      </c>
    </row>
    <row r="250" spans="1:6" ht="36">
      <c r="B250" s="14" t="s">
        <v>4204</v>
      </c>
      <c r="C250" s="14" t="s">
        <v>4205</v>
      </c>
      <c r="D250" s="21" t="s">
        <v>4206</v>
      </c>
      <c r="E250" s="22" t="s">
        <v>4207</v>
      </c>
      <c r="F250" s="23" t="s">
        <v>4208</v>
      </c>
    </row>
    <row r="251" spans="1:6">
      <c r="B251" s="14" t="s">
        <v>4209</v>
      </c>
      <c r="C251" s="14" t="s">
        <v>4210</v>
      </c>
      <c r="D251" s="21" t="s">
        <v>4211</v>
      </c>
      <c r="E251" s="22" t="s">
        <v>24</v>
      </c>
      <c r="F251" s="23" t="s">
        <v>4212</v>
      </c>
    </row>
    <row r="252" spans="1:6" ht="36">
      <c r="B252" s="14" t="s">
        <v>4213</v>
      </c>
      <c r="C252" s="14" t="s">
        <v>4214</v>
      </c>
      <c r="D252" s="21" t="s">
        <v>4215</v>
      </c>
      <c r="E252" s="22" t="s">
        <v>24</v>
      </c>
      <c r="F252" s="23" t="s">
        <v>4216</v>
      </c>
    </row>
    <row r="253" spans="1:6" ht="34">
      <c r="B253" s="14" t="s">
        <v>4217</v>
      </c>
      <c r="C253" s="14" t="s">
        <v>4218</v>
      </c>
      <c r="D253" s="21" t="s">
        <v>4219</v>
      </c>
      <c r="E253" s="22" t="s">
        <v>4220</v>
      </c>
      <c r="F253" s="23" t="s">
        <v>4221</v>
      </c>
    </row>
    <row r="254" spans="1:6">
      <c r="B254" s="14" t="s">
        <v>4222</v>
      </c>
      <c r="C254" s="14" t="s">
        <v>4223</v>
      </c>
      <c r="D254" s="21" t="s">
        <v>4224</v>
      </c>
      <c r="E254" s="22" t="s">
        <v>24</v>
      </c>
      <c r="F254" s="23" t="s">
        <v>4225</v>
      </c>
    </row>
    <row r="255" spans="1:6">
      <c r="B255" s="14" t="s">
        <v>4226</v>
      </c>
      <c r="C255" s="14" t="s">
        <v>4227</v>
      </c>
      <c r="D255" s="21" t="s">
        <v>4228</v>
      </c>
      <c r="E255" s="22" t="s">
        <v>24</v>
      </c>
      <c r="F255" s="23" t="s">
        <v>4229</v>
      </c>
    </row>
    <row r="256" spans="1:6">
      <c r="B256" s="14" t="s">
        <v>4230</v>
      </c>
      <c r="C256" s="14" t="s">
        <v>4231</v>
      </c>
      <c r="D256" s="21" t="s">
        <v>4232</v>
      </c>
      <c r="E256" s="22" t="s">
        <v>24</v>
      </c>
      <c r="F256" s="23" t="s">
        <v>4233</v>
      </c>
    </row>
    <row r="257" spans="2:6" ht="36">
      <c r="B257" s="14" t="s">
        <v>4234</v>
      </c>
      <c r="C257" s="14" t="s">
        <v>4235</v>
      </c>
      <c r="D257" s="21" t="s">
        <v>4236</v>
      </c>
      <c r="E257" s="22" t="s">
        <v>641</v>
      </c>
      <c r="F257" s="23" t="s">
        <v>4237</v>
      </c>
    </row>
    <row r="258" spans="2:6" ht="34">
      <c r="B258" s="14" t="s">
        <v>4238</v>
      </c>
      <c r="C258" s="14" t="s">
        <v>4239</v>
      </c>
      <c r="D258" s="21" t="s">
        <v>4240</v>
      </c>
      <c r="E258" s="22" t="s">
        <v>2156</v>
      </c>
      <c r="F258" s="23" t="s">
        <v>4241</v>
      </c>
    </row>
    <row r="259" spans="2:6">
      <c r="B259" s="14" t="s">
        <v>4242</v>
      </c>
      <c r="C259" s="14" t="s">
        <v>4243</v>
      </c>
      <c r="D259" s="21" t="s">
        <v>4244</v>
      </c>
      <c r="E259" s="22" t="s">
        <v>24</v>
      </c>
      <c r="F259" s="23" t="s">
        <v>4245</v>
      </c>
    </row>
    <row r="260" spans="2:6" ht="36">
      <c r="B260" s="14" t="s">
        <v>4246</v>
      </c>
      <c r="C260" s="14" t="s">
        <v>4247</v>
      </c>
      <c r="D260" s="21" t="s">
        <v>4248</v>
      </c>
      <c r="E260" s="22" t="s">
        <v>24</v>
      </c>
      <c r="F260" s="23" t="s">
        <v>4249</v>
      </c>
    </row>
    <row r="261" spans="2:6" ht="36">
      <c r="B261" s="14" t="s">
        <v>4250</v>
      </c>
      <c r="C261" s="14" t="s">
        <v>4251</v>
      </c>
      <c r="D261" s="21" t="s">
        <v>4252</v>
      </c>
      <c r="E261" s="22" t="s">
        <v>4253</v>
      </c>
      <c r="F261" s="23" t="s">
        <v>4254</v>
      </c>
    </row>
    <row r="262" spans="2:6" ht="34">
      <c r="B262" s="14" t="s">
        <v>4255</v>
      </c>
      <c r="C262" s="14" t="s">
        <v>4256</v>
      </c>
      <c r="D262" s="21" t="s">
        <v>4257</v>
      </c>
      <c r="E262" s="22" t="s">
        <v>1646</v>
      </c>
      <c r="F262" s="23" t="s">
        <v>4258</v>
      </c>
    </row>
    <row r="263" spans="2:6">
      <c r="B263" s="14" t="s">
        <v>4259</v>
      </c>
      <c r="C263" s="14" t="s">
        <v>4260</v>
      </c>
      <c r="D263" s="21" t="s">
        <v>4261</v>
      </c>
      <c r="E263" s="22" t="s">
        <v>24</v>
      </c>
      <c r="F263" s="23" t="s">
        <v>4262</v>
      </c>
    </row>
    <row r="264" spans="2:6">
      <c r="B264" s="14" t="s">
        <v>4263</v>
      </c>
      <c r="C264" s="14" t="s">
        <v>4264</v>
      </c>
      <c r="D264" s="21" t="s">
        <v>4265</v>
      </c>
      <c r="E264" s="22" t="s">
        <v>24</v>
      </c>
      <c r="F264" s="23" t="s">
        <v>4266</v>
      </c>
    </row>
    <row r="265" spans="2:6" ht="34">
      <c r="B265" s="14" t="s">
        <v>4264</v>
      </c>
      <c r="C265" s="14" t="s">
        <v>4267</v>
      </c>
      <c r="D265" s="21" t="s">
        <v>4268</v>
      </c>
      <c r="E265" s="22" t="s">
        <v>4269</v>
      </c>
      <c r="F265" s="23" t="s">
        <v>4270</v>
      </c>
    </row>
    <row r="266" spans="2:6" ht="34">
      <c r="B266" s="14" t="s">
        <v>4271</v>
      </c>
      <c r="C266" s="14" t="s">
        <v>4272</v>
      </c>
      <c r="D266" s="21" t="s">
        <v>4273</v>
      </c>
      <c r="E266" s="22" t="s">
        <v>4274</v>
      </c>
      <c r="F266" s="23" t="s">
        <v>4275</v>
      </c>
    </row>
    <row r="267" spans="2:6">
      <c r="B267" s="14" t="s">
        <v>4276</v>
      </c>
      <c r="C267" s="14" t="s">
        <v>4277</v>
      </c>
      <c r="D267" s="21" t="s">
        <v>4278</v>
      </c>
      <c r="E267" s="22" t="s">
        <v>24</v>
      </c>
      <c r="F267" s="23" t="s">
        <v>4279</v>
      </c>
    </row>
    <row r="268" spans="2:6" ht="68">
      <c r="B268" s="14" t="s">
        <v>4280</v>
      </c>
      <c r="C268" s="14" t="s">
        <v>4281</v>
      </c>
      <c r="D268" s="21" t="s">
        <v>4282</v>
      </c>
      <c r="E268" s="22" t="s">
        <v>4283</v>
      </c>
      <c r="F268" s="23" t="s">
        <v>4284</v>
      </c>
    </row>
    <row r="269" spans="2:6" ht="34">
      <c r="B269" s="14" t="s">
        <v>4285</v>
      </c>
      <c r="C269" s="14" t="s">
        <v>4286</v>
      </c>
      <c r="D269" s="21" t="s">
        <v>4287</v>
      </c>
      <c r="E269" s="22" t="s">
        <v>4288</v>
      </c>
      <c r="F269" s="23" t="s">
        <v>4289</v>
      </c>
    </row>
    <row r="270" spans="2:6" ht="36">
      <c r="B270" s="14" t="s">
        <v>4290</v>
      </c>
      <c r="C270" s="14" t="s">
        <v>4291</v>
      </c>
      <c r="D270" s="21" t="s">
        <v>4292</v>
      </c>
      <c r="E270" s="22" t="s">
        <v>1646</v>
      </c>
      <c r="F270" s="23" t="s">
        <v>4293</v>
      </c>
    </row>
    <row r="271" spans="2:6">
      <c r="B271" s="14" t="s">
        <v>4294</v>
      </c>
      <c r="C271" s="14" t="s">
        <v>4295</v>
      </c>
      <c r="D271" s="21" t="s">
        <v>4296</v>
      </c>
      <c r="E271" s="22" t="s">
        <v>24</v>
      </c>
      <c r="F271" s="23" t="s">
        <v>4297</v>
      </c>
    </row>
    <row r="272" spans="2:6" ht="34">
      <c r="B272" s="14" t="s">
        <v>4298</v>
      </c>
      <c r="C272" s="14" t="s">
        <v>4299</v>
      </c>
      <c r="D272" s="21" t="s">
        <v>4300</v>
      </c>
      <c r="E272" s="22" t="s">
        <v>4301</v>
      </c>
      <c r="F272" s="23" t="s">
        <v>4302</v>
      </c>
    </row>
    <row r="273" spans="2:6" ht="51">
      <c r="B273" s="14" t="s">
        <v>4303</v>
      </c>
      <c r="C273" s="14" t="s">
        <v>4304</v>
      </c>
      <c r="D273" s="21" t="s">
        <v>4305</v>
      </c>
      <c r="E273" s="22" t="s">
        <v>4306</v>
      </c>
      <c r="F273" s="23" t="s">
        <v>4307</v>
      </c>
    </row>
    <row r="274" spans="2:6">
      <c r="B274" s="14" t="s">
        <v>4308</v>
      </c>
      <c r="C274" s="14" t="s">
        <v>4309</v>
      </c>
      <c r="D274" s="21" t="s">
        <v>4310</v>
      </c>
      <c r="E274" s="22" t="s">
        <v>24</v>
      </c>
      <c r="F274" s="23" t="s">
        <v>4311</v>
      </c>
    </row>
    <row r="275" spans="2:6" ht="34">
      <c r="B275" s="14" t="s">
        <v>4312</v>
      </c>
      <c r="C275" s="14" t="s">
        <v>4313</v>
      </c>
      <c r="D275" s="21" t="s">
        <v>4314</v>
      </c>
      <c r="E275" s="22" t="s">
        <v>4315</v>
      </c>
      <c r="F275" s="23" t="s">
        <v>4316</v>
      </c>
    </row>
    <row r="276" spans="2:6" ht="36">
      <c r="B276" s="14" t="s">
        <v>4317</v>
      </c>
      <c r="C276" s="14" t="s">
        <v>4318</v>
      </c>
      <c r="D276" s="21" t="s">
        <v>4319</v>
      </c>
      <c r="E276" s="22" t="s">
        <v>4269</v>
      </c>
      <c r="F276" s="23" t="s">
        <v>4320</v>
      </c>
    </row>
    <row r="277" spans="2:6">
      <c r="B277" s="14" t="s">
        <v>4321</v>
      </c>
      <c r="C277" s="14" t="s">
        <v>4322</v>
      </c>
      <c r="D277" s="21" t="s">
        <v>4323</v>
      </c>
      <c r="E277" s="22" t="s">
        <v>24</v>
      </c>
      <c r="F277" s="23" t="s">
        <v>4324</v>
      </c>
    </row>
    <row r="278" spans="2:6" ht="34">
      <c r="B278" s="14" t="s">
        <v>4325</v>
      </c>
      <c r="C278" s="14" t="s">
        <v>4326</v>
      </c>
      <c r="D278" s="21" t="s">
        <v>4327</v>
      </c>
      <c r="E278" s="22" t="s">
        <v>4328</v>
      </c>
      <c r="F278" s="23" t="s">
        <v>4329</v>
      </c>
    </row>
    <row r="279" spans="2:6" ht="34">
      <c r="B279" s="14" t="s">
        <v>4330</v>
      </c>
      <c r="C279" s="14" t="s">
        <v>4331</v>
      </c>
      <c r="D279" s="21" t="s">
        <v>4332</v>
      </c>
      <c r="E279" s="22" t="s">
        <v>4333</v>
      </c>
      <c r="F279" s="23" t="s">
        <v>4334</v>
      </c>
    </row>
    <row r="280" spans="2:6" ht="34">
      <c r="B280" s="14" t="s">
        <v>4335</v>
      </c>
      <c r="C280" s="14" t="s">
        <v>4336</v>
      </c>
      <c r="D280" s="21" t="s">
        <v>4337</v>
      </c>
      <c r="E280" s="22" t="s">
        <v>3084</v>
      </c>
      <c r="F280" s="23" t="s">
        <v>4338</v>
      </c>
    </row>
    <row r="281" spans="2:6">
      <c r="B281" s="14" t="s">
        <v>4339</v>
      </c>
      <c r="C281" s="14" t="s">
        <v>4340</v>
      </c>
      <c r="D281" s="21" t="s">
        <v>4341</v>
      </c>
      <c r="E281" s="22" t="s">
        <v>24</v>
      </c>
      <c r="F281" s="23" t="s">
        <v>4342</v>
      </c>
    </row>
    <row r="282" spans="2:6" ht="34">
      <c r="B282" s="14" t="s">
        <v>4343</v>
      </c>
      <c r="C282" s="14" t="s">
        <v>4344</v>
      </c>
      <c r="D282" s="21" t="s">
        <v>4345</v>
      </c>
      <c r="E282" s="22" t="s">
        <v>3084</v>
      </c>
      <c r="F282" s="23" t="s">
        <v>4346</v>
      </c>
    </row>
    <row r="283" spans="2:6">
      <c r="B283" s="14" t="s">
        <v>4347</v>
      </c>
      <c r="C283" s="14" t="s">
        <v>4348</v>
      </c>
      <c r="D283" s="21" t="s">
        <v>4349</v>
      </c>
      <c r="E283" s="22" t="s">
        <v>24</v>
      </c>
      <c r="F283" s="23" t="s">
        <v>4350</v>
      </c>
    </row>
    <row r="284" spans="2:6" ht="51">
      <c r="B284" s="14" t="s">
        <v>4351</v>
      </c>
      <c r="C284" s="14" t="s">
        <v>4352</v>
      </c>
      <c r="D284" s="21" t="s">
        <v>4353</v>
      </c>
      <c r="E284" s="22" t="s">
        <v>4354</v>
      </c>
      <c r="F284" s="23" t="s">
        <v>4355</v>
      </c>
    </row>
    <row r="285" spans="2:6" ht="34">
      <c r="B285" s="14" t="s">
        <v>4356</v>
      </c>
      <c r="C285" s="14" t="s">
        <v>4357</v>
      </c>
      <c r="D285" s="21" t="s">
        <v>4358</v>
      </c>
      <c r="E285" s="22" t="s">
        <v>4359</v>
      </c>
      <c r="F285" s="23" t="s">
        <v>4360</v>
      </c>
    </row>
    <row r="286" spans="2:6">
      <c r="B286" s="14" t="s">
        <v>4357</v>
      </c>
      <c r="C286" s="14" t="s">
        <v>4361</v>
      </c>
      <c r="D286" s="21" t="s">
        <v>4362</v>
      </c>
      <c r="E286" s="22" t="s">
        <v>24</v>
      </c>
      <c r="F286" s="23" t="s">
        <v>4363</v>
      </c>
    </row>
    <row r="287" spans="2:6" ht="34">
      <c r="B287" s="14" t="s">
        <v>4361</v>
      </c>
      <c r="C287" s="14" t="s">
        <v>4364</v>
      </c>
      <c r="D287" s="21" t="s">
        <v>4365</v>
      </c>
      <c r="E287" s="22" t="s">
        <v>637</v>
      </c>
      <c r="F287" s="23" t="s">
        <v>4366</v>
      </c>
    </row>
    <row r="288" spans="2:6" ht="34">
      <c r="B288" s="14" t="s">
        <v>4364</v>
      </c>
      <c r="C288" s="14" t="s">
        <v>4367</v>
      </c>
      <c r="D288" s="21" t="s">
        <v>4368</v>
      </c>
      <c r="E288" s="22" t="s">
        <v>613</v>
      </c>
      <c r="F288" s="23" t="s">
        <v>4369</v>
      </c>
    </row>
    <row r="289" spans="2:6">
      <c r="B289" s="14" t="s">
        <v>4370</v>
      </c>
      <c r="C289" s="14" t="s">
        <v>4371</v>
      </c>
      <c r="D289" s="21" t="s">
        <v>4372</v>
      </c>
      <c r="E289" s="22" t="s">
        <v>24</v>
      </c>
      <c r="F289" s="23" t="s">
        <v>4373</v>
      </c>
    </row>
    <row r="290" spans="2:6" ht="51">
      <c r="B290" s="14" t="s">
        <v>4374</v>
      </c>
      <c r="C290" s="14" t="s">
        <v>4375</v>
      </c>
      <c r="D290" s="21" t="s">
        <v>4376</v>
      </c>
      <c r="E290" s="22" t="s">
        <v>4377</v>
      </c>
      <c r="F290" s="23" t="s">
        <v>4378</v>
      </c>
    </row>
    <row r="291" spans="2:6" ht="34">
      <c r="B291" s="14" t="s">
        <v>4379</v>
      </c>
      <c r="C291" s="14" t="s">
        <v>4380</v>
      </c>
      <c r="D291" s="21" t="s">
        <v>4381</v>
      </c>
      <c r="E291" s="22" t="s">
        <v>4382</v>
      </c>
      <c r="F291" s="23" t="s">
        <v>4383</v>
      </c>
    </row>
    <row r="292" spans="2:6">
      <c r="B292" s="14" t="s">
        <v>4384</v>
      </c>
      <c r="C292" s="14" t="s">
        <v>4385</v>
      </c>
      <c r="D292" s="21" t="s">
        <v>4386</v>
      </c>
      <c r="E292" s="22" t="s">
        <v>24</v>
      </c>
      <c r="F292" s="23" t="s">
        <v>4387</v>
      </c>
    </row>
    <row r="293" spans="2:6" ht="34">
      <c r="B293" s="14" t="s">
        <v>4388</v>
      </c>
      <c r="C293" s="14" t="s">
        <v>4389</v>
      </c>
      <c r="D293" s="21" t="s">
        <v>4390</v>
      </c>
      <c r="E293" s="22" t="s">
        <v>4391</v>
      </c>
      <c r="F293" s="23" t="s">
        <v>4392</v>
      </c>
    </row>
    <row r="294" spans="2:6">
      <c r="B294" s="14" t="s">
        <v>4389</v>
      </c>
      <c r="C294" s="14" t="s">
        <v>4393</v>
      </c>
      <c r="D294" s="21" t="s">
        <v>4394</v>
      </c>
      <c r="E294" s="22" t="s">
        <v>24</v>
      </c>
      <c r="F294" s="23" t="s">
        <v>4395</v>
      </c>
    </row>
    <row r="295" spans="2:6">
      <c r="B295" s="14" t="s">
        <v>4396</v>
      </c>
      <c r="C295" s="14" t="s">
        <v>4397</v>
      </c>
      <c r="D295" s="21" t="s">
        <v>4398</v>
      </c>
      <c r="E295" s="22" t="s">
        <v>24</v>
      </c>
      <c r="F295" s="23" t="s">
        <v>4399</v>
      </c>
    </row>
    <row r="296" spans="2:6" ht="51">
      <c r="B296" s="14" t="s">
        <v>4397</v>
      </c>
      <c r="C296" s="14" t="s">
        <v>4400</v>
      </c>
      <c r="D296" s="21" t="s">
        <v>4401</v>
      </c>
      <c r="E296" s="22" t="s">
        <v>4402</v>
      </c>
      <c r="F296" s="23" t="s">
        <v>4403</v>
      </c>
    </row>
    <row r="297" spans="2:6" ht="68">
      <c r="B297" s="14" t="s">
        <v>4404</v>
      </c>
      <c r="C297" s="14" t="s">
        <v>4405</v>
      </c>
      <c r="D297" s="21" t="s">
        <v>4406</v>
      </c>
      <c r="E297" s="22" t="s">
        <v>4407</v>
      </c>
      <c r="F297" s="23" t="s">
        <v>4408</v>
      </c>
    </row>
    <row r="298" spans="2:6" ht="34">
      <c r="B298" s="14" t="s">
        <v>4409</v>
      </c>
      <c r="C298" s="14" t="s">
        <v>4410</v>
      </c>
      <c r="D298" s="21" t="s">
        <v>4411</v>
      </c>
      <c r="E298" s="22" t="s">
        <v>4412</v>
      </c>
      <c r="F298" s="23" t="s">
        <v>4413</v>
      </c>
    </row>
    <row r="299" spans="2:6" ht="34">
      <c r="B299" s="14" t="s">
        <v>4414</v>
      </c>
      <c r="C299" s="14" t="s">
        <v>4415</v>
      </c>
      <c r="D299" s="21" t="s">
        <v>4416</v>
      </c>
      <c r="E299" s="22" t="s">
        <v>4417</v>
      </c>
      <c r="F299" s="23" t="s">
        <v>4418</v>
      </c>
    </row>
    <row r="300" spans="2:6">
      <c r="B300" s="14" t="s">
        <v>4419</v>
      </c>
      <c r="C300" s="14" t="s">
        <v>4420</v>
      </c>
      <c r="D300" s="21" t="s">
        <v>4421</v>
      </c>
      <c r="E300" s="22" t="s">
        <v>24</v>
      </c>
      <c r="F300" s="23" t="s">
        <v>4422</v>
      </c>
    </row>
    <row r="301" spans="2:6">
      <c r="B301" s="14" t="s">
        <v>4423</v>
      </c>
      <c r="C301" s="14" t="s">
        <v>4424</v>
      </c>
      <c r="D301" s="21" t="s">
        <v>4425</v>
      </c>
      <c r="E301" s="22" t="s">
        <v>24</v>
      </c>
      <c r="F301" s="23" t="s">
        <v>4426</v>
      </c>
    </row>
    <row r="302" spans="2:6">
      <c r="B302" s="14" t="s">
        <v>4424</v>
      </c>
      <c r="C302" s="14" t="s">
        <v>4427</v>
      </c>
      <c r="D302" s="21" t="s">
        <v>4428</v>
      </c>
      <c r="E302" s="22" t="s">
        <v>24</v>
      </c>
      <c r="F302" s="23" t="s">
        <v>4429</v>
      </c>
    </row>
    <row r="303" spans="2:6" ht="51">
      <c r="B303" s="14" t="s">
        <v>4430</v>
      </c>
      <c r="C303" s="14" t="s">
        <v>4431</v>
      </c>
      <c r="D303" s="21" t="s">
        <v>4432</v>
      </c>
      <c r="E303" s="22" t="s">
        <v>4433</v>
      </c>
      <c r="F303" s="23" t="s">
        <v>4434</v>
      </c>
    </row>
    <row r="304" spans="2:6">
      <c r="B304" s="14" t="s">
        <v>4435</v>
      </c>
      <c r="C304" s="14" t="s">
        <v>4436</v>
      </c>
      <c r="D304" s="21" t="s">
        <v>4437</v>
      </c>
      <c r="E304" s="22" t="s">
        <v>24</v>
      </c>
      <c r="F304" s="23" t="s">
        <v>4438</v>
      </c>
    </row>
    <row r="305" spans="2:6">
      <c r="B305" s="14" t="s">
        <v>4439</v>
      </c>
      <c r="C305" s="14" t="s">
        <v>4440</v>
      </c>
      <c r="D305" s="21" t="s">
        <v>4441</v>
      </c>
      <c r="E305" s="22" t="s">
        <v>24</v>
      </c>
      <c r="F305" s="23" t="s">
        <v>4442</v>
      </c>
    </row>
    <row r="306" spans="2:6">
      <c r="B306" s="14" t="s">
        <v>4443</v>
      </c>
      <c r="C306" s="14" t="s">
        <v>4444</v>
      </c>
      <c r="D306" s="21" t="s">
        <v>4445</v>
      </c>
      <c r="E306" s="22" t="s">
        <v>24</v>
      </c>
      <c r="F306" s="23" t="s">
        <v>4446</v>
      </c>
    </row>
    <row r="307" spans="2:6" ht="34">
      <c r="B307" s="14" t="s">
        <v>4444</v>
      </c>
      <c r="C307" s="14" t="s">
        <v>4447</v>
      </c>
      <c r="D307" s="21" t="s">
        <v>4448</v>
      </c>
      <c r="E307" s="22" t="s">
        <v>1751</v>
      </c>
      <c r="F307" s="23" t="s">
        <v>4449</v>
      </c>
    </row>
    <row r="308" spans="2:6">
      <c r="B308" s="14" t="s">
        <v>4450</v>
      </c>
      <c r="C308" s="14" t="s">
        <v>4451</v>
      </c>
      <c r="D308" s="21" t="s">
        <v>4452</v>
      </c>
      <c r="E308" s="22" t="s">
        <v>24</v>
      </c>
      <c r="F308" s="23" t="s">
        <v>4453</v>
      </c>
    </row>
    <row r="309" spans="2:6">
      <c r="B309" s="14" t="s">
        <v>4454</v>
      </c>
      <c r="C309" s="14" t="s">
        <v>4455</v>
      </c>
      <c r="D309" s="21" t="s">
        <v>4456</v>
      </c>
      <c r="E309" s="22" t="s">
        <v>24</v>
      </c>
      <c r="F309" s="23" t="s">
        <v>4457</v>
      </c>
    </row>
    <row r="310" spans="2:6">
      <c r="B310" s="14" t="s">
        <v>4458</v>
      </c>
      <c r="C310" s="14" t="s">
        <v>4459</v>
      </c>
      <c r="D310" s="21" t="s">
        <v>4460</v>
      </c>
      <c r="E310" s="22" t="s">
        <v>24</v>
      </c>
      <c r="F310" s="23" t="s">
        <v>4461</v>
      </c>
    </row>
    <row r="311" spans="2:6" ht="34">
      <c r="B311" s="14" t="s">
        <v>4462</v>
      </c>
      <c r="C311" s="14" t="s">
        <v>4463</v>
      </c>
      <c r="D311" s="21" t="s">
        <v>4464</v>
      </c>
      <c r="E311" s="22" t="s">
        <v>4465</v>
      </c>
      <c r="F311" s="23" t="s">
        <v>4466</v>
      </c>
    </row>
    <row r="312" spans="2:6" ht="51">
      <c r="B312" s="14" t="s">
        <v>4467</v>
      </c>
      <c r="C312" s="14" t="s">
        <v>4468</v>
      </c>
      <c r="D312" s="21" t="s">
        <v>4469</v>
      </c>
      <c r="E312" s="22" t="s">
        <v>4470</v>
      </c>
      <c r="F312" s="23" t="s">
        <v>4471</v>
      </c>
    </row>
    <row r="313" spans="2:6" ht="51">
      <c r="B313" s="14" t="s">
        <v>4472</v>
      </c>
      <c r="C313" s="14" t="s">
        <v>4473</v>
      </c>
      <c r="D313" s="21" t="s">
        <v>4474</v>
      </c>
      <c r="E313" s="22" t="s">
        <v>4377</v>
      </c>
      <c r="F313" s="23" t="s">
        <v>4475</v>
      </c>
    </row>
    <row r="314" spans="2:6" ht="34">
      <c r="B314" s="14" t="s">
        <v>4476</v>
      </c>
      <c r="C314" s="14" t="s">
        <v>4477</v>
      </c>
      <c r="D314" s="21" t="s">
        <v>4478</v>
      </c>
      <c r="E314" s="22" t="s">
        <v>2936</v>
      </c>
      <c r="F314" s="23" t="s">
        <v>4479</v>
      </c>
    </row>
    <row r="315" spans="2:6" ht="34">
      <c r="B315" s="14" t="s">
        <v>4480</v>
      </c>
      <c r="C315" s="14" t="s">
        <v>4481</v>
      </c>
      <c r="D315" s="21" t="s">
        <v>4482</v>
      </c>
      <c r="E315" s="22" t="s">
        <v>4483</v>
      </c>
      <c r="F315" s="23" t="s">
        <v>4484</v>
      </c>
    </row>
    <row r="316" spans="2:6">
      <c r="B316" s="14" t="s">
        <v>4481</v>
      </c>
      <c r="C316" s="14" t="s">
        <v>4485</v>
      </c>
      <c r="D316" s="21" t="s">
        <v>4486</v>
      </c>
      <c r="E316" s="22" t="s">
        <v>24</v>
      </c>
      <c r="F316" s="23" t="s">
        <v>4487</v>
      </c>
    </row>
    <row r="317" spans="2:6">
      <c r="B317" s="14" t="s">
        <v>4485</v>
      </c>
      <c r="C317" s="14" t="s">
        <v>4488</v>
      </c>
      <c r="D317" s="21" t="s">
        <v>4489</v>
      </c>
      <c r="E317" s="22" t="s">
        <v>24</v>
      </c>
      <c r="F317" s="23" t="s">
        <v>4490</v>
      </c>
    </row>
    <row r="318" spans="2:6">
      <c r="B318" s="14" t="s">
        <v>4488</v>
      </c>
      <c r="C318" s="14" t="s">
        <v>4491</v>
      </c>
      <c r="D318" s="21" t="s">
        <v>4492</v>
      </c>
      <c r="E318" s="22" t="s">
        <v>24</v>
      </c>
      <c r="F318" s="23" t="s">
        <v>4493</v>
      </c>
    </row>
    <row r="319" spans="2:6" ht="34">
      <c r="B319" s="14" t="s">
        <v>4494</v>
      </c>
      <c r="C319" s="14" t="s">
        <v>4495</v>
      </c>
      <c r="D319" s="21" t="s">
        <v>4496</v>
      </c>
      <c r="E319" s="22" t="s">
        <v>608</v>
      </c>
      <c r="F319" s="23" t="s">
        <v>4497</v>
      </c>
    </row>
    <row r="320" spans="2:6" ht="34">
      <c r="B320" s="14" t="s">
        <v>4498</v>
      </c>
      <c r="C320" s="14" t="s">
        <v>4499</v>
      </c>
      <c r="D320" s="21" t="s">
        <v>4500</v>
      </c>
      <c r="E320" s="22" t="s">
        <v>2117</v>
      </c>
      <c r="F320" s="23" t="s">
        <v>4501</v>
      </c>
    </row>
    <row r="321" spans="2:6" ht="34">
      <c r="B321" s="14" t="s">
        <v>4502</v>
      </c>
      <c r="C321" s="14" t="s">
        <v>4503</v>
      </c>
      <c r="D321" s="21" t="s">
        <v>4504</v>
      </c>
      <c r="E321" s="22" t="s">
        <v>4505</v>
      </c>
      <c r="F321" s="23" t="s">
        <v>4506</v>
      </c>
    </row>
    <row r="322" spans="2:6">
      <c r="B322" s="14" t="s">
        <v>4507</v>
      </c>
      <c r="C322" s="14" t="s">
        <v>4508</v>
      </c>
      <c r="D322" s="21" t="s">
        <v>4509</v>
      </c>
      <c r="E322" s="22" t="s">
        <v>24</v>
      </c>
      <c r="F322" s="23" t="s">
        <v>4510</v>
      </c>
    </row>
    <row r="323" spans="2:6" ht="34">
      <c r="B323" s="14" t="s">
        <v>4511</v>
      </c>
      <c r="C323" s="14" t="s">
        <v>4512</v>
      </c>
      <c r="D323" s="21" t="s">
        <v>4513</v>
      </c>
      <c r="E323" s="22" t="s">
        <v>4514</v>
      </c>
      <c r="F323" s="23" t="s">
        <v>4515</v>
      </c>
    </row>
    <row r="324" spans="2:6">
      <c r="B324" s="14" t="s">
        <v>4516</v>
      </c>
      <c r="C324" s="14" t="s">
        <v>4517</v>
      </c>
      <c r="D324" s="21" t="s">
        <v>4518</v>
      </c>
      <c r="E324" s="22" t="s">
        <v>24</v>
      </c>
      <c r="F324" s="23" t="s">
        <v>4519</v>
      </c>
    </row>
    <row r="325" spans="2:6">
      <c r="B325" s="14" t="s">
        <v>4520</v>
      </c>
      <c r="C325" s="14" t="s">
        <v>4521</v>
      </c>
      <c r="D325" s="21" t="s">
        <v>4522</v>
      </c>
      <c r="E325" s="22" t="s">
        <v>24</v>
      </c>
      <c r="F325" s="23" t="s">
        <v>4523</v>
      </c>
    </row>
    <row r="326" spans="2:6" ht="51">
      <c r="B326" s="14" t="s">
        <v>4521</v>
      </c>
      <c r="C326" s="14" t="s">
        <v>4524</v>
      </c>
      <c r="D326" s="21" t="s">
        <v>4525</v>
      </c>
      <c r="E326" s="22" t="s">
        <v>4526</v>
      </c>
      <c r="F326" s="23" t="s">
        <v>4527</v>
      </c>
    </row>
    <row r="327" spans="2:6" ht="51">
      <c r="B327" s="14" t="s">
        <v>4524</v>
      </c>
      <c r="C327" s="14" t="s">
        <v>4528</v>
      </c>
      <c r="D327" s="21" t="s">
        <v>4529</v>
      </c>
      <c r="E327" s="22" t="s">
        <v>4530</v>
      </c>
      <c r="F327" s="23" t="s">
        <v>4531</v>
      </c>
    </row>
    <row r="328" spans="2:6" ht="36">
      <c r="B328" s="14" t="s">
        <v>4532</v>
      </c>
      <c r="C328" s="14" t="s">
        <v>4533</v>
      </c>
      <c r="D328" s="21" t="s">
        <v>4534</v>
      </c>
      <c r="E328" s="22" t="s">
        <v>24</v>
      </c>
      <c r="F328" s="23" t="s">
        <v>4535</v>
      </c>
    </row>
    <row r="329" spans="2:6">
      <c r="B329" s="14" t="s">
        <v>4536</v>
      </c>
      <c r="C329" s="14" t="s">
        <v>4537</v>
      </c>
      <c r="D329" s="21" t="s">
        <v>4538</v>
      </c>
      <c r="E329" s="22" t="s">
        <v>24</v>
      </c>
      <c r="F329" s="23" t="s">
        <v>4539</v>
      </c>
    </row>
    <row r="330" spans="2:6">
      <c r="B330" s="14" t="s">
        <v>4537</v>
      </c>
      <c r="C330" s="14" t="s">
        <v>4540</v>
      </c>
      <c r="D330" s="21" t="s">
        <v>4541</v>
      </c>
      <c r="E330" s="22" t="s">
        <v>24</v>
      </c>
      <c r="F330" s="23" t="s">
        <v>4542</v>
      </c>
    </row>
    <row r="331" spans="2:6" ht="36">
      <c r="B331" s="14" t="s">
        <v>4543</v>
      </c>
      <c r="C331" s="14" t="s">
        <v>4544</v>
      </c>
      <c r="D331" s="21" t="s">
        <v>4545</v>
      </c>
      <c r="E331" s="22" t="s">
        <v>1371</v>
      </c>
      <c r="F331" s="23" t="s">
        <v>4546</v>
      </c>
    </row>
    <row r="332" spans="2:6" ht="34">
      <c r="B332" s="14" t="s">
        <v>4547</v>
      </c>
      <c r="C332" s="14" t="s">
        <v>4548</v>
      </c>
      <c r="D332" s="21" t="s">
        <v>4549</v>
      </c>
      <c r="E332" s="22" t="s">
        <v>1371</v>
      </c>
      <c r="F332" s="23" t="s">
        <v>4550</v>
      </c>
    </row>
    <row r="333" spans="2:6">
      <c r="B333" s="14" t="s">
        <v>4551</v>
      </c>
      <c r="C333" s="14" t="s">
        <v>4552</v>
      </c>
      <c r="D333" s="21" t="s">
        <v>4553</v>
      </c>
      <c r="E333" s="22" t="s">
        <v>24</v>
      </c>
      <c r="F333" s="23" t="s">
        <v>4554</v>
      </c>
    </row>
    <row r="334" spans="2:6" ht="34">
      <c r="B334" s="14" t="s">
        <v>4555</v>
      </c>
      <c r="C334" s="14" t="s">
        <v>4556</v>
      </c>
      <c r="D334" s="21" t="s">
        <v>4557</v>
      </c>
      <c r="E334" s="22" t="s">
        <v>4301</v>
      </c>
      <c r="F334" s="23" t="s">
        <v>4558</v>
      </c>
    </row>
    <row r="335" spans="2:6">
      <c r="B335" s="14" t="s">
        <v>4559</v>
      </c>
      <c r="C335" s="14" t="s">
        <v>4560</v>
      </c>
      <c r="D335" s="21" t="s">
        <v>4561</v>
      </c>
      <c r="E335" s="22" t="s">
        <v>24</v>
      </c>
      <c r="F335" s="23" t="s">
        <v>4562</v>
      </c>
    </row>
    <row r="336" spans="2:6">
      <c r="B336" s="14" t="s">
        <v>4563</v>
      </c>
      <c r="C336" s="14" t="s">
        <v>4564</v>
      </c>
      <c r="D336" s="21" t="s">
        <v>4565</v>
      </c>
      <c r="E336" s="22" t="s">
        <v>24</v>
      </c>
      <c r="F336" s="23" t="s">
        <v>4566</v>
      </c>
    </row>
    <row r="337" spans="2:6">
      <c r="B337" s="14" t="s">
        <v>4567</v>
      </c>
      <c r="C337" s="14" t="s">
        <v>4568</v>
      </c>
      <c r="D337" s="21" t="s">
        <v>4569</v>
      </c>
      <c r="E337" s="22" t="s">
        <v>24</v>
      </c>
      <c r="F337" s="23" t="s">
        <v>4570</v>
      </c>
    </row>
    <row r="338" spans="2:6">
      <c r="B338" s="14" t="s">
        <v>4571</v>
      </c>
      <c r="C338" s="14" t="s">
        <v>4572</v>
      </c>
      <c r="D338" s="21" t="s">
        <v>4573</v>
      </c>
      <c r="E338" s="22" t="s">
        <v>24</v>
      </c>
      <c r="F338" s="23" t="s">
        <v>4574</v>
      </c>
    </row>
    <row r="339" spans="2:6">
      <c r="B339" s="14" t="s">
        <v>4575</v>
      </c>
      <c r="C339" s="14" t="s">
        <v>4576</v>
      </c>
      <c r="D339" s="21" t="s">
        <v>4577</v>
      </c>
      <c r="E339" s="22" t="s">
        <v>24</v>
      </c>
      <c r="F339" s="23" t="s">
        <v>4578</v>
      </c>
    </row>
    <row r="340" spans="2:6" ht="34">
      <c r="B340" s="14" t="s">
        <v>4579</v>
      </c>
      <c r="C340" s="14" t="s">
        <v>4580</v>
      </c>
      <c r="D340" s="21" t="s">
        <v>4581</v>
      </c>
      <c r="E340" s="22" t="s">
        <v>4582</v>
      </c>
      <c r="F340" s="23" t="s">
        <v>4583</v>
      </c>
    </row>
    <row r="341" spans="2:6" ht="51">
      <c r="B341" s="14" t="s">
        <v>4584</v>
      </c>
      <c r="C341" s="14" t="s">
        <v>4585</v>
      </c>
      <c r="D341" s="21" t="s">
        <v>4586</v>
      </c>
      <c r="E341" s="22" t="s">
        <v>4587</v>
      </c>
      <c r="F341" s="23" t="s">
        <v>4588</v>
      </c>
    </row>
    <row r="342" spans="2:6">
      <c r="B342" s="14" t="s">
        <v>4585</v>
      </c>
      <c r="C342" s="14" t="s">
        <v>4589</v>
      </c>
      <c r="D342" s="21" t="s">
        <v>4590</v>
      </c>
      <c r="E342" s="22" t="s">
        <v>24</v>
      </c>
      <c r="F342" s="23" t="s">
        <v>4591</v>
      </c>
    </row>
    <row r="343" spans="2:6" ht="34">
      <c r="B343" s="14" t="s">
        <v>4592</v>
      </c>
      <c r="C343" s="14" t="s">
        <v>4593</v>
      </c>
      <c r="D343" s="21" t="s">
        <v>4594</v>
      </c>
      <c r="E343" s="22" t="s">
        <v>2201</v>
      </c>
      <c r="F343" s="23" t="s">
        <v>4595</v>
      </c>
    </row>
    <row r="344" spans="2:6" ht="51">
      <c r="B344" s="14" t="s">
        <v>4593</v>
      </c>
      <c r="C344" s="14" t="s">
        <v>4596</v>
      </c>
      <c r="D344" s="21" t="s">
        <v>4597</v>
      </c>
      <c r="E344" s="22" t="s">
        <v>4598</v>
      </c>
      <c r="F344" s="23" t="s">
        <v>4599</v>
      </c>
    </row>
    <row r="345" spans="2:6" ht="51">
      <c r="B345" s="14" t="s">
        <v>4600</v>
      </c>
      <c r="C345" s="14" t="s">
        <v>4601</v>
      </c>
      <c r="D345" s="21" t="s">
        <v>4602</v>
      </c>
      <c r="E345" s="22" t="s">
        <v>4603</v>
      </c>
      <c r="F345" s="23" t="s">
        <v>4604</v>
      </c>
    </row>
    <row r="346" spans="2:6" ht="34">
      <c r="B346" s="14" t="s">
        <v>4605</v>
      </c>
      <c r="C346" s="14" t="s">
        <v>4606</v>
      </c>
      <c r="D346" s="21" t="s">
        <v>4607</v>
      </c>
      <c r="E346" s="22" t="s">
        <v>2201</v>
      </c>
      <c r="F346" s="23" t="s">
        <v>4608</v>
      </c>
    </row>
    <row r="347" spans="2:6" ht="51">
      <c r="B347" s="14" t="s">
        <v>4609</v>
      </c>
      <c r="C347" s="14" t="s">
        <v>4610</v>
      </c>
      <c r="D347" s="21" t="s">
        <v>4611</v>
      </c>
      <c r="E347" s="22" t="s">
        <v>4612</v>
      </c>
      <c r="F347" s="23" t="s">
        <v>4613</v>
      </c>
    </row>
    <row r="348" spans="2:6" ht="51">
      <c r="B348" s="14" t="s">
        <v>4614</v>
      </c>
      <c r="C348" s="14" t="s">
        <v>4615</v>
      </c>
      <c r="D348" s="21" t="s">
        <v>4616</v>
      </c>
      <c r="E348" s="22" t="s">
        <v>4617</v>
      </c>
      <c r="F348" s="23" t="s">
        <v>4618</v>
      </c>
    </row>
    <row r="349" spans="2:6">
      <c r="B349" s="14" t="s">
        <v>4615</v>
      </c>
      <c r="C349" s="14" t="s">
        <v>4619</v>
      </c>
      <c r="D349" s="21" t="s">
        <v>4620</v>
      </c>
      <c r="E349" s="22" t="s">
        <v>24</v>
      </c>
      <c r="F349" s="23" t="s">
        <v>4621</v>
      </c>
    </row>
    <row r="350" spans="2:6" ht="51">
      <c r="B350" s="14" t="s">
        <v>4619</v>
      </c>
      <c r="C350" s="14" t="s">
        <v>4622</v>
      </c>
      <c r="D350" s="21" t="s">
        <v>4623</v>
      </c>
      <c r="E350" s="22" t="s">
        <v>4624</v>
      </c>
      <c r="F350" s="23" t="s">
        <v>4625</v>
      </c>
    </row>
    <row r="351" spans="2:6">
      <c r="B351" s="14" t="s">
        <v>4626</v>
      </c>
      <c r="C351" s="14" t="s">
        <v>4627</v>
      </c>
      <c r="D351" s="21" t="s">
        <v>4628</v>
      </c>
      <c r="E351" s="22" t="s">
        <v>24</v>
      </c>
      <c r="F351" s="23" t="s">
        <v>4629</v>
      </c>
    </row>
    <row r="352" spans="2:6">
      <c r="B352" s="14" t="s">
        <v>4630</v>
      </c>
      <c r="C352" s="14" t="s">
        <v>4631</v>
      </c>
      <c r="D352" s="21" t="s">
        <v>4632</v>
      </c>
      <c r="E352" s="22" t="s">
        <v>24</v>
      </c>
      <c r="F352" s="23" t="s">
        <v>4633</v>
      </c>
    </row>
    <row r="353" spans="2:6" ht="34">
      <c r="B353" s="14" t="s">
        <v>4634</v>
      </c>
      <c r="C353" s="14" t="s">
        <v>4635</v>
      </c>
      <c r="D353" s="21" t="s">
        <v>4636</v>
      </c>
      <c r="E353" s="22" t="s">
        <v>472</v>
      </c>
      <c r="F353" s="23" t="s">
        <v>4637</v>
      </c>
    </row>
    <row r="354" spans="2:6">
      <c r="B354" s="14" t="s">
        <v>4638</v>
      </c>
      <c r="C354" s="14" t="s">
        <v>4639</v>
      </c>
      <c r="D354" s="21" t="s">
        <v>4640</v>
      </c>
      <c r="E354" s="22" t="s">
        <v>24</v>
      </c>
      <c r="F354" s="23" t="s">
        <v>4641</v>
      </c>
    </row>
    <row r="355" spans="2:6" ht="34">
      <c r="B355" s="14" t="s">
        <v>4642</v>
      </c>
      <c r="C355" s="14" t="s">
        <v>4643</v>
      </c>
      <c r="D355" s="21" t="s">
        <v>4644</v>
      </c>
      <c r="E355" s="22" t="s">
        <v>2365</v>
      </c>
      <c r="F355" s="23" t="s">
        <v>4645</v>
      </c>
    </row>
    <row r="356" spans="2:6">
      <c r="B356" s="14" t="s">
        <v>4643</v>
      </c>
      <c r="C356" s="14" t="s">
        <v>4646</v>
      </c>
      <c r="D356" s="21" t="s">
        <v>4647</v>
      </c>
      <c r="E356" s="22" t="s">
        <v>24</v>
      </c>
      <c r="F356" s="23" t="s">
        <v>4648</v>
      </c>
    </row>
    <row r="357" spans="2:6" ht="36">
      <c r="B357" s="14" t="s">
        <v>4649</v>
      </c>
      <c r="C357" s="14" t="s">
        <v>4650</v>
      </c>
      <c r="D357" s="21" t="s">
        <v>4651</v>
      </c>
      <c r="E357" s="22" t="s">
        <v>4652</v>
      </c>
      <c r="F357" s="23" t="s">
        <v>4653</v>
      </c>
    </row>
    <row r="358" spans="2:6" ht="36">
      <c r="B358" s="14" t="s">
        <v>4654</v>
      </c>
      <c r="C358" s="14" t="s">
        <v>4655</v>
      </c>
      <c r="D358" s="21" t="s">
        <v>4656</v>
      </c>
      <c r="E358" s="22" t="s">
        <v>24</v>
      </c>
      <c r="F358" s="23" t="s">
        <v>4657</v>
      </c>
    </row>
    <row r="359" spans="2:6">
      <c r="B359" s="14" t="s">
        <v>4658</v>
      </c>
      <c r="C359" s="14" t="s">
        <v>4659</v>
      </c>
      <c r="D359" s="21" t="s">
        <v>4660</v>
      </c>
      <c r="E359" s="22" t="s">
        <v>24</v>
      </c>
      <c r="F359" s="23" t="s">
        <v>4661</v>
      </c>
    </row>
    <row r="360" spans="2:6">
      <c r="B360" s="14" t="s">
        <v>4662</v>
      </c>
      <c r="C360" s="14" t="s">
        <v>4663</v>
      </c>
      <c r="D360" s="21" t="s">
        <v>4664</v>
      </c>
      <c r="E360" s="22" t="s">
        <v>24</v>
      </c>
      <c r="F360" s="23" t="s">
        <v>4665</v>
      </c>
    </row>
    <row r="361" spans="2:6" ht="51">
      <c r="B361" s="14" t="s">
        <v>4666</v>
      </c>
      <c r="C361" s="14" t="s">
        <v>4667</v>
      </c>
      <c r="D361" s="21" t="s">
        <v>4668</v>
      </c>
      <c r="E361" s="22" t="s">
        <v>4669</v>
      </c>
      <c r="F361" s="23" t="s">
        <v>4670</v>
      </c>
    </row>
    <row r="362" spans="2:6">
      <c r="B362" s="14" t="s">
        <v>4671</v>
      </c>
      <c r="C362" s="14" t="s">
        <v>4672</v>
      </c>
      <c r="D362" s="21" t="s">
        <v>4673</v>
      </c>
      <c r="E362" s="22" t="s">
        <v>24</v>
      </c>
      <c r="F362" s="23" t="s">
        <v>4674</v>
      </c>
    </row>
    <row r="363" spans="2:6" ht="51">
      <c r="B363" s="14" t="s">
        <v>4675</v>
      </c>
      <c r="C363" s="14" t="s">
        <v>4676</v>
      </c>
      <c r="D363" s="21" t="s">
        <v>4677</v>
      </c>
      <c r="E363" s="22" t="s">
        <v>4678</v>
      </c>
      <c r="F363" s="23" t="s">
        <v>4679</v>
      </c>
    </row>
    <row r="364" spans="2:6" ht="34">
      <c r="B364" s="14" t="s">
        <v>4680</v>
      </c>
      <c r="C364" s="14" t="s">
        <v>4681</v>
      </c>
      <c r="D364" s="21" t="s">
        <v>4682</v>
      </c>
      <c r="E364" s="22" t="s">
        <v>4683</v>
      </c>
      <c r="F364" s="23" t="s">
        <v>4684</v>
      </c>
    </row>
    <row r="365" spans="2:6">
      <c r="B365" s="14" t="s">
        <v>4681</v>
      </c>
      <c r="C365" s="14" t="s">
        <v>4685</v>
      </c>
      <c r="D365" s="21" t="s">
        <v>4686</v>
      </c>
      <c r="E365" s="22" t="s">
        <v>24</v>
      </c>
      <c r="F365" s="23" t="s">
        <v>4687</v>
      </c>
    </row>
    <row r="366" spans="2:6">
      <c r="B366" s="14" t="s">
        <v>4688</v>
      </c>
      <c r="C366" s="14" t="s">
        <v>4689</v>
      </c>
      <c r="D366" s="21" t="s">
        <v>4690</v>
      </c>
      <c r="E366" s="22" t="s">
        <v>24</v>
      </c>
      <c r="F366" s="23" t="s">
        <v>4691</v>
      </c>
    </row>
    <row r="367" spans="2:6" ht="34">
      <c r="B367" s="14" t="s">
        <v>4692</v>
      </c>
      <c r="C367" s="14" t="s">
        <v>4693</v>
      </c>
      <c r="D367" s="21" t="s">
        <v>4694</v>
      </c>
      <c r="E367" s="22" t="s">
        <v>4695</v>
      </c>
      <c r="F367" s="23" t="s">
        <v>4696</v>
      </c>
    </row>
    <row r="368" spans="2:6" ht="51">
      <c r="B368" s="14" t="s">
        <v>4697</v>
      </c>
      <c r="C368" s="14" t="s">
        <v>4698</v>
      </c>
      <c r="D368" s="21" t="s">
        <v>4699</v>
      </c>
      <c r="E368" s="22" t="s">
        <v>4700</v>
      </c>
      <c r="F368" s="23" t="s">
        <v>4701</v>
      </c>
    </row>
    <row r="369" spans="2:6" ht="34">
      <c r="B369" s="14" t="s">
        <v>4702</v>
      </c>
      <c r="C369" s="14" t="s">
        <v>4703</v>
      </c>
      <c r="D369" s="21" t="s">
        <v>4704</v>
      </c>
      <c r="E369" s="22" t="s">
        <v>472</v>
      </c>
      <c r="F369" s="23" t="s">
        <v>4705</v>
      </c>
    </row>
    <row r="370" spans="2:6">
      <c r="B370" s="14" t="s">
        <v>4703</v>
      </c>
      <c r="C370" s="14" t="s">
        <v>4706</v>
      </c>
      <c r="D370" s="21" t="s">
        <v>4707</v>
      </c>
      <c r="E370" s="22" t="s">
        <v>24</v>
      </c>
      <c r="F370" s="23" t="s">
        <v>4708</v>
      </c>
    </row>
    <row r="371" spans="2:6" ht="34">
      <c r="B371" s="14" t="s">
        <v>4706</v>
      </c>
      <c r="C371" s="14" t="s">
        <v>4709</v>
      </c>
      <c r="D371" s="21" t="s">
        <v>4710</v>
      </c>
      <c r="E371" s="22" t="s">
        <v>4711</v>
      </c>
      <c r="F371" s="23" t="s">
        <v>4712</v>
      </c>
    </row>
    <row r="372" spans="2:6" ht="68">
      <c r="B372" s="14" t="s">
        <v>4709</v>
      </c>
      <c r="C372" s="14" t="s">
        <v>4713</v>
      </c>
      <c r="D372" s="21" t="s">
        <v>4714</v>
      </c>
      <c r="E372" s="22" t="s">
        <v>4715</v>
      </c>
      <c r="F372" s="23" t="s">
        <v>4716</v>
      </c>
    </row>
    <row r="373" spans="2:6" ht="34">
      <c r="B373" s="14" t="s">
        <v>4713</v>
      </c>
      <c r="C373" s="14" t="s">
        <v>4717</v>
      </c>
      <c r="D373" s="21" t="s">
        <v>4718</v>
      </c>
      <c r="E373" s="22" t="s">
        <v>3662</v>
      </c>
      <c r="F373" s="23" t="s">
        <v>4719</v>
      </c>
    </row>
    <row r="374" spans="2:6">
      <c r="B374" s="14" t="s">
        <v>4720</v>
      </c>
      <c r="C374" s="14" t="s">
        <v>4721</v>
      </c>
      <c r="D374" s="21" t="s">
        <v>4722</v>
      </c>
      <c r="E374" s="22" t="s">
        <v>24</v>
      </c>
      <c r="F374" s="23" t="s">
        <v>4723</v>
      </c>
    </row>
    <row r="375" spans="2:6" ht="51">
      <c r="B375" s="14" t="s">
        <v>4721</v>
      </c>
      <c r="C375" s="14" t="s">
        <v>4724</v>
      </c>
      <c r="D375" s="21" t="s">
        <v>4725</v>
      </c>
      <c r="E375" s="22" t="s">
        <v>4726</v>
      </c>
      <c r="F375" s="23" t="s">
        <v>4727</v>
      </c>
    </row>
    <row r="376" spans="2:6" ht="51">
      <c r="B376" s="14" t="s">
        <v>4728</v>
      </c>
      <c r="C376" s="14" t="s">
        <v>4729</v>
      </c>
      <c r="D376" s="21" t="s">
        <v>4730</v>
      </c>
      <c r="E376" s="22" t="s">
        <v>4731</v>
      </c>
      <c r="F376" s="23" t="s">
        <v>4732</v>
      </c>
    </row>
    <row r="377" spans="2:6" ht="36">
      <c r="B377" s="14" t="s">
        <v>4733</v>
      </c>
      <c r="C377" s="14" t="s">
        <v>4734</v>
      </c>
      <c r="D377" s="21" t="s">
        <v>4735</v>
      </c>
      <c r="E377" s="22" t="s">
        <v>4382</v>
      </c>
      <c r="F377" s="23" t="s">
        <v>4736</v>
      </c>
    </row>
    <row r="378" spans="2:6">
      <c r="B378" s="14" t="s">
        <v>4737</v>
      </c>
      <c r="C378" s="14" t="s">
        <v>4738</v>
      </c>
      <c r="D378" s="21" t="s">
        <v>4739</v>
      </c>
      <c r="E378" s="22" t="s">
        <v>24</v>
      </c>
      <c r="F378" s="23" t="s">
        <v>4740</v>
      </c>
    </row>
    <row r="379" spans="2:6">
      <c r="B379" s="14" t="s">
        <v>4741</v>
      </c>
      <c r="C379" s="14" t="s">
        <v>4742</v>
      </c>
      <c r="D379" s="21" t="s">
        <v>4743</v>
      </c>
      <c r="E379" s="22" t="s">
        <v>24</v>
      </c>
      <c r="F379" s="23" t="s">
        <v>4744</v>
      </c>
    </row>
    <row r="380" spans="2:6" ht="34">
      <c r="B380" s="14" t="s">
        <v>4742</v>
      </c>
      <c r="C380" s="14" t="s">
        <v>4745</v>
      </c>
      <c r="D380" s="21" t="s">
        <v>4746</v>
      </c>
      <c r="E380" s="22" t="s">
        <v>4747</v>
      </c>
      <c r="F380" s="23" t="s">
        <v>4748</v>
      </c>
    </row>
    <row r="381" spans="2:6">
      <c r="B381" s="14" t="s">
        <v>4745</v>
      </c>
      <c r="C381" s="14" t="s">
        <v>4749</v>
      </c>
      <c r="D381" s="21" t="s">
        <v>4750</v>
      </c>
      <c r="E381" s="22" t="s">
        <v>24</v>
      </c>
      <c r="F381" s="23" t="s">
        <v>4751</v>
      </c>
    </row>
    <row r="382" spans="2:6" ht="34">
      <c r="B382" s="14" t="s">
        <v>4752</v>
      </c>
      <c r="C382" s="14" t="s">
        <v>4753</v>
      </c>
      <c r="D382" s="21" t="s">
        <v>4754</v>
      </c>
      <c r="E382" s="22" t="s">
        <v>4382</v>
      </c>
      <c r="F382" s="23" t="s">
        <v>4755</v>
      </c>
    </row>
    <row r="383" spans="2:6">
      <c r="B383" s="14" t="s">
        <v>4756</v>
      </c>
      <c r="C383" s="14" t="s">
        <v>4757</v>
      </c>
      <c r="D383" s="21" t="s">
        <v>4758</v>
      </c>
      <c r="E383" s="22" t="s">
        <v>24</v>
      </c>
      <c r="F383" s="23" t="s">
        <v>4759</v>
      </c>
    </row>
    <row r="384" spans="2:6" ht="34">
      <c r="B384" s="14" t="s">
        <v>4757</v>
      </c>
      <c r="C384" s="14" t="s">
        <v>4760</v>
      </c>
      <c r="D384" s="21" t="s">
        <v>4761</v>
      </c>
      <c r="E384" s="22" t="s">
        <v>4762</v>
      </c>
      <c r="F384" s="23" t="s">
        <v>4763</v>
      </c>
    </row>
    <row r="385" spans="2:6">
      <c r="B385" s="14" t="s">
        <v>4764</v>
      </c>
      <c r="C385" s="14" t="s">
        <v>4765</v>
      </c>
      <c r="D385" s="21" t="s">
        <v>4766</v>
      </c>
      <c r="E385" s="22" t="s">
        <v>24</v>
      </c>
      <c r="F385" s="23" t="s">
        <v>4767</v>
      </c>
    </row>
    <row r="386" spans="2:6" ht="34">
      <c r="B386" s="14" t="s">
        <v>4768</v>
      </c>
      <c r="C386" s="14" t="s">
        <v>4769</v>
      </c>
      <c r="D386" s="21" t="s">
        <v>4770</v>
      </c>
      <c r="E386" s="22" t="s">
        <v>2201</v>
      </c>
      <c r="F386" s="23" t="s">
        <v>4771</v>
      </c>
    </row>
    <row r="387" spans="2:6" ht="34">
      <c r="B387" s="14" t="s">
        <v>4772</v>
      </c>
      <c r="C387" s="14" t="s">
        <v>4773</v>
      </c>
      <c r="D387" s="21" t="s">
        <v>4774</v>
      </c>
      <c r="E387" s="22" t="s">
        <v>869</v>
      </c>
      <c r="F387" s="23" t="s">
        <v>4775</v>
      </c>
    </row>
    <row r="388" spans="2:6" ht="34">
      <c r="B388" s="14" t="s">
        <v>4776</v>
      </c>
      <c r="C388" s="14" t="s">
        <v>4777</v>
      </c>
      <c r="D388" s="21" t="s">
        <v>4778</v>
      </c>
      <c r="E388" s="22" t="s">
        <v>4301</v>
      </c>
      <c r="F388" s="23" t="s">
        <v>4779</v>
      </c>
    </row>
    <row r="389" spans="2:6" ht="34">
      <c r="B389" s="14" t="s">
        <v>4780</v>
      </c>
      <c r="C389" s="14" t="s">
        <v>4781</v>
      </c>
      <c r="D389" s="21" t="s">
        <v>4782</v>
      </c>
      <c r="E389" s="22" t="s">
        <v>2705</v>
      </c>
      <c r="F389" s="23" t="s">
        <v>4783</v>
      </c>
    </row>
    <row r="390" spans="2:6" ht="119">
      <c r="B390" s="14" t="s">
        <v>4784</v>
      </c>
      <c r="C390" s="14" t="s">
        <v>4785</v>
      </c>
      <c r="D390" s="21" t="s">
        <v>4786</v>
      </c>
      <c r="E390" s="22" t="s">
        <v>4787</v>
      </c>
      <c r="F390" s="23" t="s">
        <v>4788</v>
      </c>
    </row>
    <row r="391" spans="2:6" ht="34">
      <c r="B391" s="14" t="s">
        <v>4789</v>
      </c>
      <c r="C391" s="14" t="s">
        <v>4790</v>
      </c>
      <c r="D391" s="21" t="s">
        <v>4791</v>
      </c>
      <c r="E391" s="22" t="s">
        <v>4792</v>
      </c>
      <c r="F391" s="23" t="s">
        <v>4793</v>
      </c>
    </row>
    <row r="392" spans="2:6">
      <c r="B392" s="14" t="s">
        <v>4794</v>
      </c>
      <c r="C392" s="14" t="s">
        <v>4795</v>
      </c>
      <c r="D392" s="21" t="s">
        <v>4796</v>
      </c>
      <c r="E392" s="22" t="s">
        <v>24</v>
      </c>
      <c r="F392" s="23" t="s">
        <v>4797</v>
      </c>
    </row>
    <row r="393" spans="2:6" ht="34">
      <c r="B393" s="14" t="s">
        <v>4798</v>
      </c>
      <c r="C393" s="14" t="s">
        <v>4799</v>
      </c>
      <c r="D393" s="21" t="s">
        <v>4800</v>
      </c>
      <c r="E393" s="22" t="s">
        <v>4801</v>
      </c>
      <c r="F393" s="23" t="s">
        <v>4802</v>
      </c>
    </row>
    <row r="394" spans="2:6" ht="34">
      <c r="B394" s="14" t="s">
        <v>4799</v>
      </c>
      <c r="C394" s="14" t="s">
        <v>4803</v>
      </c>
      <c r="D394" s="21" t="s">
        <v>4804</v>
      </c>
      <c r="E394" s="22" t="s">
        <v>4805</v>
      </c>
      <c r="F394" s="23" t="s">
        <v>4806</v>
      </c>
    </row>
    <row r="395" spans="2:6" ht="51">
      <c r="B395" s="14" t="s">
        <v>4807</v>
      </c>
      <c r="C395" s="14" t="s">
        <v>4808</v>
      </c>
      <c r="D395" s="21" t="s">
        <v>4809</v>
      </c>
      <c r="E395" s="22" t="s">
        <v>4810</v>
      </c>
      <c r="F395" s="23" t="s">
        <v>4811</v>
      </c>
    </row>
    <row r="396" spans="2:6">
      <c r="B396" s="14" t="s">
        <v>4812</v>
      </c>
      <c r="C396" s="14" t="s">
        <v>4813</v>
      </c>
      <c r="D396" s="21" t="s">
        <v>4814</v>
      </c>
      <c r="E396" s="22" t="s">
        <v>24</v>
      </c>
      <c r="F396" s="23" t="s">
        <v>4815</v>
      </c>
    </row>
    <row r="397" spans="2:6">
      <c r="B397" s="14" t="s">
        <v>4816</v>
      </c>
      <c r="C397" s="14" t="s">
        <v>4817</v>
      </c>
      <c r="D397" s="21" t="s">
        <v>4818</v>
      </c>
      <c r="E397" s="22" t="s">
        <v>24</v>
      </c>
      <c r="F397" s="23" t="s">
        <v>4819</v>
      </c>
    </row>
    <row r="398" spans="2:6" ht="34">
      <c r="B398" s="14" t="s">
        <v>4817</v>
      </c>
      <c r="C398" s="14" t="s">
        <v>4820</v>
      </c>
      <c r="D398" s="21" t="s">
        <v>4821</v>
      </c>
      <c r="E398" s="22" t="s">
        <v>334</v>
      </c>
      <c r="F398" s="23" t="s">
        <v>4822</v>
      </c>
    </row>
    <row r="399" spans="2:6">
      <c r="B399" s="14" t="s">
        <v>4823</v>
      </c>
      <c r="C399" s="14" t="s">
        <v>4824</v>
      </c>
      <c r="D399" s="21" t="s">
        <v>4825</v>
      </c>
      <c r="E399" s="22" t="s">
        <v>24</v>
      </c>
      <c r="F399" s="23" t="s">
        <v>4826</v>
      </c>
    </row>
    <row r="400" spans="2:6" ht="51">
      <c r="B400" s="14" t="s">
        <v>4827</v>
      </c>
      <c r="C400" s="14" t="s">
        <v>4828</v>
      </c>
      <c r="D400" s="21" t="s">
        <v>4829</v>
      </c>
      <c r="E400" s="22" t="s">
        <v>4830</v>
      </c>
      <c r="F400" s="23" t="s">
        <v>4831</v>
      </c>
    </row>
    <row r="401" spans="2:6" ht="34">
      <c r="B401" s="14" t="s">
        <v>4832</v>
      </c>
      <c r="C401" s="14" t="s">
        <v>4833</v>
      </c>
      <c r="D401" s="21" t="s">
        <v>4834</v>
      </c>
      <c r="E401" s="22" t="s">
        <v>3662</v>
      </c>
      <c r="F401" s="23" t="s">
        <v>4835</v>
      </c>
    </row>
    <row r="402" spans="2:6">
      <c r="B402" s="14" t="s">
        <v>4836</v>
      </c>
      <c r="C402" s="14" t="s">
        <v>4837</v>
      </c>
      <c r="D402" s="21" t="s">
        <v>4838</v>
      </c>
      <c r="E402" s="22" t="s">
        <v>24</v>
      </c>
      <c r="F402" s="23" t="s">
        <v>4839</v>
      </c>
    </row>
    <row r="403" spans="2:6" ht="68">
      <c r="B403" s="14" t="s">
        <v>4840</v>
      </c>
      <c r="C403" s="14" t="s">
        <v>4841</v>
      </c>
      <c r="D403" s="21" t="s">
        <v>4842</v>
      </c>
      <c r="E403" s="22" t="s">
        <v>4843</v>
      </c>
      <c r="F403" s="23" t="s">
        <v>4844</v>
      </c>
    </row>
    <row r="404" spans="2:6" ht="34">
      <c r="B404" s="14" t="s">
        <v>4845</v>
      </c>
      <c r="C404" s="14" t="s">
        <v>4846</v>
      </c>
      <c r="D404" s="21" t="s">
        <v>4847</v>
      </c>
      <c r="E404" s="22" t="s">
        <v>4848</v>
      </c>
      <c r="F404" s="23" t="s">
        <v>4849</v>
      </c>
    </row>
    <row r="405" spans="2:6" ht="34">
      <c r="B405" s="14" t="s">
        <v>4850</v>
      </c>
      <c r="C405" s="14" t="s">
        <v>4851</v>
      </c>
      <c r="D405" s="21" t="s">
        <v>4852</v>
      </c>
      <c r="E405" s="22" t="s">
        <v>4853</v>
      </c>
      <c r="F405" s="23" t="s">
        <v>4854</v>
      </c>
    </row>
    <row r="406" spans="2:6">
      <c r="B406" s="14" t="s">
        <v>4855</v>
      </c>
      <c r="C406" s="14" t="s">
        <v>4856</v>
      </c>
      <c r="D406" s="21" t="s">
        <v>4857</v>
      </c>
      <c r="E406" s="22" t="s">
        <v>24</v>
      </c>
      <c r="F406" s="23" t="s">
        <v>4858</v>
      </c>
    </row>
    <row r="407" spans="2:6">
      <c r="B407" s="14" t="s">
        <v>4859</v>
      </c>
      <c r="C407" s="14" t="s">
        <v>4860</v>
      </c>
      <c r="D407" s="21" t="s">
        <v>4861</v>
      </c>
      <c r="E407" s="22" t="s">
        <v>24</v>
      </c>
      <c r="F407" s="23" t="s">
        <v>4862</v>
      </c>
    </row>
    <row r="408" spans="2:6" ht="34">
      <c r="B408" s="14" t="s">
        <v>4863</v>
      </c>
      <c r="C408" s="14" t="s">
        <v>4864</v>
      </c>
      <c r="D408" s="21" t="s">
        <v>4865</v>
      </c>
      <c r="E408" s="22" t="s">
        <v>2201</v>
      </c>
      <c r="F408" s="23" t="s">
        <v>4866</v>
      </c>
    </row>
    <row r="409" spans="2:6" ht="36">
      <c r="B409" s="14" t="s">
        <v>4867</v>
      </c>
      <c r="C409" s="14" t="s">
        <v>4868</v>
      </c>
      <c r="D409" s="21" t="s">
        <v>4869</v>
      </c>
      <c r="E409" s="22" t="s">
        <v>24</v>
      </c>
      <c r="F409" s="23" t="s">
        <v>4870</v>
      </c>
    </row>
    <row r="410" spans="2:6">
      <c r="B410" s="14" t="s">
        <v>4871</v>
      </c>
      <c r="C410" s="14" t="s">
        <v>4872</v>
      </c>
      <c r="D410" s="21" t="s">
        <v>4873</v>
      </c>
      <c r="E410" s="22" t="s">
        <v>24</v>
      </c>
      <c r="F410" s="23" t="s">
        <v>4874</v>
      </c>
    </row>
    <row r="411" spans="2:6" ht="51">
      <c r="B411" s="14" t="s">
        <v>4875</v>
      </c>
      <c r="C411" s="14" t="s">
        <v>4876</v>
      </c>
      <c r="D411" s="21" t="s">
        <v>4877</v>
      </c>
      <c r="E411" s="22" t="s">
        <v>4878</v>
      </c>
      <c r="F411" s="23" t="s">
        <v>4879</v>
      </c>
    </row>
    <row r="412" spans="2:6" ht="51">
      <c r="B412" s="14" t="s">
        <v>4880</v>
      </c>
      <c r="C412" s="14" t="s">
        <v>4881</v>
      </c>
      <c r="D412" s="21" t="s">
        <v>4882</v>
      </c>
      <c r="E412" s="22" t="s">
        <v>4883</v>
      </c>
      <c r="F412" s="23" t="s">
        <v>4884</v>
      </c>
    </row>
    <row r="413" spans="2:6" ht="36">
      <c r="B413" s="14" t="s">
        <v>4885</v>
      </c>
      <c r="C413" s="14" t="s">
        <v>4886</v>
      </c>
      <c r="D413" s="21" t="s">
        <v>4887</v>
      </c>
      <c r="E413" s="22" t="s">
        <v>4888</v>
      </c>
      <c r="F413" s="23" t="s">
        <v>4889</v>
      </c>
    </row>
    <row r="414" spans="2:6" ht="34">
      <c r="B414" s="14" t="s">
        <v>4890</v>
      </c>
      <c r="C414" s="14" t="s">
        <v>4891</v>
      </c>
      <c r="D414" s="21" t="s">
        <v>4892</v>
      </c>
      <c r="E414" s="22" t="s">
        <v>3023</v>
      </c>
      <c r="F414" s="23" t="s">
        <v>4893</v>
      </c>
    </row>
    <row r="415" spans="2:6">
      <c r="B415" s="14" t="s">
        <v>4894</v>
      </c>
      <c r="C415" s="14" t="s">
        <v>4895</v>
      </c>
      <c r="D415" s="21" t="s">
        <v>4896</v>
      </c>
      <c r="E415" s="22" t="s">
        <v>24</v>
      </c>
      <c r="F415" s="23" t="s">
        <v>4897</v>
      </c>
    </row>
    <row r="416" spans="2:6" ht="34">
      <c r="B416" s="14" t="s">
        <v>4898</v>
      </c>
      <c r="C416" s="14" t="s">
        <v>4899</v>
      </c>
      <c r="D416" s="21" t="s">
        <v>4900</v>
      </c>
      <c r="E416" s="22" t="s">
        <v>703</v>
      </c>
      <c r="F416" s="23" t="s">
        <v>4901</v>
      </c>
    </row>
    <row r="417" spans="2:6">
      <c r="B417" s="14" t="s">
        <v>4902</v>
      </c>
      <c r="C417" s="14" t="s">
        <v>4903</v>
      </c>
      <c r="D417" s="21" t="s">
        <v>4904</v>
      </c>
      <c r="E417" s="22" t="s">
        <v>24</v>
      </c>
      <c r="F417" s="23" t="s">
        <v>4905</v>
      </c>
    </row>
    <row r="418" spans="2:6" ht="51">
      <c r="B418" s="14" t="s">
        <v>4906</v>
      </c>
      <c r="C418" s="14" t="s">
        <v>4907</v>
      </c>
      <c r="D418" s="21" t="s">
        <v>4908</v>
      </c>
      <c r="E418" s="22" t="s">
        <v>4909</v>
      </c>
      <c r="F418" s="23" t="s">
        <v>4910</v>
      </c>
    </row>
    <row r="419" spans="2:6" ht="36">
      <c r="B419" s="14" t="s">
        <v>4911</v>
      </c>
      <c r="C419" s="14" t="s">
        <v>4912</v>
      </c>
      <c r="D419" s="21" t="s">
        <v>4913</v>
      </c>
      <c r="E419" s="22" t="s">
        <v>3662</v>
      </c>
      <c r="F419" s="23" t="s">
        <v>4914</v>
      </c>
    </row>
    <row r="420" spans="2:6" ht="51">
      <c r="B420" s="14" t="s">
        <v>4915</v>
      </c>
      <c r="C420" s="14" t="s">
        <v>4916</v>
      </c>
      <c r="D420" s="21" t="s">
        <v>4917</v>
      </c>
      <c r="E420" s="22" t="s">
        <v>4918</v>
      </c>
      <c r="F420" s="23" t="s">
        <v>4919</v>
      </c>
    </row>
    <row r="421" spans="2:6">
      <c r="B421" s="14" t="s">
        <v>4920</v>
      </c>
      <c r="C421" s="14" t="s">
        <v>4921</v>
      </c>
      <c r="D421" s="21" t="s">
        <v>4922</v>
      </c>
      <c r="E421" s="22" t="s">
        <v>24</v>
      </c>
      <c r="F421" s="23" t="s">
        <v>4923</v>
      </c>
    </row>
    <row r="422" spans="2:6">
      <c r="B422" s="14" t="s">
        <v>4924</v>
      </c>
      <c r="C422" s="14" t="s">
        <v>4925</v>
      </c>
      <c r="D422" s="21" t="s">
        <v>4926</v>
      </c>
      <c r="E422" s="22" t="s">
        <v>24</v>
      </c>
      <c r="F422" s="23" t="s">
        <v>4927</v>
      </c>
    </row>
    <row r="423" spans="2:6">
      <c r="B423" s="14" t="s">
        <v>4928</v>
      </c>
      <c r="C423" s="14" t="s">
        <v>4929</v>
      </c>
      <c r="D423" s="21" t="s">
        <v>4930</v>
      </c>
      <c r="E423" s="22" t="s">
        <v>24</v>
      </c>
      <c r="F423" s="23" t="s">
        <v>4931</v>
      </c>
    </row>
    <row r="424" spans="2:6">
      <c r="B424" s="14" t="s">
        <v>4932</v>
      </c>
      <c r="C424" s="14" t="s">
        <v>4933</v>
      </c>
      <c r="D424" s="21" t="s">
        <v>4934</v>
      </c>
      <c r="E424" s="22" t="s">
        <v>24</v>
      </c>
      <c r="F424" s="23" t="s">
        <v>4935</v>
      </c>
    </row>
    <row r="425" spans="2:6">
      <c r="B425" s="14" t="s">
        <v>4933</v>
      </c>
      <c r="C425" s="14" t="s">
        <v>4936</v>
      </c>
      <c r="D425" s="21" t="s">
        <v>4937</v>
      </c>
      <c r="E425" s="22" t="s">
        <v>24</v>
      </c>
      <c r="F425" s="23" t="s">
        <v>4938</v>
      </c>
    </row>
    <row r="426" spans="2:6" ht="34">
      <c r="B426" s="14" t="s">
        <v>4939</v>
      </c>
      <c r="C426" s="14" t="s">
        <v>4940</v>
      </c>
      <c r="D426" s="21" t="s">
        <v>4941</v>
      </c>
      <c r="E426" s="22" t="s">
        <v>4942</v>
      </c>
      <c r="F426" s="23" t="s">
        <v>4943</v>
      </c>
    </row>
    <row r="427" spans="2:6" ht="34">
      <c r="B427" s="14" t="s">
        <v>4940</v>
      </c>
      <c r="C427" s="14" t="s">
        <v>4944</v>
      </c>
      <c r="D427" s="21" t="s">
        <v>4945</v>
      </c>
      <c r="E427" s="22" t="s">
        <v>409</v>
      </c>
      <c r="F427" s="23" t="s">
        <v>4946</v>
      </c>
    </row>
    <row r="428" spans="2:6" ht="51">
      <c r="B428" s="14" t="s">
        <v>4944</v>
      </c>
      <c r="C428" s="14" t="s">
        <v>4947</v>
      </c>
      <c r="D428" s="21" t="s">
        <v>4948</v>
      </c>
      <c r="E428" s="22" t="s">
        <v>4949</v>
      </c>
      <c r="F428" s="23" t="s">
        <v>4950</v>
      </c>
    </row>
    <row r="429" spans="2:6" ht="51">
      <c r="B429" s="14" t="s">
        <v>4951</v>
      </c>
      <c r="C429" s="14" t="s">
        <v>4952</v>
      </c>
      <c r="D429" s="21" t="s">
        <v>4953</v>
      </c>
      <c r="E429" s="22" t="s">
        <v>4954</v>
      </c>
      <c r="F429" s="23" t="s">
        <v>4955</v>
      </c>
    </row>
    <row r="430" spans="2:6">
      <c r="B430" s="14" t="s">
        <v>4956</v>
      </c>
      <c r="C430" s="14" t="s">
        <v>4957</v>
      </c>
      <c r="D430" s="21" t="s">
        <v>4958</v>
      </c>
      <c r="E430" s="22" t="s">
        <v>24</v>
      </c>
      <c r="F430" s="23" t="s">
        <v>4959</v>
      </c>
    </row>
    <row r="431" spans="2:6">
      <c r="B431" s="14" t="s">
        <v>4960</v>
      </c>
      <c r="C431" s="14" t="s">
        <v>4961</v>
      </c>
      <c r="D431" s="21" t="s">
        <v>4962</v>
      </c>
      <c r="E431" s="22" t="s">
        <v>24</v>
      </c>
      <c r="F431" s="23" t="s">
        <v>4963</v>
      </c>
    </row>
    <row r="432" spans="2:6" ht="34">
      <c r="B432" s="14" t="s">
        <v>4964</v>
      </c>
      <c r="C432" s="14" t="s">
        <v>4965</v>
      </c>
      <c r="D432" s="21" t="s">
        <v>4966</v>
      </c>
      <c r="E432" s="22" t="s">
        <v>2462</v>
      </c>
      <c r="F432" s="23" t="s">
        <v>4967</v>
      </c>
    </row>
    <row r="433" spans="2:6" ht="34">
      <c r="B433" s="14" t="s">
        <v>4968</v>
      </c>
      <c r="C433" s="14" t="s">
        <v>4969</v>
      </c>
      <c r="D433" s="21" t="s">
        <v>4970</v>
      </c>
      <c r="E433" s="22" t="s">
        <v>4971</v>
      </c>
      <c r="F433" s="23" t="s">
        <v>4972</v>
      </c>
    </row>
    <row r="434" spans="2:6">
      <c r="B434" s="14" t="s">
        <v>4973</v>
      </c>
      <c r="C434" s="14" t="s">
        <v>4974</v>
      </c>
      <c r="D434" s="21" t="s">
        <v>4975</v>
      </c>
      <c r="E434" s="22" t="s">
        <v>24</v>
      </c>
      <c r="F434" s="23" t="s">
        <v>4976</v>
      </c>
    </row>
    <row r="435" spans="2:6">
      <c r="B435" s="14" t="s">
        <v>4977</v>
      </c>
      <c r="C435" s="14" t="s">
        <v>4978</v>
      </c>
      <c r="D435" s="21" t="s">
        <v>4979</v>
      </c>
      <c r="E435" s="22" t="s">
        <v>24</v>
      </c>
      <c r="F435" s="23" t="s">
        <v>4980</v>
      </c>
    </row>
    <row r="436" spans="2:6">
      <c r="B436" s="14" t="s">
        <v>4981</v>
      </c>
      <c r="C436" s="14" t="s">
        <v>4982</v>
      </c>
      <c r="D436" s="21" t="s">
        <v>4983</v>
      </c>
      <c r="E436" s="22" t="s">
        <v>24</v>
      </c>
      <c r="F436" s="23" t="s">
        <v>4984</v>
      </c>
    </row>
    <row r="437" spans="2:6" ht="102">
      <c r="B437" s="14" t="s">
        <v>4985</v>
      </c>
      <c r="C437" s="14" t="s">
        <v>4986</v>
      </c>
      <c r="D437" s="21" t="s">
        <v>4987</v>
      </c>
      <c r="E437" s="22" t="s">
        <v>4988</v>
      </c>
      <c r="F437" s="23" t="s">
        <v>4989</v>
      </c>
    </row>
    <row r="438" spans="2:6">
      <c r="B438" s="14" t="s">
        <v>4990</v>
      </c>
      <c r="C438" s="14" t="s">
        <v>4991</v>
      </c>
      <c r="D438" s="21" t="s">
        <v>4992</v>
      </c>
      <c r="E438" s="22" t="s">
        <v>24</v>
      </c>
      <c r="F438" s="23" t="s">
        <v>4993</v>
      </c>
    </row>
    <row r="439" spans="2:6" ht="34">
      <c r="B439" s="14" t="s">
        <v>4994</v>
      </c>
      <c r="C439" s="14" t="s">
        <v>4995</v>
      </c>
      <c r="D439" s="21" t="s">
        <v>4996</v>
      </c>
      <c r="E439" s="22" t="s">
        <v>4942</v>
      </c>
      <c r="F439" s="23" t="s">
        <v>4997</v>
      </c>
    </row>
    <row r="440" spans="2:6">
      <c r="B440" s="14" t="s">
        <v>4998</v>
      </c>
      <c r="C440" s="14" t="s">
        <v>4999</v>
      </c>
      <c r="D440" s="21" t="s">
        <v>5000</v>
      </c>
      <c r="E440" s="22" t="s">
        <v>24</v>
      </c>
      <c r="F440" s="23" t="s">
        <v>5001</v>
      </c>
    </row>
    <row r="441" spans="2:6" ht="34">
      <c r="B441" s="14" t="s">
        <v>4999</v>
      </c>
      <c r="C441" s="14" t="s">
        <v>5002</v>
      </c>
      <c r="D441" s="21" t="s">
        <v>5003</v>
      </c>
      <c r="E441" s="22" t="s">
        <v>5004</v>
      </c>
      <c r="F441" s="23" t="s">
        <v>5005</v>
      </c>
    </row>
    <row r="442" spans="2:6">
      <c r="B442" s="14" t="s">
        <v>5006</v>
      </c>
      <c r="C442" s="14" t="s">
        <v>5007</v>
      </c>
      <c r="D442" s="21" t="s">
        <v>5008</v>
      </c>
      <c r="E442" s="22" t="s">
        <v>24</v>
      </c>
      <c r="F442" s="23" t="s">
        <v>5009</v>
      </c>
    </row>
    <row r="443" spans="2:6">
      <c r="B443" s="14" t="s">
        <v>5010</v>
      </c>
      <c r="C443" s="14" t="s">
        <v>5011</v>
      </c>
      <c r="D443" s="21" t="s">
        <v>5012</v>
      </c>
      <c r="E443" s="22" t="s">
        <v>24</v>
      </c>
      <c r="F443" s="23" t="s">
        <v>5013</v>
      </c>
    </row>
    <row r="444" spans="2:6">
      <c r="B444" s="14" t="s">
        <v>5014</v>
      </c>
      <c r="C444" s="14" t="s">
        <v>5015</v>
      </c>
      <c r="D444" s="21" t="s">
        <v>5016</v>
      </c>
      <c r="E444" s="22" t="s">
        <v>24</v>
      </c>
      <c r="F444" s="23" t="s">
        <v>5017</v>
      </c>
    </row>
    <row r="445" spans="2:6" ht="85">
      <c r="B445" s="14" t="s">
        <v>5018</v>
      </c>
      <c r="C445" s="14" t="s">
        <v>5019</v>
      </c>
      <c r="D445" s="21" t="s">
        <v>5020</v>
      </c>
      <c r="E445" s="22" t="s">
        <v>5021</v>
      </c>
      <c r="F445" s="23" t="s">
        <v>5022</v>
      </c>
    </row>
    <row r="446" spans="2:6" ht="102">
      <c r="B446" s="14" t="s">
        <v>5023</v>
      </c>
      <c r="C446" s="14" t="s">
        <v>5024</v>
      </c>
      <c r="D446" s="21" t="s">
        <v>5025</v>
      </c>
      <c r="E446" s="22" t="s">
        <v>5026</v>
      </c>
      <c r="F446" s="23" t="s">
        <v>5027</v>
      </c>
    </row>
    <row r="447" spans="2:6">
      <c r="B447" s="14" t="s">
        <v>5028</v>
      </c>
      <c r="C447" s="14" t="s">
        <v>5029</v>
      </c>
      <c r="D447" s="21" t="s">
        <v>5030</v>
      </c>
      <c r="E447" s="22" t="s">
        <v>24</v>
      </c>
      <c r="F447" s="23" t="s">
        <v>5031</v>
      </c>
    </row>
    <row r="448" spans="2:6" ht="34">
      <c r="B448" s="14" t="s">
        <v>5029</v>
      </c>
      <c r="C448" s="14" t="s">
        <v>5032</v>
      </c>
      <c r="D448" s="21" t="s">
        <v>5033</v>
      </c>
      <c r="E448" s="22" t="s">
        <v>344</v>
      </c>
      <c r="F448" s="23" t="s">
        <v>5034</v>
      </c>
    </row>
    <row r="449" spans="2:6">
      <c r="B449" s="14" t="s">
        <v>5032</v>
      </c>
      <c r="C449" s="14" t="s">
        <v>5035</v>
      </c>
      <c r="D449" s="21" t="s">
        <v>5036</v>
      </c>
      <c r="E449" s="22" t="s">
        <v>24</v>
      </c>
      <c r="F449" s="23" t="s">
        <v>5037</v>
      </c>
    </row>
    <row r="450" spans="2:6">
      <c r="B450" s="14" t="s">
        <v>5035</v>
      </c>
      <c r="C450" s="14" t="s">
        <v>5038</v>
      </c>
      <c r="D450" s="21" t="s">
        <v>5039</v>
      </c>
      <c r="E450" s="22" t="s">
        <v>24</v>
      </c>
      <c r="F450" s="23" t="s">
        <v>5040</v>
      </c>
    </row>
    <row r="451" spans="2:6">
      <c r="B451" s="14" t="s">
        <v>5041</v>
      </c>
      <c r="C451" s="14" t="s">
        <v>5042</v>
      </c>
      <c r="D451" s="21" t="s">
        <v>5043</v>
      </c>
      <c r="E451" s="22" t="s">
        <v>24</v>
      </c>
      <c r="F451" s="23" t="s">
        <v>5044</v>
      </c>
    </row>
    <row r="452" spans="2:6" ht="51">
      <c r="B452" s="14" t="s">
        <v>5045</v>
      </c>
      <c r="C452" s="14" t="s">
        <v>5046</v>
      </c>
      <c r="D452" s="21" t="s">
        <v>5047</v>
      </c>
      <c r="E452" s="22" t="s">
        <v>5048</v>
      </c>
      <c r="F452" s="23" t="s">
        <v>5049</v>
      </c>
    </row>
    <row r="453" spans="2:6" ht="34">
      <c r="B453" s="14" t="s">
        <v>5046</v>
      </c>
      <c r="C453" s="14" t="s">
        <v>5050</v>
      </c>
      <c r="D453" s="21" t="s">
        <v>5051</v>
      </c>
      <c r="E453" s="22" t="s">
        <v>5052</v>
      </c>
      <c r="F453" s="23" t="s">
        <v>5053</v>
      </c>
    </row>
    <row r="454" spans="2:6" ht="34">
      <c r="B454" s="14" t="s">
        <v>5050</v>
      </c>
      <c r="C454" s="14" t="s">
        <v>5054</v>
      </c>
      <c r="D454" s="21" t="s">
        <v>5055</v>
      </c>
      <c r="E454" s="22" t="s">
        <v>41</v>
      </c>
      <c r="F454" s="23" t="s">
        <v>5056</v>
      </c>
    </row>
    <row r="455" spans="2:6">
      <c r="B455" s="14" t="s">
        <v>5054</v>
      </c>
      <c r="C455" s="14" t="s">
        <v>5057</v>
      </c>
      <c r="D455" s="21" t="s">
        <v>5058</v>
      </c>
      <c r="E455" s="22" t="s">
        <v>24</v>
      </c>
      <c r="F455" s="23" t="s">
        <v>5059</v>
      </c>
    </row>
    <row r="456" spans="2:6">
      <c r="B456" s="14" t="s">
        <v>5060</v>
      </c>
      <c r="C456" s="14" t="s">
        <v>5061</v>
      </c>
      <c r="D456" s="21" t="s">
        <v>5062</v>
      </c>
      <c r="E456" s="22" t="s">
        <v>24</v>
      </c>
      <c r="F456" s="23" t="s">
        <v>5063</v>
      </c>
    </row>
    <row r="457" spans="2:6">
      <c r="B457" s="14" t="s">
        <v>5064</v>
      </c>
      <c r="C457" s="14" t="s">
        <v>5065</v>
      </c>
      <c r="D457" s="21" t="s">
        <v>5066</v>
      </c>
      <c r="E457" s="22" t="s">
        <v>24</v>
      </c>
      <c r="F457" s="23" t="s">
        <v>5067</v>
      </c>
    </row>
    <row r="458" spans="2:6" ht="51">
      <c r="B458" s="14" t="s">
        <v>5068</v>
      </c>
      <c r="C458" s="14" t="s">
        <v>5069</v>
      </c>
      <c r="D458" s="21" t="s">
        <v>5070</v>
      </c>
      <c r="E458" s="22" t="s">
        <v>5071</v>
      </c>
      <c r="F458" s="23" t="s">
        <v>5072</v>
      </c>
    </row>
    <row r="459" spans="2:6" ht="34">
      <c r="B459" s="14" t="s">
        <v>5073</v>
      </c>
      <c r="C459" s="14" t="s">
        <v>5074</v>
      </c>
      <c r="D459" s="21" t="s">
        <v>5075</v>
      </c>
      <c r="E459" s="22" t="s">
        <v>4417</v>
      </c>
      <c r="F459" s="23" t="s">
        <v>5076</v>
      </c>
    </row>
    <row r="460" spans="2:6">
      <c r="B460" s="14" t="s">
        <v>5077</v>
      </c>
      <c r="C460" s="14" t="s">
        <v>5078</v>
      </c>
      <c r="D460" s="21" t="s">
        <v>5079</v>
      </c>
      <c r="E460" s="22" t="s">
        <v>24</v>
      </c>
      <c r="F460" s="23" t="s">
        <v>5080</v>
      </c>
    </row>
    <row r="461" spans="2:6" ht="51">
      <c r="B461" s="14" t="s">
        <v>5081</v>
      </c>
      <c r="C461" s="14" t="s">
        <v>5082</v>
      </c>
      <c r="D461" s="21" t="s">
        <v>5083</v>
      </c>
      <c r="E461" s="22" t="s">
        <v>5084</v>
      </c>
      <c r="F461" s="23" t="s">
        <v>5085</v>
      </c>
    </row>
    <row r="462" spans="2:6" ht="51">
      <c r="B462" s="14" t="s">
        <v>5086</v>
      </c>
      <c r="C462" s="14" t="s">
        <v>5087</v>
      </c>
      <c r="D462" s="21" t="s">
        <v>5088</v>
      </c>
      <c r="E462" s="22" t="s">
        <v>5089</v>
      </c>
      <c r="F462" s="23" t="s">
        <v>5090</v>
      </c>
    </row>
    <row r="463" spans="2:6" ht="85">
      <c r="B463" s="14" t="s">
        <v>5091</v>
      </c>
      <c r="C463" s="14" t="s">
        <v>5092</v>
      </c>
      <c r="D463" s="21" t="s">
        <v>5093</v>
      </c>
      <c r="E463" s="22" t="s">
        <v>5094</v>
      </c>
      <c r="F463" s="23" t="s">
        <v>5095</v>
      </c>
    </row>
    <row r="464" spans="2:6" ht="68">
      <c r="B464" s="14" t="s">
        <v>5096</v>
      </c>
      <c r="C464" s="14" t="s">
        <v>5097</v>
      </c>
      <c r="D464" s="21" t="s">
        <v>5098</v>
      </c>
      <c r="E464" s="22" t="s">
        <v>5099</v>
      </c>
      <c r="F464" s="23" t="s">
        <v>5100</v>
      </c>
    </row>
    <row r="465" spans="2:6" ht="51">
      <c r="B465" s="14" t="s">
        <v>5097</v>
      </c>
      <c r="C465" s="14" t="s">
        <v>5101</v>
      </c>
      <c r="D465" s="21" t="s">
        <v>5102</v>
      </c>
      <c r="E465" s="22" t="s">
        <v>5103</v>
      </c>
      <c r="F465" s="23" t="s">
        <v>5104</v>
      </c>
    </row>
    <row r="466" spans="2:6" ht="34">
      <c r="B466" s="14" t="s">
        <v>5101</v>
      </c>
      <c r="C466" s="14" t="s">
        <v>5105</v>
      </c>
      <c r="D466" s="21" t="s">
        <v>5106</v>
      </c>
      <c r="E466" s="22" t="s">
        <v>5107</v>
      </c>
      <c r="F466" s="23" t="s">
        <v>5108</v>
      </c>
    </row>
    <row r="467" spans="2:6" ht="34">
      <c r="B467" s="14" t="s">
        <v>5105</v>
      </c>
      <c r="C467" s="14" t="s">
        <v>5109</v>
      </c>
      <c r="D467" s="21" t="s">
        <v>5110</v>
      </c>
      <c r="E467" s="22" t="s">
        <v>2313</v>
      </c>
      <c r="F467" s="23" t="s">
        <v>5111</v>
      </c>
    </row>
    <row r="468" spans="2:6">
      <c r="B468" s="14" t="s">
        <v>5112</v>
      </c>
      <c r="C468" s="14" t="s">
        <v>5113</v>
      </c>
      <c r="D468" s="21" t="s">
        <v>5114</v>
      </c>
      <c r="E468" s="22" t="s">
        <v>24</v>
      </c>
      <c r="F468" s="23" t="s">
        <v>5115</v>
      </c>
    </row>
    <row r="469" spans="2:6">
      <c r="B469" s="14" t="s">
        <v>5116</v>
      </c>
      <c r="C469" s="14" t="s">
        <v>5117</v>
      </c>
      <c r="D469" s="21" t="s">
        <v>5118</v>
      </c>
      <c r="E469" s="22" t="s">
        <v>24</v>
      </c>
      <c r="F469" s="23" t="s">
        <v>5119</v>
      </c>
    </row>
    <row r="470" spans="2:6" ht="51">
      <c r="B470" s="14" t="s">
        <v>5120</v>
      </c>
      <c r="C470" s="14" t="s">
        <v>5121</v>
      </c>
      <c r="D470" s="21" t="s">
        <v>5122</v>
      </c>
      <c r="E470" s="22" t="s">
        <v>5123</v>
      </c>
      <c r="F470" s="23" t="s">
        <v>5124</v>
      </c>
    </row>
    <row r="471" spans="2:6">
      <c r="B471" s="14" t="s">
        <v>5125</v>
      </c>
      <c r="C471" s="14" t="s">
        <v>5126</v>
      </c>
      <c r="D471" s="21" t="s">
        <v>5127</v>
      </c>
      <c r="E471" s="22" t="s">
        <v>24</v>
      </c>
      <c r="F471" s="23" t="s">
        <v>5128</v>
      </c>
    </row>
    <row r="472" spans="2:6" ht="34">
      <c r="B472" s="14" t="s">
        <v>5126</v>
      </c>
      <c r="C472" s="14" t="s">
        <v>5129</v>
      </c>
      <c r="D472" s="21" t="s">
        <v>5130</v>
      </c>
      <c r="E472" s="22" t="s">
        <v>5131</v>
      </c>
      <c r="F472" s="23" t="s">
        <v>5132</v>
      </c>
    </row>
    <row r="473" spans="2:6" ht="51">
      <c r="B473" s="14" t="s">
        <v>5129</v>
      </c>
      <c r="C473" s="14" t="s">
        <v>5133</v>
      </c>
      <c r="D473" s="21" t="s">
        <v>5134</v>
      </c>
      <c r="E473" s="22" t="s">
        <v>5135</v>
      </c>
      <c r="F473" s="23" t="s">
        <v>5136</v>
      </c>
    </row>
    <row r="474" spans="2:6">
      <c r="B474" s="14" t="s">
        <v>5137</v>
      </c>
      <c r="C474" s="14" t="s">
        <v>5138</v>
      </c>
      <c r="D474" s="21" t="s">
        <v>5139</v>
      </c>
      <c r="E474" s="22" t="s">
        <v>24</v>
      </c>
      <c r="F474" s="23" t="s">
        <v>5140</v>
      </c>
    </row>
    <row r="475" spans="2:6" ht="68">
      <c r="B475" s="14" t="s">
        <v>5141</v>
      </c>
      <c r="C475" s="14" t="s">
        <v>5142</v>
      </c>
      <c r="D475" s="21" t="s">
        <v>5143</v>
      </c>
      <c r="E475" s="22" t="s">
        <v>5144</v>
      </c>
      <c r="F475" s="23" t="s">
        <v>5145</v>
      </c>
    </row>
    <row r="476" spans="2:6">
      <c r="B476" s="14" t="s">
        <v>5146</v>
      </c>
      <c r="C476" s="14" t="s">
        <v>5147</v>
      </c>
      <c r="D476" s="21" t="s">
        <v>5148</v>
      </c>
      <c r="E476" s="22" t="s">
        <v>24</v>
      </c>
      <c r="F476" s="23" t="s">
        <v>5149</v>
      </c>
    </row>
    <row r="477" spans="2:6" ht="51">
      <c r="B477" s="14" t="s">
        <v>5150</v>
      </c>
      <c r="C477" s="14" t="s">
        <v>5151</v>
      </c>
      <c r="D477" s="21" t="s">
        <v>5152</v>
      </c>
      <c r="E477" s="22" t="s">
        <v>5153</v>
      </c>
      <c r="F477" s="23" t="s">
        <v>5154</v>
      </c>
    </row>
    <row r="478" spans="2:6">
      <c r="B478" s="14" t="s">
        <v>5151</v>
      </c>
      <c r="C478" s="14" t="s">
        <v>5155</v>
      </c>
      <c r="D478" s="21" t="s">
        <v>5156</v>
      </c>
      <c r="E478" s="22" t="s">
        <v>24</v>
      </c>
      <c r="F478" s="23" t="s">
        <v>5157</v>
      </c>
    </row>
    <row r="479" spans="2:6">
      <c r="B479" s="14" t="s">
        <v>5158</v>
      </c>
      <c r="C479" s="14" t="s">
        <v>5159</v>
      </c>
      <c r="D479" s="21" t="s">
        <v>5160</v>
      </c>
      <c r="E479" s="22" t="s">
        <v>24</v>
      </c>
      <c r="F479" s="23" t="s">
        <v>5161</v>
      </c>
    </row>
    <row r="480" spans="2:6" ht="34">
      <c r="B480" s="14" t="s">
        <v>5159</v>
      </c>
      <c r="C480" s="14" t="s">
        <v>5162</v>
      </c>
      <c r="D480" s="21" t="s">
        <v>5163</v>
      </c>
      <c r="E480" s="22" t="s">
        <v>4301</v>
      </c>
      <c r="F480" s="23" t="s">
        <v>5164</v>
      </c>
    </row>
    <row r="481" spans="2:6" ht="34">
      <c r="B481" s="14" t="s">
        <v>5165</v>
      </c>
      <c r="C481" s="14" t="s">
        <v>5166</v>
      </c>
      <c r="D481" s="21" t="s">
        <v>5167</v>
      </c>
      <c r="E481" s="22" t="s">
        <v>2143</v>
      </c>
      <c r="F481" s="23" t="s">
        <v>5168</v>
      </c>
    </row>
    <row r="482" spans="2:6" ht="34">
      <c r="B482" s="14" t="s">
        <v>5166</v>
      </c>
      <c r="C482" s="14" t="s">
        <v>5169</v>
      </c>
      <c r="D482" s="21" t="s">
        <v>5170</v>
      </c>
      <c r="E482" s="22" t="s">
        <v>2143</v>
      </c>
      <c r="F482" s="23" t="s">
        <v>5171</v>
      </c>
    </row>
    <row r="483" spans="2:6" ht="34">
      <c r="B483" s="14" t="s">
        <v>5172</v>
      </c>
      <c r="C483" s="14" t="s">
        <v>5173</v>
      </c>
      <c r="D483" s="21" t="s">
        <v>5174</v>
      </c>
      <c r="E483" s="22" t="s">
        <v>2143</v>
      </c>
      <c r="F483" s="23" t="s">
        <v>5175</v>
      </c>
    </row>
    <row r="484" spans="2:6">
      <c r="B484" s="14" t="s">
        <v>5176</v>
      </c>
      <c r="C484" s="14" t="s">
        <v>5177</v>
      </c>
      <c r="D484" s="21" t="s">
        <v>5178</v>
      </c>
      <c r="E484" s="22" t="s">
        <v>24</v>
      </c>
      <c r="F484" s="23" t="s">
        <v>5179</v>
      </c>
    </row>
    <row r="485" spans="2:6">
      <c r="B485" s="14" t="s">
        <v>5180</v>
      </c>
      <c r="C485" s="14" t="s">
        <v>5181</v>
      </c>
      <c r="D485" s="21" t="s">
        <v>5182</v>
      </c>
      <c r="E485" s="22" t="s">
        <v>24</v>
      </c>
      <c r="F485" s="23" t="s">
        <v>5183</v>
      </c>
    </row>
    <row r="486" spans="2:6">
      <c r="B486" s="14" t="s">
        <v>5181</v>
      </c>
      <c r="C486" s="14" t="s">
        <v>5184</v>
      </c>
      <c r="D486" s="21" t="s">
        <v>5185</v>
      </c>
      <c r="E486" s="22" t="s">
        <v>24</v>
      </c>
      <c r="F486" s="23" t="s">
        <v>5186</v>
      </c>
    </row>
    <row r="487" spans="2:6" ht="51">
      <c r="B487" s="14" t="s">
        <v>5187</v>
      </c>
      <c r="C487" s="14" t="s">
        <v>5188</v>
      </c>
      <c r="D487" s="21" t="s">
        <v>5189</v>
      </c>
      <c r="E487" s="22" t="s">
        <v>5190</v>
      </c>
      <c r="F487" s="23" t="s">
        <v>5191</v>
      </c>
    </row>
    <row r="488" spans="2:6">
      <c r="B488" s="14" t="s">
        <v>5192</v>
      </c>
      <c r="C488" s="14" t="s">
        <v>5193</v>
      </c>
      <c r="D488" s="21" t="s">
        <v>5194</v>
      </c>
      <c r="E488" s="22" t="s">
        <v>24</v>
      </c>
      <c r="F488" s="23" t="s">
        <v>5195</v>
      </c>
    </row>
    <row r="489" spans="2:6">
      <c r="B489" s="14" t="s">
        <v>5196</v>
      </c>
      <c r="C489" s="14" t="s">
        <v>5197</v>
      </c>
      <c r="D489" s="21" t="s">
        <v>5198</v>
      </c>
      <c r="E489" s="22" t="s">
        <v>24</v>
      </c>
      <c r="F489" s="23" t="s">
        <v>5199</v>
      </c>
    </row>
    <row r="490" spans="2:6">
      <c r="B490" s="14" t="s">
        <v>5200</v>
      </c>
      <c r="C490" s="14" t="s">
        <v>5201</v>
      </c>
      <c r="D490" s="21" t="s">
        <v>5202</v>
      </c>
      <c r="E490" s="22" t="s">
        <v>24</v>
      </c>
      <c r="F490" s="23" t="s">
        <v>4510</v>
      </c>
    </row>
    <row r="491" spans="2:6" ht="34">
      <c r="B491" s="14" t="s">
        <v>5203</v>
      </c>
      <c r="C491" s="14" t="s">
        <v>5204</v>
      </c>
      <c r="D491" s="21" t="s">
        <v>5205</v>
      </c>
      <c r="E491" s="22" t="s">
        <v>1699</v>
      </c>
      <c r="F491" s="23" t="s">
        <v>5206</v>
      </c>
    </row>
    <row r="492" spans="2:6">
      <c r="B492" s="14" t="s">
        <v>5207</v>
      </c>
      <c r="C492" s="14" t="s">
        <v>5208</v>
      </c>
      <c r="D492" s="21" t="s">
        <v>5202</v>
      </c>
      <c r="E492" s="22" t="s">
        <v>24</v>
      </c>
      <c r="F492" s="23" t="s">
        <v>4510</v>
      </c>
    </row>
    <row r="493" spans="2:6">
      <c r="B493" s="14" t="s">
        <v>5209</v>
      </c>
      <c r="C493" s="14" t="s">
        <v>5210</v>
      </c>
      <c r="D493" s="21" t="s">
        <v>5211</v>
      </c>
      <c r="E493" s="22" t="s">
        <v>24</v>
      </c>
      <c r="F493" s="23" t="s">
        <v>5212</v>
      </c>
    </row>
    <row r="494" spans="2:6">
      <c r="B494" s="14" t="s">
        <v>5213</v>
      </c>
      <c r="C494" s="14" t="s">
        <v>5214</v>
      </c>
      <c r="D494" s="21" t="s">
        <v>5215</v>
      </c>
      <c r="E494" s="22" t="s">
        <v>24</v>
      </c>
      <c r="F494" s="23" t="s">
        <v>5216</v>
      </c>
    </row>
    <row r="495" spans="2:6">
      <c r="B495" s="14" t="s">
        <v>5217</v>
      </c>
      <c r="C495" s="14" t="s">
        <v>5218</v>
      </c>
      <c r="D495" s="21" t="s">
        <v>5219</v>
      </c>
      <c r="E495" s="22" t="s">
        <v>24</v>
      </c>
      <c r="F495" s="23" t="s">
        <v>5220</v>
      </c>
    </row>
    <row r="496" spans="2:6" ht="34">
      <c r="B496" s="14" t="s">
        <v>5221</v>
      </c>
      <c r="C496" s="14" t="s">
        <v>5222</v>
      </c>
      <c r="D496" s="21" t="s">
        <v>5223</v>
      </c>
      <c r="E496" s="22" t="s">
        <v>5224</v>
      </c>
      <c r="F496" s="23" t="s">
        <v>5225</v>
      </c>
    </row>
    <row r="497" spans="2:6">
      <c r="B497" s="14" t="s">
        <v>5222</v>
      </c>
      <c r="C497" s="14" t="s">
        <v>5226</v>
      </c>
      <c r="D497" s="21" t="s">
        <v>5227</v>
      </c>
      <c r="E497" s="22" t="s">
        <v>24</v>
      </c>
      <c r="F497" s="23" t="s">
        <v>5228</v>
      </c>
    </row>
    <row r="498" spans="2:6">
      <c r="B498" s="14" t="s">
        <v>5226</v>
      </c>
      <c r="C498" s="14" t="s">
        <v>5229</v>
      </c>
      <c r="D498" s="21" t="s">
        <v>5230</v>
      </c>
      <c r="E498" s="22" t="s">
        <v>24</v>
      </c>
      <c r="F498" s="23" t="s">
        <v>5231</v>
      </c>
    </row>
    <row r="499" spans="2:6">
      <c r="B499" s="14" t="s">
        <v>5229</v>
      </c>
      <c r="C499" s="14" t="s">
        <v>5232</v>
      </c>
      <c r="D499" s="21" t="s">
        <v>5233</v>
      </c>
      <c r="E499" s="22" t="s">
        <v>24</v>
      </c>
      <c r="F499" s="23" t="s">
        <v>5234</v>
      </c>
    </row>
    <row r="500" spans="2:6">
      <c r="B500" s="14" t="s">
        <v>5235</v>
      </c>
      <c r="C500" s="14" t="s">
        <v>5236</v>
      </c>
      <c r="D500" s="21" t="s">
        <v>5237</v>
      </c>
      <c r="E500" s="22" t="s">
        <v>24</v>
      </c>
      <c r="F500" s="23" t="s">
        <v>5238</v>
      </c>
    </row>
    <row r="501" spans="2:6" ht="68">
      <c r="B501" s="14" t="s">
        <v>5239</v>
      </c>
      <c r="C501" s="14" t="s">
        <v>5240</v>
      </c>
      <c r="D501" s="21" t="s">
        <v>5241</v>
      </c>
      <c r="E501" s="22" t="s">
        <v>5242</v>
      </c>
      <c r="F501" s="23" t="s">
        <v>5243</v>
      </c>
    </row>
    <row r="502" spans="2:6" ht="85">
      <c r="B502" s="14" t="s">
        <v>5244</v>
      </c>
      <c r="C502" s="14" t="s">
        <v>5245</v>
      </c>
      <c r="D502" s="21" t="s">
        <v>5246</v>
      </c>
      <c r="E502" s="22" t="s">
        <v>5247</v>
      </c>
      <c r="F502" s="23" t="s">
        <v>5248</v>
      </c>
    </row>
    <row r="503" spans="2:6">
      <c r="B503" s="14" t="s">
        <v>5249</v>
      </c>
      <c r="C503" s="14" t="s">
        <v>5250</v>
      </c>
      <c r="D503" s="21" t="s">
        <v>5251</v>
      </c>
      <c r="E503" s="22" t="s">
        <v>24</v>
      </c>
      <c r="F503" s="23" t="s">
        <v>5252</v>
      </c>
    </row>
    <row r="504" spans="2:6" ht="34">
      <c r="B504" s="14" t="s">
        <v>5253</v>
      </c>
      <c r="C504" s="14" t="s">
        <v>5254</v>
      </c>
      <c r="D504" s="21" t="s">
        <v>5255</v>
      </c>
      <c r="E504" s="22" t="s">
        <v>344</v>
      </c>
      <c r="F504" s="23" t="s">
        <v>5256</v>
      </c>
    </row>
    <row r="505" spans="2:6" ht="51">
      <c r="B505" s="14" t="s">
        <v>5257</v>
      </c>
      <c r="C505" s="14" t="s">
        <v>5258</v>
      </c>
      <c r="D505" s="21" t="s">
        <v>5259</v>
      </c>
      <c r="E505" s="22" t="s">
        <v>5260</v>
      </c>
      <c r="F505" s="23" t="s">
        <v>5261</v>
      </c>
    </row>
    <row r="506" spans="2:6" ht="34">
      <c r="B506" s="14" t="s">
        <v>5262</v>
      </c>
      <c r="C506" s="14" t="s">
        <v>5263</v>
      </c>
      <c r="D506" s="21" t="s">
        <v>5264</v>
      </c>
      <c r="E506" s="22" t="s">
        <v>5265</v>
      </c>
      <c r="F506" s="23" t="s">
        <v>5266</v>
      </c>
    </row>
    <row r="507" spans="2:6" ht="34">
      <c r="B507" s="14" t="s">
        <v>5267</v>
      </c>
      <c r="C507" s="14" t="s">
        <v>5268</v>
      </c>
      <c r="D507" s="21" t="s">
        <v>5269</v>
      </c>
      <c r="E507" s="22" t="s">
        <v>5270</v>
      </c>
      <c r="F507" s="23" t="s">
        <v>5271</v>
      </c>
    </row>
    <row r="508" spans="2:6" ht="34">
      <c r="B508" s="14" t="s">
        <v>5272</v>
      </c>
      <c r="C508" s="14" t="s">
        <v>5273</v>
      </c>
      <c r="D508" s="21" t="s">
        <v>5274</v>
      </c>
      <c r="E508" s="22" t="s">
        <v>1254</v>
      </c>
      <c r="F508" s="23" t="s">
        <v>5275</v>
      </c>
    </row>
    <row r="509" spans="2:6" ht="34">
      <c r="B509" s="14" t="s">
        <v>5273</v>
      </c>
      <c r="C509" s="14" t="s">
        <v>5276</v>
      </c>
      <c r="D509" s="21" t="s">
        <v>5277</v>
      </c>
      <c r="E509" s="22" t="s">
        <v>5278</v>
      </c>
      <c r="F509" s="23" t="s">
        <v>5279</v>
      </c>
    </row>
    <row r="510" spans="2:6">
      <c r="B510" s="14" t="s">
        <v>5276</v>
      </c>
      <c r="C510" s="14" t="s">
        <v>5280</v>
      </c>
      <c r="D510" s="21" t="s">
        <v>5281</v>
      </c>
      <c r="E510" s="22" t="s">
        <v>24</v>
      </c>
      <c r="F510" s="23" t="s">
        <v>5282</v>
      </c>
    </row>
    <row r="511" spans="2:6">
      <c r="B511" s="14" t="s">
        <v>5283</v>
      </c>
      <c r="C511" s="14" t="s">
        <v>5284</v>
      </c>
      <c r="D511" s="21" t="s">
        <v>5285</v>
      </c>
      <c r="E511" s="22" t="s">
        <v>24</v>
      </c>
      <c r="F511" s="23" t="s">
        <v>5286</v>
      </c>
    </row>
    <row r="512" spans="2:6" ht="34">
      <c r="B512" s="14" t="s">
        <v>5284</v>
      </c>
      <c r="C512" s="14" t="s">
        <v>5287</v>
      </c>
      <c r="D512" s="21" t="s">
        <v>5288</v>
      </c>
      <c r="E512" s="22" t="s">
        <v>4269</v>
      </c>
      <c r="F512" s="23" t="s">
        <v>5289</v>
      </c>
    </row>
    <row r="513" spans="2:6" ht="51">
      <c r="B513" s="14" t="s">
        <v>5287</v>
      </c>
      <c r="C513" s="14" t="s">
        <v>5290</v>
      </c>
      <c r="D513" s="21" t="s">
        <v>5291</v>
      </c>
      <c r="E513" s="22" t="s">
        <v>5292</v>
      </c>
      <c r="F513" s="23" t="s">
        <v>5293</v>
      </c>
    </row>
    <row r="514" spans="2:6">
      <c r="B514" s="14" t="s">
        <v>5290</v>
      </c>
      <c r="C514" s="14" t="s">
        <v>5294</v>
      </c>
      <c r="D514" s="21" t="s">
        <v>5295</v>
      </c>
      <c r="E514" s="22" t="s">
        <v>24</v>
      </c>
      <c r="F514" s="23" t="s">
        <v>5296</v>
      </c>
    </row>
    <row r="515" spans="2:6" ht="34">
      <c r="B515" s="14" t="s">
        <v>5297</v>
      </c>
      <c r="C515" s="14" t="s">
        <v>5298</v>
      </c>
      <c r="D515" s="21" t="s">
        <v>5299</v>
      </c>
      <c r="E515" s="22" t="s">
        <v>5300</v>
      </c>
      <c r="F515" s="23" t="s">
        <v>5301</v>
      </c>
    </row>
    <row r="516" spans="2:6" ht="34">
      <c r="B516" s="14" t="s">
        <v>5302</v>
      </c>
      <c r="C516" s="14" t="s">
        <v>5303</v>
      </c>
      <c r="D516" s="21" t="s">
        <v>5304</v>
      </c>
      <c r="E516" s="22" t="s">
        <v>4269</v>
      </c>
      <c r="F516" s="23" t="s">
        <v>5305</v>
      </c>
    </row>
    <row r="517" spans="2:6" ht="34">
      <c r="B517" s="14" t="s">
        <v>5306</v>
      </c>
      <c r="C517" s="14" t="s">
        <v>5307</v>
      </c>
      <c r="D517" s="21" t="s">
        <v>5308</v>
      </c>
      <c r="E517" s="22" t="s">
        <v>5309</v>
      </c>
      <c r="F517" s="23" t="s">
        <v>5310</v>
      </c>
    </row>
    <row r="518" spans="2:6" ht="34">
      <c r="B518" s="14" t="s">
        <v>5311</v>
      </c>
      <c r="C518" s="14" t="s">
        <v>5312</v>
      </c>
      <c r="D518" s="21" t="s">
        <v>5313</v>
      </c>
      <c r="E518" s="22" t="s">
        <v>4269</v>
      </c>
      <c r="F518" s="23" t="s">
        <v>5314</v>
      </c>
    </row>
    <row r="519" spans="2:6" ht="34">
      <c r="B519" s="14" t="s">
        <v>5312</v>
      </c>
      <c r="C519" s="14" t="s">
        <v>5315</v>
      </c>
      <c r="D519" s="21" t="s">
        <v>5316</v>
      </c>
      <c r="E519" s="22" t="s">
        <v>4269</v>
      </c>
      <c r="F519" s="23" t="s">
        <v>5317</v>
      </c>
    </row>
    <row r="520" spans="2:6" ht="34">
      <c r="B520" s="14" t="s">
        <v>5318</v>
      </c>
      <c r="C520" s="14" t="s">
        <v>5319</v>
      </c>
      <c r="D520" s="21" t="s">
        <v>5320</v>
      </c>
      <c r="E520" s="22" t="s">
        <v>5321</v>
      </c>
      <c r="F520" s="23" t="s">
        <v>5322</v>
      </c>
    </row>
    <row r="521" spans="2:6" ht="51">
      <c r="B521" s="14" t="s">
        <v>5319</v>
      </c>
      <c r="C521" s="14" t="s">
        <v>5323</v>
      </c>
      <c r="D521" s="21" t="s">
        <v>5324</v>
      </c>
      <c r="E521" s="22" t="s">
        <v>5325</v>
      </c>
      <c r="F521" s="23" t="s">
        <v>5326</v>
      </c>
    </row>
    <row r="522" spans="2:6" ht="36">
      <c r="B522" s="14" t="s">
        <v>5327</v>
      </c>
      <c r="C522" s="14" t="s">
        <v>5328</v>
      </c>
      <c r="D522" s="21" t="s">
        <v>5329</v>
      </c>
      <c r="E522" s="22" t="s">
        <v>5330</v>
      </c>
      <c r="F522" s="23" t="s">
        <v>5331</v>
      </c>
    </row>
    <row r="523" spans="2:6" ht="34">
      <c r="B523" s="14" t="s">
        <v>5332</v>
      </c>
      <c r="C523" s="14" t="s">
        <v>5333</v>
      </c>
      <c r="D523" s="21" t="s">
        <v>5334</v>
      </c>
      <c r="E523" s="22" t="s">
        <v>953</v>
      </c>
      <c r="F523" s="23" t="s">
        <v>5335</v>
      </c>
    </row>
    <row r="524" spans="2:6" ht="34">
      <c r="B524" s="14" t="s">
        <v>5336</v>
      </c>
      <c r="C524" s="14" t="s">
        <v>5337</v>
      </c>
      <c r="D524" s="21" t="s">
        <v>5338</v>
      </c>
      <c r="E524" s="22" t="s">
        <v>4301</v>
      </c>
      <c r="F524" s="23" t="s">
        <v>5339</v>
      </c>
    </row>
    <row r="525" spans="2:6" ht="34">
      <c r="B525" s="14" t="s">
        <v>5340</v>
      </c>
      <c r="C525" s="14" t="s">
        <v>5341</v>
      </c>
      <c r="D525" s="21" t="s">
        <v>5342</v>
      </c>
      <c r="E525" s="22" t="s">
        <v>5343</v>
      </c>
      <c r="F525" s="23" t="s">
        <v>5344</v>
      </c>
    </row>
    <row r="526" spans="2:6" ht="34">
      <c r="B526" s="14" t="s">
        <v>5345</v>
      </c>
      <c r="C526" s="14" t="s">
        <v>5346</v>
      </c>
      <c r="D526" s="21" t="s">
        <v>5347</v>
      </c>
      <c r="E526" s="22" t="s">
        <v>2462</v>
      </c>
      <c r="F526" s="23" t="s">
        <v>5348</v>
      </c>
    </row>
    <row r="527" spans="2:6">
      <c r="B527" s="14" t="s">
        <v>5346</v>
      </c>
      <c r="C527" s="14" t="s">
        <v>5349</v>
      </c>
      <c r="D527" s="21" t="s">
        <v>5350</v>
      </c>
      <c r="E527" s="22" t="s">
        <v>24</v>
      </c>
      <c r="F527" s="23" t="s">
        <v>5351</v>
      </c>
    </row>
    <row r="528" spans="2:6">
      <c r="B528" s="14" t="s">
        <v>5352</v>
      </c>
      <c r="C528" s="14" t="s">
        <v>5353</v>
      </c>
      <c r="D528" s="21" t="s">
        <v>5354</v>
      </c>
      <c r="E528" s="22" t="s">
        <v>24</v>
      </c>
      <c r="F528" s="23" t="s">
        <v>5355</v>
      </c>
    </row>
    <row r="529" spans="2:6">
      <c r="B529" s="14" t="s">
        <v>5356</v>
      </c>
      <c r="C529" s="14" t="s">
        <v>5357</v>
      </c>
      <c r="D529" s="21" t="s">
        <v>5358</v>
      </c>
      <c r="E529" s="22" t="s">
        <v>24</v>
      </c>
      <c r="F529" s="23" t="s">
        <v>5359</v>
      </c>
    </row>
    <row r="530" spans="2:6">
      <c r="B530" s="14" t="s">
        <v>5357</v>
      </c>
      <c r="C530" s="14" t="s">
        <v>5360</v>
      </c>
      <c r="D530" s="21" t="s">
        <v>5361</v>
      </c>
      <c r="E530" s="22" t="s">
        <v>24</v>
      </c>
      <c r="F530" s="23" t="s">
        <v>5362</v>
      </c>
    </row>
    <row r="531" spans="2:6" ht="68">
      <c r="B531" s="14" t="s">
        <v>5363</v>
      </c>
      <c r="C531" s="14" t="s">
        <v>5364</v>
      </c>
      <c r="D531" s="21" t="s">
        <v>5365</v>
      </c>
      <c r="E531" s="22" t="s">
        <v>5366</v>
      </c>
      <c r="F531" s="23" t="s">
        <v>5367</v>
      </c>
    </row>
    <row r="532" spans="2:6" ht="34">
      <c r="B532" s="14" t="s">
        <v>5368</v>
      </c>
      <c r="C532" s="14" t="s">
        <v>5369</v>
      </c>
      <c r="D532" s="21" t="s">
        <v>5370</v>
      </c>
      <c r="E532" s="22" t="s">
        <v>845</v>
      </c>
      <c r="F532" s="23" t="s">
        <v>5371</v>
      </c>
    </row>
    <row r="533" spans="2:6">
      <c r="B533" s="14" t="s">
        <v>5372</v>
      </c>
      <c r="C533" s="14" t="s">
        <v>5373</v>
      </c>
      <c r="D533" s="21" t="s">
        <v>5374</v>
      </c>
      <c r="E533" s="22" t="s">
        <v>24</v>
      </c>
      <c r="F533" s="23" t="s">
        <v>5375</v>
      </c>
    </row>
    <row r="534" spans="2:6" ht="34">
      <c r="B534" s="14" t="s">
        <v>5376</v>
      </c>
      <c r="C534" s="14" t="s">
        <v>5377</v>
      </c>
      <c r="D534" s="21" t="s">
        <v>5378</v>
      </c>
      <c r="E534" s="22" t="s">
        <v>3490</v>
      </c>
      <c r="F534" s="23" t="s">
        <v>5379</v>
      </c>
    </row>
    <row r="535" spans="2:6">
      <c r="B535" s="14" t="s">
        <v>5380</v>
      </c>
      <c r="C535" s="14" t="s">
        <v>5381</v>
      </c>
      <c r="D535" s="21" t="s">
        <v>5382</v>
      </c>
      <c r="E535" s="22" t="s">
        <v>24</v>
      </c>
      <c r="F535" s="23" t="s">
        <v>5383</v>
      </c>
    </row>
    <row r="536" spans="2:6" ht="34">
      <c r="B536" s="14" t="s">
        <v>5384</v>
      </c>
      <c r="C536" s="14" t="s">
        <v>5385</v>
      </c>
      <c r="D536" s="21" t="s">
        <v>5386</v>
      </c>
      <c r="E536" s="22" t="s">
        <v>5387</v>
      </c>
      <c r="F536" s="23" t="s">
        <v>5388</v>
      </c>
    </row>
    <row r="537" spans="2:6">
      <c r="B537" s="14" t="s">
        <v>5389</v>
      </c>
      <c r="C537" s="14" t="s">
        <v>5390</v>
      </c>
      <c r="D537" s="21" t="s">
        <v>5391</v>
      </c>
      <c r="E537" s="22" t="s">
        <v>24</v>
      </c>
      <c r="F537" s="23" t="s">
        <v>1389</v>
      </c>
    </row>
    <row r="538" spans="2:6">
      <c r="B538" s="14" t="s">
        <v>5390</v>
      </c>
      <c r="C538" s="14" t="s">
        <v>5392</v>
      </c>
      <c r="D538" s="21" t="s">
        <v>5393</v>
      </c>
      <c r="E538" s="22" t="s">
        <v>24</v>
      </c>
      <c r="F538" s="23" t="s">
        <v>5394</v>
      </c>
    </row>
    <row r="539" spans="2:6">
      <c r="B539" s="14" t="s">
        <v>5395</v>
      </c>
      <c r="C539" s="14" t="s">
        <v>5396</v>
      </c>
      <c r="D539" s="21" t="s">
        <v>5397</v>
      </c>
      <c r="E539" s="22" t="s">
        <v>24</v>
      </c>
      <c r="F539" s="23" t="s">
        <v>5398</v>
      </c>
    </row>
    <row r="540" spans="2:6">
      <c r="B540" s="14" t="s">
        <v>5396</v>
      </c>
      <c r="C540" s="14" t="s">
        <v>5399</v>
      </c>
      <c r="D540" s="21" t="s">
        <v>5400</v>
      </c>
      <c r="E540" s="22" t="s">
        <v>24</v>
      </c>
      <c r="F540" s="23" t="s">
        <v>5401</v>
      </c>
    </row>
    <row r="541" spans="2:6" ht="51">
      <c r="B541" s="14" t="s">
        <v>5402</v>
      </c>
      <c r="C541" s="14" t="s">
        <v>5403</v>
      </c>
      <c r="D541" s="21" t="s">
        <v>5404</v>
      </c>
      <c r="E541" s="22" t="s">
        <v>5405</v>
      </c>
      <c r="F541" s="23" t="s">
        <v>5406</v>
      </c>
    </row>
    <row r="542" spans="2:6" ht="34">
      <c r="B542" s="14" t="s">
        <v>5407</v>
      </c>
      <c r="C542" s="14" t="s">
        <v>5408</v>
      </c>
      <c r="D542" s="21" t="s">
        <v>5409</v>
      </c>
      <c r="E542" s="22" t="s">
        <v>2936</v>
      </c>
      <c r="F542" s="23" t="s">
        <v>5410</v>
      </c>
    </row>
    <row r="543" spans="2:6" ht="34">
      <c r="B543" s="14" t="s">
        <v>5408</v>
      </c>
      <c r="C543" s="14" t="s">
        <v>5411</v>
      </c>
      <c r="D543" s="21" t="s">
        <v>5412</v>
      </c>
      <c r="E543" s="22" t="s">
        <v>646</v>
      </c>
      <c r="F543" s="23" t="s">
        <v>5413</v>
      </c>
    </row>
    <row r="544" spans="2:6" ht="68">
      <c r="B544" s="14" t="s">
        <v>5414</v>
      </c>
      <c r="C544" s="14" t="s">
        <v>5415</v>
      </c>
      <c r="D544" s="21" t="s">
        <v>5416</v>
      </c>
      <c r="E544" s="22" t="s">
        <v>5417</v>
      </c>
      <c r="F544" s="23" t="s">
        <v>5418</v>
      </c>
    </row>
    <row r="545" spans="2:6">
      <c r="B545" s="14" t="s">
        <v>5419</v>
      </c>
      <c r="C545" s="14" t="s">
        <v>5420</v>
      </c>
      <c r="D545" s="21" t="s">
        <v>5421</v>
      </c>
      <c r="E545" s="22" t="s">
        <v>24</v>
      </c>
      <c r="F545" s="23" t="s">
        <v>5422</v>
      </c>
    </row>
    <row r="546" spans="2:6">
      <c r="B546" s="14" t="s">
        <v>5423</v>
      </c>
      <c r="C546" s="14" t="s">
        <v>5424</v>
      </c>
      <c r="D546" s="21" t="s">
        <v>5425</v>
      </c>
      <c r="E546" s="22" t="s">
        <v>24</v>
      </c>
      <c r="F546" s="23" t="s">
        <v>5426</v>
      </c>
    </row>
    <row r="547" spans="2:6" ht="51">
      <c r="B547" s="14" t="s">
        <v>5427</v>
      </c>
      <c r="C547" s="14" t="s">
        <v>5428</v>
      </c>
      <c r="D547" s="21" t="s">
        <v>5429</v>
      </c>
      <c r="E547" s="22" t="s">
        <v>5430</v>
      </c>
      <c r="F547" s="23" t="s">
        <v>5431</v>
      </c>
    </row>
    <row r="548" spans="2:6">
      <c r="B548" s="14" t="s">
        <v>5432</v>
      </c>
      <c r="C548" s="14" t="s">
        <v>5433</v>
      </c>
      <c r="D548" s="21" t="s">
        <v>5434</v>
      </c>
      <c r="E548" s="22" t="s">
        <v>24</v>
      </c>
      <c r="F548" s="23" t="s">
        <v>5435</v>
      </c>
    </row>
    <row r="549" spans="2:6">
      <c r="B549" s="14" t="s">
        <v>5433</v>
      </c>
      <c r="C549" s="14" t="s">
        <v>5436</v>
      </c>
      <c r="D549" s="21" t="s">
        <v>5437</v>
      </c>
      <c r="E549" s="22" t="s">
        <v>24</v>
      </c>
      <c r="F549" s="23" t="s">
        <v>5438</v>
      </c>
    </row>
    <row r="550" spans="2:6">
      <c r="B550" s="14" t="s">
        <v>5436</v>
      </c>
      <c r="C550" s="14" t="s">
        <v>5439</v>
      </c>
      <c r="D550" s="21" t="s">
        <v>5440</v>
      </c>
      <c r="E550" s="22" t="s">
        <v>24</v>
      </c>
      <c r="F550" s="23" t="s">
        <v>5441</v>
      </c>
    </row>
    <row r="551" spans="2:6" ht="34">
      <c r="B551" s="14" t="s">
        <v>5439</v>
      </c>
      <c r="C551" s="14" t="s">
        <v>5442</v>
      </c>
      <c r="D551" s="21" t="s">
        <v>5443</v>
      </c>
      <c r="E551" s="22" t="s">
        <v>5444</v>
      </c>
      <c r="F551" s="23" t="s">
        <v>5445</v>
      </c>
    </row>
    <row r="552" spans="2:6">
      <c r="B552" s="14" t="s">
        <v>5446</v>
      </c>
      <c r="C552" s="14" t="s">
        <v>5447</v>
      </c>
      <c r="D552" s="21" t="s">
        <v>5448</v>
      </c>
      <c r="E552" s="22" t="s">
        <v>24</v>
      </c>
      <c r="F552" s="23" t="s">
        <v>5449</v>
      </c>
    </row>
    <row r="553" spans="2:6">
      <c r="B553" s="14" t="s">
        <v>5450</v>
      </c>
      <c r="C553" s="14" t="s">
        <v>5451</v>
      </c>
      <c r="D553" s="21" t="s">
        <v>5452</v>
      </c>
      <c r="E553" s="22" t="s">
        <v>24</v>
      </c>
      <c r="F553" s="23" t="s">
        <v>5453</v>
      </c>
    </row>
    <row r="554" spans="2:6">
      <c r="B554" s="14" t="s">
        <v>5451</v>
      </c>
      <c r="C554" s="14" t="s">
        <v>5454</v>
      </c>
      <c r="D554" s="21" t="s">
        <v>5455</v>
      </c>
      <c r="E554" s="22" t="s">
        <v>24</v>
      </c>
      <c r="F554" s="23" t="s">
        <v>5456</v>
      </c>
    </row>
    <row r="555" spans="2:6" ht="51">
      <c r="B555" s="14" t="s">
        <v>5454</v>
      </c>
      <c r="C555" s="14" t="s">
        <v>5457</v>
      </c>
      <c r="D555" s="21" t="s">
        <v>5458</v>
      </c>
      <c r="E555" s="22" t="s">
        <v>5459</v>
      </c>
      <c r="F555" s="23" t="s">
        <v>5460</v>
      </c>
    </row>
    <row r="556" spans="2:6" ht="68">
      <c r="B556" s="14" t="s">
        <v>5461</v>
      </c>
      <c r="C556" s="14" t="s">
        <v>5462</v>
      </c>
      <c r="D556" s="21" t="s">
        <v>5463</v>
      </c>
      <c r="E556" s="22" t="s">
        <v>5464</v>
      </c>
      <c r="F556" s="23" t="s">
        <v>5465</v>
      </c>
    </row>
    <row r="557" spans="2:6" ht="34">
      <c r="B557" s="14" t="s">
        <v>5466</v>
      </c>
      <c r="C557" s="14" t="s">
        <v>5467</v>
      </c>
      <c r="D557" s="21" t="s">
        <v>5468</v>
      </c>
      <c r="E557" s="22" t="s">
        <v>5469</v>
      </c>
      <c r="F557" s="23" t="s">
        <v>5470</v>
      </c>
    </row>
    <row r="558" spans="2:6" ht="36">
      <c r="B558" s="14" t="s">
        <v>5471</v>
      </c>
      <c r="C558" s="14" t="s">
        <v>5472</v>
      </c>
      <c r="D558" s="21" t="s">
        <v>5473</v>
      </c>
      <c r="E558" s="22" t="s">
        <v>24</v>
      </c>
      <c r="F558" s="23" t="s">
        <v>5474</v>
      </c>
    </row>
    <row r="559" spans="2:6" ht="34">
      <c r="B559" s="14" t="s">
        <v>5475</v>
      </c>
      <c r="C559" s="14" t="s">
        <v>5476</v>
      </c>
      <c r="D559" s="21" t="s">
        <v>5477</v>
      </c>
      <c r="E559" s="22" t="s">
        <v>5478</v>
      </c>
      <c r="F559" s="23" t="s">
        <v>5479</v>
      </c>
    </row>
    <row r="560" spans="2:6" ht="34">
      <c r="B560" s="14" t="s">
        <v>5476</v>
      </c>
      <c r="C560" s="14" t="s">
        <v>5480</v>
      </c>
      <c r="D560" s="21" t="s">
        <v>5481</v>
      </c>
      <c r="E560" s="22" t="s">
        <v>2201</v>
      </c>
      <c r="F560" s="23" t="s">
        <v>5482</v>
      </c>
    </row>
    <row r="561" spans="2:6" ht="102">
      <c r="B561" s="14" t="s">
        <v>5480</v>
      </c>
      <c r="C561" s="14" t="s">
        <v>5483</v>
      </c>
      <c r="D561" s="21" t="s">
        <v>5484</v>
      </c>
      <c r="E561" s="22" t="s">
        <v>5485</v>
      </c>
      <c r="F561" s="23" t="s">
        <v>5486</v>
      </c>
    </row>
    <row r="562" spans="2:6" ht="51">
      <c r="B562" s="14" t="s">
        <v>5487</v>
      </c>
      <c r="C562" s="14" t="s">
        <v>5488</v>
      </c>
      <c r="D562" s="21" t="s">
        <v>5489</v>
      </c>
      <c r="E562" s="22" t="s">
        <v>5490</v>
      </c>
      <c r="F562" s="23" t="s">
        <v>5491</v>
      </c>
    </row>
    <row r="563" spans="2:6">
      <c r="B563" s="14" t="s">
        <v>5488</v>
      </c>
      <c r="C563" s="14" t="s">
        <v>5492</v>
      </c>
      <c r="D563" s="21" t="s">
        <v>5493</v>
      </c>
      <c r="E563" s="22" t="s">
        <v>24</v>
      </c>
      <c r="F563" s="23" t="s">
        <v>5494</v>
      </c>
    </row>
    <row r="564" spans="2:6">
      <c r="B564" s="14" t="s">
        <v>5495</v>
      </c>
      <c r="C564" s="14" t="s">
        <v>5496</v>
      </c>
      <c r="D564" s="21" t="s">
        <v>5497</v>
      </c>
      <c r="E564" s="22" t="s">
        <v>24</v>
      </c>
      <c r="F564" s="23" t="s">
        <v>5498</v>
      </c>
    </row>
    <row r="565" spans="2:6">
      <c r="B565" s="14" t="s">
        <v>5499</v>
      </c>
      <c r="C565" s="14" t="s">
        <v>5500</v>
      </c>
      <c r="D565" s="21" t="s">
        <v>5501</v>
      </c>
      <c r="E565" s="22" t="s">
        <v>24</v>
      </c>
      <c r="F565" s="23" t="s">
        <v>5502</v>
      </c>
    </row>
    <row r="566" spans="2:6">
      <c r="B566" s="14" t="s">
        <v>5503</v>
      </c>
      <c r="C566" s="14" t="s">
        <v>5504</v>
      </c>
      <c r="D566" s="21" t="s">
        <v>5505</v>
      </c>
      <c r="E566" s="22" t="s">
        <v>24</v>
      </c>
      <c r="F566" s="23" t="s">
        <v>5506</v>
      </c>
    </row>
    <row r="567" spans="2:6" ht="34">
      <c r="B567" s="14" t="s">
        <v>5504</v>
      </c>
      <c r="C567" s="14" t="s">
        <v>5507</v>
      </c>
      <c r="D567" s="21" t="s">
        <v>5508</v>
      </c>
      <c r="E567" s="22" t="s">
        <v>5509</v>
      </c>
      <c r="F567" s="23" t="s">
        <v>5510</v>
      </c>
    </row>
    <row r="568" spans="2:6" ht="68">
      <c r="B568" s="14" t="s">
        <v>5511</v>
      </c>
      <c r="C568" s="14" t="s">
        <v>5512</v>
      </c>
      <c r="D568" s="21" t="s">
        <v>5513</v>
      </c>
      <c r="E568" s="22" t="s">
        <v>5514</v>
      </c>
      <c r="F568" s="23" t="s">
        <v>5515</v>
      </c>
    </row>
    <row r="569" spans="2:6" ht="34">
      <c r="B569" s="14" t="s">
        <v>5516</v>
      </c>
      <c r="C569" s="14" t="s">
        <v>5517</v>
      </c>
      <c r="D569" s="21" t="s">
        <v>5518</v>
      </c>
      <c r="E569" s="22" t="s">
        <v>199</v>
      </c>
      <c r="F569" s="23" t="s">
        <v>5519</v>
      </c>
    </row>
    <row r="570" spans="2:6">
      <c r="B570" s="14" t="s">
        <v>5520</v>
      </c>
      <c r="C570" s="14" t="s">
        <v>5521</v>
      </c>
      <c r="D570" s="21" t="s">
        <v>5522</v>
      </c>
      <c r="E570" s="22" t="s">
        <v>24</v>
      </c>
      <c r="F570" s="23" t="s">
        <v>5523</v>
      </c>
    </row>
    <row r="571" spans="2:6">
      <c r="B571" s="14" t="s">
        <v>5524</v>
      </c>
      <c r="C571" s="14" t="s">
        <v>5525</v>
      </c>
      <c r="D571" s="21" t="s">
        <v>5526</v>
      </c>
      <c r="E571" s="22" t="s">
        <v>24</v>
      </c>
      <c r="F571" s="23" t="s">
        <v>5527</v>
      </c>
    </row>
    <row r="572" spans="2:6">
      <c r="B572" s="14" t="s">
        <v>5528</v>
      </c>
      <c r="C572" s="14" t="s">
        <v>5529</v>
      </c>
      <c r="D572" s="21" t="s">
        <v>5530</v>
      </c>
      <c r="E572" s="22" t="s">
        <v>24</v>
      </c>
      <c r="F572" s="23" t="s">
        <v>5531</v>
      </c>
    </row>
    <row r="573" spans="2:6" ht="51">
      <c r="B573" s="14" t="s">
        <v>5532</v>
      </c>
      <c r="C573" s="14" t="s">
        <v>5533</v>
      </c>
      <c r="D573" s="21" t="s">
        <v>5534</v>
      </c>
      <c r="E573" s="22" t="s">
        <v>5535</v>
      </c>
      <c r="F573" s="23" t="s">
        <v>5536</v>
      </c>
    </row>
    <row r="574" spans="2:6" ht="51">
      <c r="B574" s="14" t="s">
        <v>5537</v>
      </c>
      <c r="C574" s="14" t="s">
        <v>5538</v>
      </c>
      <c r="D574" s="21" t="s">
        <v>5539</v>
      </c>
      <c r="E574" s="22" t="s">
        <v>5540</v>
      </c>
      <c r="F574" s="23" t="s">
        <v>5541</v>
      </c>
    </row>
    <row r="575" spans="2:6" ht="51">
      <c r="B575" s="14" t="s">
        <v>5542</v>
      </c>
      <c r="C575" s="14" t="s">
        <v>5543</v>
      </c>
      <c r="D575" s="21" t="s">
        <v>5544</v>
      </c>
      <c r="E575" s="22" t="s">
        <v>5545</v>
      </c>
      <c r="F575" s="23" t="s">
        <v>5546</v>
      </c>
    </row>
    <row r="576" spans="2:6">
      <c r="B576" s="14" t="s">
        <v>5547</v>
      </c>
      <c r="C576" s="14" t="s">
        <v>5548</v>
      </c>
      <c r="D576" s="21" t="s">
        <v>5549</v>
      </c>
      <c r="E576" s="22" t="s">
        <v>24</v>
      </c>
      <c r="F576" s="23" t="s">
        <v>5550</v>
      </c>
    </row>
    <row r="577" spans="2:6">
      <c r="B577" s="14" t="s">
        <v>5551</v>
      </c>
      <c r="C577" s="14" t="s">
        <v>5552</v>
      </c>
      <c r="D577" s="21" t="s">
        <v>5553</v>
      </c>
      <c r="E577" s="22" t="s">
        <v>24</v>
      </c>
      <c r="F577" s="23" t="s">
        <v>5554</v>
      </c>
    </row>
    <row r="578" spans="2:6">
      <c r="B578" s="14" t="s">
        <v>5555</v>
      </c>
      <c r="C578" s="14" t="s">
        <v>5556</v>
      </c>
      <c r="D578" s="21" t="s">
        <v>5557</v>
      </c>
      <c r="E578" s="22" t="s">
        <v>24</v>
      </c>
      <c r="F578" s="23" t="s">
        <v>5558</v>
      </c>
    </row>
    <row r="579" spans="2:6" ht="36">
      <c r="B579" s="14" t="s">
        <v>5559</v>
      </c>
      <c r="C579" s="14" t="s">
        <v>5560</v>
      </c>
      <c r="D579" s="21" t="s">
        <v>5561</v>
      </c>
      <c r="E579" s="22" t="s">
        <v>316</v>
      </c>
      <c r="F579" s="23" t="s">
        <v>5562</v>
      </c>
    </row>
    <row r="580" spans="2:6">
      <c r="B580" s="14" t="s">
        <v>5563</v>
      </c>
      <c r="C580" s="14" t="s">
        <v>5564</v>
      </c>
      <c r="D580" s="21" t="s">
        <v>5565</v>
      </c>
      <c r="E580" s="22" t="s">
        <v>24</v>
      </c>
      <c r="F580" s="23" t="s">
        <v>5566</v>
      </c>
    </row>
    <row r="581" spans="2:6">
      <c r="B581" s="14" t="s">
        <v>5567</v>
      </c>
      <c r="C581" s="14" t="s">
        <v>5568</v>
      </c>
      <c r="D581" s="21" t="s">
        <v>5569</v>
      </c>
      <c r="E581" s="22" t="s">
        <v>24</v>
      </c>
      <c r="F581" s="23" t="s">
        <v>5570</v>
      </c>
    </row>
    <row r="582" spans="2:6">
      <c r="B582" s="14" t="s">
        <v>5571</v>
      </c>
      <c r="C582" s="14" t="s">
        <v>5572</v>
      </c>
      <c r="D582" s="21" t="s">
        <v>5573</v>
      </c>
      <c r="E582" s="22" t="s">
        <v>24</v>
      </c>
      <c r="F582" s="23" t="s">
        <v>5574</v>
      </c>
    </row>
    <row r="583" spans="2:6" ht="34">
      <c r="B583" s="14" t="s">
        <v>5572</v>
      </c>
      <c r="C583" s="14" t="s">
        <v>5575</v>
      </c>
      <c r="D583" s="21" t="s">
        <v>5576</v>
      </c>
      <c r="E583" s="22" t="s">
        <v>1174</v>
      </c>
      <c r="F583" s="23" t="s">
        <v>5577</v>
      </c>
    </row>
    <row r="584" spans="2:6" ht="34">
      <c r="B584" s="14" t="s">
        <v>5575</v>
      </c>
      <c r="C584" s="14" t="s">
        <v>5578</v>
      </c>
      <c r="D584" s="21" t="s">
        <v>5579</v>
      </c>
      <c r="E584" s="22" t="s">
        <v>2022</v>
      </c>
      <c r="F584" s="23" t="s">
        <v>5580</v>
      </c>
    </row>
    <row r="585" spans="2:6">
      <c r="B585" s="14" t="s">
        <v>5581</v>
      </c>
      <c r="C585" s="14" t="s">
        <v>5582</v>
      </c>
      <c r="D585" s="21" t="s">
        <v>5583</v>
      </c>
      <c r="E585" s="22" t="s">
        <v>24</v>
      </c>
      <c r="F585" s="23" t="s">
        <v>5584</v>
      </c>
    </row>
    <row r="586" spans="2:6">
      <c r="B586" s="14" t="s">
        <v>5585</v>
      </c>
      <c r="C586" s="14" t="s">
        <v>5586</v>
      </c>
      <c r="D586" s="21" t="s">
        <v>5587</v>
      </c>
      <c r="E586" s="22" t="s">
        <v>24</v>
      </c>
      <c r="F586" s="23" t="s">
        <v>5588</v>
      </c>
    </row>
    <row r="587" spans="2:6" ht="119">
      <c r="B587" s="14" t="s">
        <v>5586</v>
      </c>
      <c r="C587" s="14" t="s">
        <v>5589</v>
      </c>
      <c r="D587" s="21" t="s">
        <v>5590</v>
      </c>
      <c r="E587" s="22" t="s">
        <v>5591</v>
      </c>
      <c r="F587" s="23" t="s">
        <v>5592</v>
      </c>
    </row>
    <row r="588" spans="2:6" ht="34">
      <c r="B588" s="14" t="s">
        <v>5593</v>
      </c>
      <c r="C588" s="14" t="s">
        <v>5594</v>
      </c>
      <c r="D588" s="21" t="s">
        <v>5595</v>
      </c>
      <c r="E588" s="22" t="s">
        <v>5596</v>
      </c>
      <c r="F588" s="23" t="s">
        <v>5597</v>
      </c>
    </row>
    <row r="589" spans="2:6">
      <c r="B589" s="14" t="s">
        <v>5594</v>
      </c>
      <c r="C589" s="14" t="s">
        <v>5598</v>
      </c>
      <c r="D589" s="21" t="s">
        <v>5599</v>
      </c>
      <c r="E589" s="22" t="s">
        <v>24</v>
      </c>
      <c r="F589" s="23" t="s">
        <v>5600</v>
      </c>
    </row>
    <row r="590" spans="2:6">
      <c r="B590" s="14" t="s">
        <v>5598</v>
      </c>
      <c r="C590" s="14" t="s">
        <v>5601</v>
      </c>
      <c r="D590" s="21" t="s">
        <v>5602</v>
      </c>
      <c r="E590" s="22" t="s">
        <v>24</v>
      </c>
      <c r="F590" s="23" t="s">
        <v>5603</v>
      </c>
    </row>
    <row r="591" spans="2:6">
      <c r="B591" s="14" t="s">
        <v>5601</v>
      </c>
      <c r="C591" s="14" t="s">
        <v>5604</v>
      </c>
      <c r="D591" s="21" t="s">
        <v>5605</v>
      </c>
      <c r="E591" s="22" t="s">
        <v>24</v>
      </c>
      <c r="F591" s="23" t="s">
        <v>5603</v>
      </c>
    </row>
    <row r="592" spans="2:6" ht="68">
      <c r="B592" s="14" t="s">
        <v>5606</v>
      </c>
      <c r="C592" s="14" t="s">
        <v>5607</v>
      </c>
      <c r="D592" s="21" t="s">
        <v>5608</v>
      </c>
      <c r="E592" s="22" t="s">
        <v>5609</v>
      </c>
      <c r="F592" s="23" t="s">
        <v>5610</v>
      </c>
    </row>
    <row r="593" spans="2:6">
      <c r="B593" s="14" t="s">
        <v>5607</v>
      </c>
      <c r="C593" s="14" t="s">
        <v>5611</v>
      </c>
      <c r="D593" s="21" t="s">
        <v>5612</v>
      </c>
      <c r="E593" s="22" t="s">
        <v>24</v>
      </c>
      <c r="F593" s="23" t="s">
        <v>5613</v>
      </c>
    </row>
    <row r="594" spans="2:6" ht="51">
      <c r="B594" s="14" t="s">
        <v>5614</v>
      </c>
      <c r="C594" s="14" t="s">
        <v>5615</v>
      </c>
      <c r="D594" s="21" t="s">
        <v>5616</v>
      </c>
      <c r="E594" s="22" t="s">
        <v>5617</v>
      </c>
      <c r="F594" s="23" t="s">
        <v>5618</v>
      </c>
    </row>
    <row r="595" spans="2:6">
      <c r="B595" s="14" t="s">
        <v>5619</v>
      </c>
      <c r="C595" s="14" t="s">
        <v>5620</v>
      </c>
      <c r="D595" s="21" t="s">
        <v>5621</v>
      </c>
      <c r="E595" s="22" t="s">
        <v>24</v>
      </c>
      <c r="F595" s="23" t="s">
        <v>5622</v>
      </c>
    </row>
    <row r="596" spans="2:6">
      <c r="B596" s="14" t="s">
        <v>5620</v>
      </c>
      <c r="C596" s="14" t="s">
        <v>5623</v>
      </c>
      <c r="D596" s="21" t="s">
        <v>5624</v>
      </c>
      <c r="E596" s="22" t="s">
        <v>24</v>
      </c>
      <c r="F596" s="23" t="s">
        <v>5625</v>
      </c>
    </row>
    <row r="597" spans="2:6" ht="34">
      <c r="B597" s="14" t="s">
        <v>5623</v>
      </c>
      <c r="C597" s="14" t="s">
        <v>5626</v>
      </c>
      <c r="D597" s="21" t="s">
        <v>5627</v>
      </c>
      <c r="E597" s="22" t="s">
        <v>5628</v>
      </c>
      <c r="F597" s="23" t="s">
        <v>5629</v>
      </c>
    </row>
    <row r="598" spans="2:6" ht="34">
      <c r="B598" s="14" t="s">
        <v>5626</v>
      </c>
      <c r="C598" s="14" t="s">
        <v>5630</v>
      </c>
      <c r="D598" s="21" t="s">
        <v>5631</v>
      </c>
      <c r="E598" s="22" t="s">
        <v>1646</v>
      </c>
      <c r="F598" s="23" t="s">
        <v>5632</v>
      </c>
    </row>
    <row r="599" spans="2:6" ht="34">
      <c r="B599" s="14" t="s">
        <v>5633</v>
      </c>
      <c r="C599" s="14" t="s">
        <v>5634</v>
      </c>
      <c r="D599" s="21" t="s">
        <v>5635</v>
      </c>
      <c r="E599" s="22" t="s">
        <v>4301</v>
      </c>
      <c r="F599" s="23" t="s">
        <v>5636</v>
      </c>
    </row>
    <row r="600" spans="2:6">
      <c r="B600" s="14" t="s">
        <v>5637</v>
      </c>
      <c r="C600" s="14" t="s">
        <v>5638</v>
      </c>
      <c r="D600" s="21" t="s">
        <v>5639</v>
      </c>
      <c r="E600" s="22" t="s">
        <v>24</v>
      </c>
      <c r="F600" s="23" t="s">
        <v>5640</v>
      </c>
    </row>
    <row r="601" spans="2:6">
      <c r="B601" s="14" t="s">
        <v>5638</v>
      </c>
      <c r="C601" s="14" t="s">
        <v>5641</v>
      </c>
      <c r="D601" s="21" t="s">
        <v>5642</v>
      </c>
      <c r="E601" s="22" t="s">
        <v>24</v>
      </c>
      <c r="F601" s="23" t="s">
        <v>5643</v>
      </c>
    </row>
    <row r="602" spans="2:6">
      <c r="B602" s="14" t="s">
        <v>5644</v>
      </c>
      <c r="C602" s="14" t="s">
        <v>5645</v>
      </c>
      <c r="D602" s="21" t="s">
        <v>5646</v>
      </c>
      <c r="E602" s="22" t="s">
        <v>24</v>
      </c>
      <c r="F602" s="23" t="s">
        <v>5647</v>
      </c>
    </row>
    <row r="603" spans="2:6">
      <c r="B603" s="14" t="s">
        <v>5648</v>
      </c>
      <c r="C603" s="14" t="s">
        <v>5649</v>
      </c>
      <c r="D603" s="21" t="s">
        <v>5650</v>
      </c>
      <c r="E603" s="22" t="s">
        <v>24</v>
      </c>
      <c r="F603" s="23" t="s">
        <v>5651</v>
      </c>
    </row>
    <row r="604" spans="2:6" ht="34">
      <c r="B604" s="14" t="s">
        <v>5652</v>
      </c>
      <c r="C604" s="14" t="s">
        <v>5653</v>
      </c>
      <c r="D604" s="21" t="s">
        <v>5654</v>
      </c>
      <c r="E604" s="22" t="s">
        <v>5596</v>
      </c>
      <c r="F604" s="23" t="s">
        <v>5655</v>
      </c>
    </row>
    <row r="605" spans="2:6">
      <c r="B605" s="14" t="s">
        <v>5656</v>
      </c>
      <c r="C605" s="14" t="s">
        <v>5657</v>
      </c>
      <c r="D605" s="21" t="s">
        <v>5658</v>
      </c>
      <c r="E605" s="22" t="s">
        <v>24</v>
      </c>
      <c r="F605" s="23" t="s">
        <v>5659</v>
      </c>
    </row>
    <row r="606" spans="2:6" ht="34">
      <c r="B606" s="14" t="s">
        <v>5660</v>
      </c>
      <c r="C606" s="14" t="s">
        <v>5661</v>
      </c>
      <c r="D606" s="21" t="s">
        <v>5662</v>
      </c>
      <c r="E606" s="22" t="s">
        <v>334</v>
      </c>
      <c r="F606" s="23" t="s">
        <v>5663</v>
      </c>
    </row>
    <row r="607" spans="2:6" ht="34">
      <c r="B607" s="14" t="s">
        <v>5664</v>
      </c>
      <c r="C607" s="14" t="s">
        <v>5665</v>
      </c>
      <c r="D607" s="21" t="s">
        <v>5666</v>
      </c>
      <c r="E607" s="22" t="s">
        <v>5667</v>
      </c>
      <c r="F607" s="23" t="s">
        <v>5668</v>
      </c>
    </row>
    <row r="608" spans="2:6">
      <c r="B608" s="14" t="s">
        <v>5669</v>
      </c>
      <c r="C608" s="14" t="s">
        <v>5670</v>
      </c>
      <c r="D608" s="21" t="s">
        <v>5671</v>
      </c>
      <c r="E608" s="22" t="s">
        <v>24</v>
      </c>
      <c r="F608" s="23" t="s">
        <v>5672</v>
      </c>
    </row>
    <row r="609" spans="2:6">
      <c r="B609" s="14" t="s">
        <v>5673</v>
      </c>
      <c r="C609" s="14" t="s">
        <v>5674</v>
      </c>
      <c r="D609" s="21" t="s">
        <v>5675</v>
      </c>
      <c r="E609" s="22" t="s">
        <v>24</v>
      </c>
      <c r="F609" s="23" t="s">
        <v>4574</v>
      </c>
    </row>
    <row r="610" spans="2:6">
      <c r="B610" s="14" t="s">
        <v>5676</v>
      </c>
      <c r="C610" s="14" t="s">
        <v>5677</v>
      </c>
      <c r="D610" s="21" t="s">
        <v>5678</v>
      </c>
      <c r="E610" s="22" t="s">
        <v>24</v>
      </c>
      <c r="F610" s="23" t="s">
        <v>5679</v>
      </c>
    </row>
    <row r="611" spans="2:6" ht="34">
      <c r="B611" s="14" t="s">
        <v>5680</v>
      </c>
      <c r="C611" s="14" t="s">
        <v>5681</v>
      </c>
      <c r="D611" s="21" t="s">
        <v>5682</v>
      </c>
      <c r="E611" s="22" t="s">
        <v>5683</v>
      </c>
      <c r="F611" s="23" t="s">
        <v>5684</v>
      </c>
    </row>
    <row r="612" spans="2:6">
      <c r="B612" s="14" t="s">
        <v>5685</v>
      </c>
      <c r="C612" s="14" t="s">
        <v>5686</v>
      </c>
      <c r="D612" s="21" t="s">
        <v>5687</v>
      </c>
      <c r="E612" s="22" t="s">
        <v>24</v>
      </c>
      <c r="F612" s="23" t="s">
        <v>5688</v>
      </c>
    </row>
    <row r="613" spans="2:6" ht="51">
      <c r="B613" s="14" t="s">
        <v>5689</v>
      </c>
      <c r="C613" s="14" t="s">
        <v>5690</v>
      </c>
      <c r="D613" s="21" t="s">
        <v>5691</v>
      </c>
      <c r="E613" s="22" t="s">
        <v>5692</v>
      </c>
      <c r="F613" s="23" t="s">
        <v>5693</v>
      </c>
    </row>
    <row r="614" spans="2:6" ht="34">
      <c r="B614" s="14" t="s">
        <v>5694</v>
      </c>
      <c r="C614" s="14" t="s">
        <v>5695</v>
      </c>
      <c r="D614" s="21" t="s">
        <v>5696</v>
      </c>
      <c r="E614" s="22" t="s">
        <v>5697</v>
      </c>
      <c r="F614" s="23" t="s">
        <v>5698</v>
      </c>
    </row>
    <row r="615" spans="2:6">
      <c r="B615" s="14" t="s">
        <v>5699</v>
      </c>
      <c r="C615" s="14" t="s">
        <v>5700</v>
      </c>
      <c r="D615" s="21" t="s">
        <v>5701</v>
      </c>
      <c r="E615" s="22" t="s">
        <v>24</v>
      </c>
      <c r="F615" s="23" t="s">
        <v>5702</v>
      </c>
    </row>
    <row r="616" spans="2:6" ht="34">
      <c r="B616" s="14" t="s">
        <v>5703</v>
      </c>
      <c r="C616" s="14" t="s">
        <v>5704</v>
      </c>
      <c r="D616" s="21" t="s">
        <v>5705</v>
      </c>
      <c r="E616" s="22" t="s">
        <v>5706</v>
      </c>
      <c r="F616" s="23" t="s">
        <v>5707</v>
      </c>
    </row>
    <row r="617" spans="2:6" ht="34">
      <c r="B617" s="14" t="s">
        <v>5708</v>
      </c>
      <c r="C617" s="14" t="s">
        <v>5709</v>
      </c>
      <c r="D617" s="21" t="s">
        <v>5710</v>
      </c>
      <c r="E617" s="22" t="s">
        <v>46</v>
      </c>
      <c r="F617" s="23" t="s">
        <v>5711</v>
      </c>
    </row>
    <row r="618" spans="2:6">
      <c r="B618" s="14" t="s">
        <v>5712</v>
      </c>
      <c r="C618" s="14" t="s">
        <v>5713</v>
      </c>
      <c r="D618" s="21" t="s">
        <v>5714</v>
      </c>
      <c r="E618" s="22" t="s">
        <v>24</v>
      </c>
      <c r="F618" s="23" t="s">
        <v>5715</v>
      </c>
    </row>
    <row r="619" spans="2:6">
      <c r="B619" s="14" t="s">
        <v>5713</v>
      </c>
      <c r="C619" s="14" t="s">
        <v>5716</v>
      </c>
      <c r="D619" s="21" t="s">
        <v>5717</v>
      </c>
      <c r="E619" s="22" t="s">
        <v>24</v>
      </c>
      <c r="F619" s="23" t="s">
        <v>5718</v>
      </c>
    </row>
    <row r="620" spans="2:6" ht="34">
      <c r="B620" s="14" t="s">
        <v>5719</v>
      </c>
      <c r="C620" s="14" t="s">
        <v>5720</v>
      </c>
      <c r="D620" s="21" t="s">
        <v>5721</v>
      </c>
      <c r="E620" s="22" t="s">
        <v>5722</v>
      </c>
      <c r="F620" s="23" t="s">
        <v>5723</v>
      </c>
    </row>
    <row r="621" spans="2:6">
      <c r="B621" s="14" t="s">
        <v>5724</v>
      </c>
      <c r="C621" s="14" t="s">
        <v>5725</v>
      </c>
      <c r="D621" s="21" t="s">
        <v>5726</v>
      </c>
      <c r="E621" s="22" t="s">
        <v>24</v>
      </c>
      <c r="F621" s="23" t="s">
        <v>5727</v>
      </c>
    </row>
    <row r="622" spans="2:6" ht="51">
      <c r="B622" s="14" t="s">
        <v>5728</v>
      </c>
      <c r="C622" s="14" t="s">
        <v>5729</v>
      </c>
      <c r="D622" s="21" t="s">
        <v>5730</v>
      </c>
      <c r="E622" s="22" t="s">
        <v>5731</v>
      </c>
      <c r="F622" s="23" t="s">
        <v>5732</v>
      </c>
    </row>
    <row r="623" spans="2:6">
      <c r="B623" s="14" t="s">
        <v>5733</v>
      </c>
      <c r="C623" s="14" t="s">
        <v>5734</v>
      </c>
      <c r="D623" s="21" t="s">
        <v>5735</v>
      </c>
      <c r="E623" s="22" t="s">
        <v>24</v>
      </c>
      <c r="F623" s="23" t="s">
        <v>5736</v>
      </c>
    </row>
    <row r="624" spans="2:6">
      <c r="B624" s="14" t="s">
        <v>5734</v>
      </c>
      <c r="C624" s="14" t="s">
        <v>5737</v>
      </c>
      <c r="D624" s="21" t="s">
        <v>5738</v>
      </c>
      <c r="E624" s="22" t="s">
        <v>24</v>
      </c>
      <c r="F624" s="23" t="s">
        <v>5739</v>
      </c>
    </row>
    <row r="625" spans="2:6">
      <c r="B625" s="14" t="s">
        <v>5740</v>
      </c>
      <c r="C625" s="14" t="s">
        <v>5741</v>
      </c>
      <c r="D625" s="21" t="s">
        <v>5742</v>
      </c>
      <c r="E625" s="22" t="s">
        <v>24</v>
      </c>
      <c r="F625" s="23" t="s">
        <v>5743</v>
      </c>
    </row>
    <row r="626" spans="2:6" ht="34">
      <c r="B626" s="14" t="s">
        <v>5744</v>
      </c>
      <c r="C626" s="14" t="s">
        <v>5745</v>
      </c>
      <c r="D626" s="21" t="s">
        <v>5746</v>
      </c>
      <c r="E626" s="22" t="s">
        <v>5747</v>
      </c>
      <c r="F626" s="23" t="s">
        <v>5748</v>
      </c>
    </row>
    <row r="627" spans="2:6" ht="51">
      <c r="B627" s="14" t="s">
        <v>5749</v>
      </c>
      <c r="C627" s="14" t="s">
        <v>5750</v>
      </c>
      <c r="D627" s="21" t="s">
        <v>5751</v>
      </c>
      <c r="E627" s="22" t="s">
        <v>5752</v>
      </c>
      <c r="F627" s="23" t="s">
        <v>5753</v>
      </c>
    </row>
    <row r="628" spans="2:6" ht="34">
      <c r="B628" s="14" t="s">
        <v>5754</v>
      </c>
      <c r="C628" s="14" t="s">
        <v>5755</v>
      </c>
      <c r="D628" s="21" t="s">
        <v>5756</v>
      </c>
      <c r="E628" s="22" t="s">
        <v>288</v>
      </c>
      <c r="F628" s="23" t="s">
        <v>5757</v>
      </c>
    </row>
    <row r="629" spans="2:6" ht="34">
      <c r="B629" s="14" t="s">
        <v>5758</v>
      </c>
      <c r="C629" s="14" t="s">
        <v>5759</v>
      </c>
      <c r="D629" s="21" t="s">
        <v>5760</v>
      </c>
      <c r="E629" s="22" t="s">
        <v>1686</v>
      </c>
      <c r="F629" s="23" t="s">
        <v>5761</v>
      </c>
    </row>
    <row r="630" spans="2:6">
      <c r="B630" s="14" t="s">
        <v>5762</v>
      </c>
      <c r="C630" s="14" t="s">
        <v>5763</v>
      </c>
      <c r="D630" s="21" t="s">
        <v>5764</v>
      </c>
      <c r="E630" s="22" t="s">
        <v>24</v>
      </c>
      <c r="F630" s="23" t="s">
        <v>5765</v>
      </c>
    </row>
    <row r="631" spans="2:6">
      <c r="B631" s="14" t="s">
        <v>5766</v>
      </c>
      <c r="C631" s="14" t="s">
        <v>5767</v>
      </c>
      <c r="D631" s="21" t="s">
        <v>5768</v>
      </c>
      <c r="E631" s="22" t="s">
        <v>24</v>
      </c>
      <c r="F631" s="23" t="s">
        <v>5769</v>
      </c>
    </row>
    <row r="632" spans="2:6">
      <c r="B632" s="14" t="s">
        <v>5770</v>
      </c>
      <c r="C632" s="14" t="s">
        <v>5771</v>
      </c>
      <c r="D632" s="21" t="s">
        <v>5772</v>
      </c>
      <c r="E632" s="22" t="s">
        <v>24</v>
      </c>
      <c r="F632" s="23" t="s">
        <v>5773</v>
      </c>
    </row>
    <row r="633" spans="2:6">
      <c r="B633" s="14" t="s">
        <v>5774</v>
      </c>
      <c r="C633" s="14" t="s">
        <v>5775</v>
      </c>
      <c r="D633" s="21" t="s">
        <v>5776</v>
      </c>
      <c r="E633" s="22" t="s">
        <v>24</v>
      </c>
      <c r="F633" s="23" t="s">
        <v>5777</v>
      </c>
    </row>
    <row r="634" spans="2:6">
      <c r="B634" s="14" t="s">
        <v>5778</v>
      </c>
      <c r="C634" s="14" t="s">
        <v>5779</v>
      </c>
      <c r="D634" s="21" t="s">
        <v>5780</v>
      </c>
      <c r="E634" s="22" t="s">
        <v>24</v>
      </c>
      <c r="F634" s="23" t="s">
        <v>5781</v>
      </c>
    </row>
    <row r="635" spans="2:6" ht="85">
      <c r="B635" s="14" t="s">
        <v>5782</v>
      </c>
      <c r="C635" s="14" t="s">
        <v>5783</v>
      </c>
      <c r="D635" s="21" t="s">
        <v>5784</v>
      </c>
      <c r="E635" s="22" t="s">
        <v>5785</v>
      </c>
      <c r="F635" s="23" t="s">
        <v>5786</v>
      </c>
    </row>
    <row r="636" spans="2:6" ht="34">
      <c r="B636" s="14" t="s">
        <v>5787</v>
      </c>
      <c r="C636" s="14" t="s">
        <v>5788</v>
      </c>
      <c r="D636" s="21" t="s">
        <v>5789</v>
      </c>
      <c r="E636" s="22" t="s">
        <v>5790</v>
      </c>
      <c r="F636" s="23" t="s">
        <v>5791</v>
      </c>
    </row>
    <row r="637" spans="2:6">
      <c r="B637" s="14" t="s">
        <v>5792</v>
      </c>
      <c r="C637" s="14" t="s">
        <v>5793</v>
      </c>
      <c r="D637" s="21" t="s">
        <v>5794</v>
      </c>
      <c r="E637" s="22" t="s">
        <v>24</v>
      </c>
      <c r="F637" s="23" t="s">
        <v>5795</v>
      </c>
    </row>
    <row r="638" spans="2:6">
      <c r="B638" s="14" t="s">
        <v>5796</v>
      </c>
      <c r="C638" s="14" t="s">
        <v>5797</v>
      </c>
      <c r="D638" s="21" t="s">
        <v>5798</v>
      </c>
      <c r="E638" s="22" t="s">
        <v>24</v>
      </c>
      <c r="F638" s="23" t="s">
        <v>5799</v>
      </c>
    </row>
    <row r="639" spans="2:6">
      <c r="B639" s="14" t="s">
        <v>5800</v>
      </c>
      <c r="C639" s="14" t="s">
        <v>5801</v>
      </c>
      <c r="D639" s="21" t="s">
        <v>5802</v>
      </c>
      <c r="E639" s="22" t="s">
        <v>24</v>
      </c>
      <c r="F639" s="23" t="s">
        <v>5803</v>
      </c>
    </row>
    <row r="640" spans="2:6">
      <c r="B640" s="14" t="s">
        <v>5804</v>
      </c>
      <c r="C640" s="14" t="s">
        <v>5805</v>
      </c>
      <c r="D640" s="21" t="s">
        <v>5806</v>
      </c>
      <c r="E640" s="22" t="s">
        <v>24</v>
      </c>
      <c r="F640" s="23" t="s">
        <v>5807</v>
      </c>
    </row>
    <row r="641" spans="2:6">
      <c r="B641" s="14" t="s">
        <v>5808</v>
      </c>
      <c r="C641" s="14" t="s">
        <v>5809</v>
      </c>
      <c r="D641" s="21" t="s">
        <v>5810</v>
      </c>
      <c r="E641" s="22" t="s">
        <v>24</v>
      </c>
      <c r="F641" s="23" t="s">
        <v>5811</v>
      </c>
    </row>
    <row r="642" spans="2:6" ht="34">
      <c r="B642" s="14" t="s">
        <v>5812</v>
      </c>
      <c r="C642" s="14" t="s">
        <v>5813</v>
      </c>
      <c r="D642" s="21" t="s">
        <v>5814</v>
      </c>
      <c r="E642" s="22" t="s">
        <v>5815</v>
      </c>
      <c r="F642" s="23" t="s">
        <v>5816</v>
      </c>
    </row>
    <row r="643" spans="2:6" ht="51">
      <c r="B643" s="14" t="s">
        <v>5817</v>
      </c>
      <c r="C643" s="14" t="s">
        <v>5818</v>
      </c>
      <c r="D643" s="21" t="s">
        <v>5819</v>
      </c>
      <c r="E643" s="22" t="s">
        <v>5820</v>
      </c>
      <c r="F643" s="23" t="s">
        <v>5821</v>
      </c>
    </row>
    <row r="644" spans="2:6">
      <c r="B644" s="14" t="s">
        <v>5822</v>
      </c>
      <c r="C644" s="14" t="s">
        <v>5823</v>
      </c>
      <c r="D644" s="21" t="s">
        <v>5824</v>
      </c>
      <c r="E644" s="22" t="s">
        <v>24</v>
      </c>
      <c r="F644" s="23" t="s">
        <v>5825</v>
      </c>
    </row>
    <row r="645" spans="2:6" ht="68">
      <c r="B645" s="14" t="s">
        <v>5826</v>
      </c>
      <c r="C645" s="14" t="s">
        <v>5827</v>
      </c>
      <c r="D645" s="21" t="s">
        <v>5828</v>
      </c>
      <c r="E645" s="22" t="s">
        <v>5829</v>
      </c>
      <c r="F645" s="23" t="s">
        <v>5830</v>
      </c>
    </row>
    <row r="646" spans="2:6">
      <c r="B646" s="14" t="s">
        <v>5831</v>
      </c>
      <c r="C646" s="14" t="s">
        <v>5832</v>
      </c>
      <c r="D646" s="21" t="s">
        <v>5833</v>
      </c>
      <c r="E646" s="22" t="s">
        <v>24</v>
      </c>
      <c r="F646" s="23" t="s">
        <v>5834</v>
      </c>
    </row>
    <row r="647" spans="2:6">
      <c r="B647" s="14" t="s">
        <v>5835</v>
      </c>
      <c r="C647" s="14" t="s">
        <v>5836</v>
      </c>
      <c r="D647" s="21" t="s">
        <v>5837</v>
      </c>
      <c r="E647" s="22" t="s">
        <v>24</v>
      </c>
      <c r="F647" s="23" t="s">
        <v>5383</v>
      </c>
    </row>
    <row r="648" spans="2:6">
      <c r="B648" s="14" t="s">
        <v>5838</v>
      </c>
      <c r="C648" s="14" t="s">
        <v>5839</v>
      </c>
      <c r="D648" s="21" t="s">
        <v>5840</v>
      </c>
      <c r="E648" s="22" t="s">
        <v>24</v>
      </c>
      <c r="F648" s="23" t="s">
        <v>5841</v>
      </c>
    </row>
    <row r="649" spans="2:6">
      <c r="B649" s="14" t="s">
        <v>5842</v>
      </c>
      <c r="C649" s="14" t="s">
        <v>5843</v>
      </c>
      <c r="D649" s="21" t="s">
        <v>5844</v>
      </c>
      <c r="E649" s="22" t="s">
        <v>24</v>
      </c>
      <c r="F649" s="23" t="s">
        <v>5845</v>
      </c>
    </row>
    <row r="650" spans="2:6" ht="34">
      <c r="B650" s="14" t="s">
        <v>5846</v>
      </c>
      <c r="C650" s="14" t="s">
        <v>5847</v>
      </c>
      <c r="D650" s="21" t="s">
        <v>5848</v>
      </c>
      <c r="E650" s="22" t="s">
        <v>293</v>
      </c>
      <c r="F650" s="23" t="s">
        <v>5849</v>
      </c>
    </row>
    <row r="651" spans="2:6">
      <c r="B651" s="14" t="s">
        <v>5850</v>
      </c>
      <c r="C651" s="14" t="s">
        <v>5851</v>
      </c>
      <c r="D651" s="21" t="s">
        <v>5852</v>
      </c>
      <c r="E651" s="22" t="s">
        <v>24</v>
      </c>
      <c r="F651" s="23" t="s">
        <v>5853</v>
      </c>
    </row>
    <row r="652" spans="2:6">
      <c r="B652" s="14" t="s">
        <v>5854</v>
      </c>
      <c r="C652" s="14" t="s">
        <v>5855</v>
      </c>
      <c r="D652" s="21" t="s">
        <v>24</v>
      </c>
      <c r="E652" s="22" t="s">
        <v>24</v>
      </c>
      <c r="F652" s="23" t="s">
        <v>5856</v>
      </c>
    </row>
    <row r="653" spans="2:6">
      <c r="B653" s="14" t="s">
        <v>5857</v>
      </c>
      <c r="C653" s="14" t="s">
        <v>5858</v>
      </c>
      <c r="D653" s="21" t="s">
        <v>24</v>
      </c>
      <c r="E653" s="22" t="s">
        <v>24</v>
      </c>
      <c r="F653" s="23" t="s">
        <v>5859</v>
      </c>
    </row>
    <row r="654" spans="2:6">
      <c r="B654" s="14" t="s">
        <v>5860</v>
      </c>
      <c r="C654" s="14" t="s">
        <v>5861</v>
      </c>
      <c r="D654" s="21" t="s">
        <v>24</v>
      </c>
      <c r="E654" s="22" t="s">
        <v>24</v>
      </c>
      <c r="F654" s="23" t="s">
        <v>5862</v>
      </c>
    </row>
    <row r="655" spans="2:6">
      <c r="B655" s="14" t="s">
        <v>5863</v>
      </c>
      <c r="C655" s="14" t="s">
        <v>5864</v>
      </c>
      <c r="D655" s="21" t="s">
        <v>24</v>
      </c>
      <c r="E655" s="22" t="s">
        <v>24</v>
      </c>
      <c r="F655" s="23" t="s">
        <v>5865</v>
      </c>
    </row>
    <row r="656" spans="2:6">
      <c r="B656" s="14" t="s">
        <v>5866</v>
      </c>
      <c r="C656" s="14" t="s">
        <v>5867</v>
      </c>
      <c r="D656" s="21" t="s">
        <v>24</v>
      </c>
      <c r="E656" s="22" t="s">
        <v>24</v>
      </c>
      <c r="F656" s="23" t="s">
        <v>5868</v>
      </c>
    </row>
    <row r="657" spans="2:6">
      <c r="B657" s="14" t="s">
        <v>5869</v>
      </c>
      <c r="C657" s="14" t="s">
        <v>5870</v>
      </c>
      <c r="D657" s="21" t="s">
        <v>24</v>
      </c>
      <c r="E657" s="22" t="s">
        <v>24</v>
      </c>
      <c r="F657" s="23" t="s">
        <v>5871</v>
      </c>
    </row>
    <row r="658" spans="2:6">
      <c r="B658" s="14" t="s">
        <v>5872</v>
      </c>
      <c r="C658" s="14" t="s">
        <v>5873</v>
      </c>
      <c r="D658" s="21" t="s">
        <v>24</v>
      </c>
      <c r="E658" s="22" t="s">
        <v>24</v>
      </c>
      <c r="F658" s="23" t="s">
        <v>5874</v>
      </c>
    </row>
    <row r="659" spans="2:6">
      <c r="B659" s="14" t="s">
        <v>5875</v>
      </c>
      <c r="C659" s="14" t="s">
        <v>5876</v>
      </c>
      <c r="D659" s="21" t="s">
        <v>24</v>
      </c>
      <c r="E659" s="22" t="s">
        <v>24</v>
      </c>
      <c r="F659" s="23" t="s">
        <v>5877</v>
      </c>
    </row>
    <row r="660" spans="2:6">
      <c r="B660" s="14" t="s">
        <v>5878</v>
      </c>
      <c r="C660" s="14" t="s">
        <v>5879</v>
      </c>
      <c r="D660" s="21" t="s">
        <v>24</v>
      </c>
      <c r="E660" s="22" t="s">
        <v>24</v>
      </c>
      <c r="F660" s="23" t="s">
        <v>5880</v>
      </c>
    </row>
    <row r="661" spans="2:6">
      <c r="B661" s="14" t="s">
        <v>5881</v>
      </c>
      <c r="C661" s="14" t="s">
        <v>5882</v>
      </c>
      <c r="D661" s="21" t="s">
        <v>24</v>
      </c>
      <c r="E661" s="22" t="s">
        <v>24</v>
      </c>
      <c r="F661" s="23" t="s">
        <v>5883</v>
      </c>
    </row>
    <row r="662" spans="2:6">
      <c r="B662" s="14" t="s">
        <v>5884</v>
      </c>
      <c r="C662" s="14" t="s">
        <v>5885</v>
      </c>
      <c r="D662" s="21" t="s">
        <v>24</v>
      </c>
      <c r="E662" s="22" t="s">
        <v>24</v>
      </c>
      <c r="F662" s="23" t="s">
        <v>5886</v>
      </c>
    </row>
    <row r="663" spans="2:6">
      <c r="B663" s="14" t="s">
        <v>5887</v>
      </c>
      <c r="C663" s="14" t="s">
        <v>5888</v>
      </c>
      <c r="D663" s="21" t="s">
        <v>24</v>
      </c>
      <c r="E663" s="22" t="s">
        <v>24</v>
      </c>
      <c r="F663" s="23" t="s">
        <v>5889</v>
      </c>
    </row>
    <row r="664" spans="2:6">
      <c r="B664" s="14" t="s">
        <v>5890</v>
      </c>
      <c r="C664" s="14" t="s">
        <v>5891</v>
      </c>
      <c r="D664" s="21" t="s">
        <v>24</v>
      </c>
      <c r="E664" s="22" t="s">
        <v>24</v>
      </c>
      <c r="F664" s="23" t="s">
        <v>5856</v>
      </c>
    </row>
    <row r="665" spans="2:6">
      <c r="B665" s="14" t="s">
        <v>5892</v>
      </c>
      <c r="C665" s="14" t="s">
        <v>5893</v>
      </c>
      <c r="D665" s="21" t="s">
        <v>24</v>
      </c>
      <c r="E665" s="22" t="s">
        <v>24</v>
      </c>
      <c r="F665" s="23" t="s">
        <v>5856</v>
      </c>
    </row>
    <row r="666" spans="2:6">
      <c r="B666" s="14" t="s">
        <v>5894</v>
      </c>
      <c r="C666" s="14" t="s">
        <v>5895</v>
      </c>
      <c r="D666" s="21" t="s">
        <v>5896</v>
      </c>
      <c r="E666" s="22" t="s">
        <v>24</v>
      </c>
      <c r="F666" s="23" t="s">
        <v>5897</v>
      </c>
    </row>
    <row r="667" spans="2:6">
      <c r="B667" s="14" t="s">
        <v>5898</v>
      </c>
      <c r="C667" s="14" t="s">
        <v>5899</v>
      </c>
      <c r="D667" s="21" t="s">
        <v>5900</v>
      </c>
      <c r="E667" s="22" t="s">
        <v>24</v>
      </c>
      <c r="F667" s="23" t="s">
        <v>5901</v>
      </c>
    </row>
    <row r="668" spans="2:6" ht="34">
      <c r="B668" s="14" t="s">
        <v>5902</v>
      </c>
      <c r="C668" s="14" t="s">
        <v>5903</v>
      </c>
      <c r="D668" s="21" t="s">
        <v>5904</v>
      </c>
      <c r="E668" s="22" t="s">
        <v>5905</v>
      </c>
      <c r="F668" s="23" t="s">
        <v>5906</v>
      </c>
    </row>
    <row r="669" spans="2:6">
      <c r="B669" s="14" t="s">
        <v>5903</v>
      </c>
      <c r="C669" s="14" t="s">
        <v>5907</v>
      </c>
      <c r="D669" s="21" t="s">
        <v>5908</v>
      </c>
      <c r="E669" s="22" t="s">
        <v>24</v>
      </c>
      <c r="F669" s="23" t="s">
        <v>5909</v>
      </c>
    </row>
    <row r="670" spans="2:6" ht="51">
      <c r="B670" s="14" t="s">
        <v>5910</v>
      </c>
      <c r="C670" s="14" t="s">
        <v>5911</v>
      </c>
      <c r="D670" s="21" t="s">
        <v>5912</v>
      </c>
      <c r="E670" s="22" t="s">
        <v>5913</v>
      </c>
      <c r="F670" s="23" t="s">
        <v>5914</v>
      </c>
    </row>
    <row r="671" spans="2:6" ht="34">
      <c r="B671" s="14" t="s">
        <v>5915</v>
      </c>
      <c r="C671" s="14" t="s">
        <v>5916</v>
      </c>
      <c r="D671" s="21" t="s">
        <v>5917</v>
      </c>
      <c r="E671" s="22" t="s">
        <v>4301</v>
      </c>
      <c r="F671" s="23" t="s">
        <v>5918</v>
      </c>
    </row>
    <row r="672" spans="2:6">
      <c r="B672" s="14" t="s">
        <v>5919</v>
      </c>
      <c r="C672" s="14" t="s">
        <v>5920</v>
      </c>
      <c r="D672" s="21" t="s">
        <v>5921</v>
      </c>
      <c r="E672" s="22" t="s">
        <v>24</v>
      </c>
      <c r="F672" s="23" t="s">
        <v>5922</v>
      </c>
    </row>
    <row r="673" spans="2:6">
      <c r="B673" s="14" t="s">
        <v>5923</v>
      </c>
      <c r="C673" s="14" t="s">
        <v>5924</v>
      </c>
      <c r="D673" s="21" t="s">
        <v>5925</v>
      </c>
      <c r="E673" s="22" t="s">
        <v>24</v>
      </c>
      <c r="F673" s="23" t="s">
        <v>5926</v>
      </c>
    </row>
    <row r="674" spans="2:6">
      <c r="B674" s="14" t="s">
        <v>5927</v>
      </c>
      <c r="C674" s="14" t="s">
        <v>5928</v>
      </c>
      <c r="D674" s="21" t="s">
        <v>5929</v>
      </c>
      <c r="E674" s="22" t="s">
        <v>24</v>
      </c>
      <c r="F674" s="23" t="s">
        <v>5930</v>
      </c>
    </row>
    <row r="675" spans="2:6">
      <c r="B675" s="14" t="s">
        <v>5931</v>
      </c>
      <c r="C675" s="14" t="s">
        <v>5932</v>
      </c>
      <c r="D675" s="21" t="s">
        <v>5933</v>
      </c>
      <c r="E675" s="22" t="s">
        <v>24</v>
      </c>
      <c r="F675" s="23" t="s">
        <v>5934</v>
      </c>
    </row>
    <row r="676" spans="2:6">
      <c r="B676" s="14" t="s">
        <v>5935</v>
      </c>
      <c r="C676" s="14" t="s">
        <v>5936</v>
      </c>
      <c r="D676" s="21" t="s">
        <v>5937</v>
      </c>
      <c r="E676" s="22" t="s">
        <v>24</v>
      </c>
      <c r="F676" s="23" t="s">
        <v>5938</v>
      </c>
    </row>
    <row r="677" spans="2:6" ht="51">
      <c r="B677" s="14" t="s">
        <v>5939</v>
      </c>
      <c r="C677" s="14" t="s">
        <v>5940</v>
      </c>
      <c r="D677" s="21" t="s">
        <v>5941</v>
      </c>
      <c r="E677" s="22" t="s">
        <v>5942</v>
      </c>
      <c r="F677" s="23" t="s">
        <v>5943</v>
      </c>
    </row>
    <row r="678" spans="2:6" ht="34">
      <c r="B678" s="14" t="s">
        <v>5944</v>
      </c>
      <c r="C678" s="14" t="s">
        <v>5945</v>
      </c>
      <c r="D678" s="21" t="s">
        <v>5946</v>
      </c>
      <c r="E678" s="22" t="s">
        <v>2849</v>
      </c>
      <c r="F678" s="23" t="s">
        <v>5947</v>
      </c>
    </row>
    <row r="679" spans="2:6">
      <c r="B679" s="14" t="s">
        <v>5948</v>
      </c>
      <c r="C679" s="14" t="s">
        <v>5949</v>
      </c>
      <c r="D679" s="21" t="s">
        <v>5950</v>
      </c>
      <c r="E679" s="22" t="s">
        <v>24</v>
      </c>
      <c r="F679" s="23" t="s">
        <v>5951</v>
      </c>
    </row>
    <row r="680" spans="2:6">
      <c r="B680" s="14" t="s">
        <v>5952</v>
      </c>
      <c r="C680" s="14" t="s">
        <v>5953</v>
      </c>
      <c r="D680" s="21" t="s">
        <v>5954</v>
      </c>
      <c r="E680" s="22" t="s">
        <v>24</v>
      </c>
      <c r="F680" s="23" t="s">
        <v>5955</v>
      </c>
    </row>
    <row r="681" spans="2:6" ht="51">
      <c r="B681" s="14" t="s">
        <v>5956</v>
      </c>
      <c r="C681" s="14" t="s">
        <v>5957</v>
      </c>
      <c r="D681" s="21" t="s">
        <v>5958</v>
      </c>
      <c r="E681" s="22" t="s">
        <v>5959</v>
      </c>
      <c r="F681" s="23" t="s">
        <v>5960</v>
      </c>
    </row>
    <row r="682" spans="2:6">
      <c r="B682" s="14" t="s">
        <v>5961</v>
      </c>
      <c r="C682" s="14" t="s">
        <v>5962</v>
      </c>
      <c r="D682" s="21" t="s">
        <v>5963</v>
      </c>
      <c r="E682" s="22" t="s">
        <v>24</v>
      </c>
      <c r="F682" s="23" t="s">
        <v>5964</v>
      </c>
    </row>
    <row r="683" spans="2:6">
      <c r="B683" s="14" t="s">
        <v>5965</v>
      </c>
      <c r="C683" s="14" t="s">
        <v>5966</v>
      </c>
      <c r="D683" s="21" t="s">
        <v>5967</v>
      </c>
      <c r="E683" s="22" t="s">
        <v>24</v>
      </c>
      <c r="F683" s="23" t="s">
        <v>5968</v>
      </c>
    </row>
    <row r="684" spans="2:6" ht="51">
      <c r="B684" s="14" t="s">
        <v>5969</v>
      </c>
      <c r="C684" s="14" t="s">
        <v>5970</v>
      </c>
      <c r="D684" s="21" t="s">
        <v>5971</v>
      </c>
      <c r="E684" s="22" t="s">
        <v>5972</v>
      </c>
      <c r="F684" s="23" t="s">
        <v>5973</v>
      </c>
    </row>
    <row r="685" spans="2:6" ht="51">
      <c r="B685" s="14" t="s">
        <v>5974</v>
      </c>
      <c r="C685" s="14" t="s">
        <v>5975</v>
      </c>
      <c r="D685" s="21" t="s">
        <v>5976</v>
      </c>
      <c r="E685" s="22" t="s">
        <v>5977</v>
      </c>
      <c r="F685" s="23" t="s">
        <v>5978</v>
      </c>
    </row>
    <row r="686" spans="2:6" ht="34">
      <c r="B686" s="14" t="s">
        <v>5979</v>
      </c>
      <c r="C686" s="14" t="s">
        <v>5980</v>
      </c>
      <c r="D686" s="21" t="s">
        <v>5981</v>
      </c>
      <c r="E686" s="22" t="s">
        <v>2936</v>
      </c>
      <c r="F686" s="23" t="s">
        <v>5982</v>
      </c>
    </row>
    <row r="687" spans="2:6">
      <c r="B687" s="14" t="s">
        <v>5983</v>
      </c>
      <c r="C687" s="14" t="s">
        <v>5984</v>
      </c>
      <c r="D687" s="21" t="s">
        <v>5985</v>
      </c>
      <c r="E687" s="22" t="s">
        <v>24</v>
      </c>
      <c r="F687" s="23" t="s">
        <v>5986</v>
      </c>
    </row>
    <row r="688" spans="2:6" ht="36">
      <c r="B688" s="14" t="s">
        <v>5987</v>
      </c>
      <c r="C688" s="14" t="s">
        <v>5988</v>
      </c>
      <c r="D688" s="21" t="s">
        <v>5989</v>
      </c>
      <c r="E688" s="22" t="s">
        <v>24</v>
      </c>
      <c r="F688" s="23" t="s">
        <v>5990</v>
      </c>
    </row>
    <row r="689" spans="2:6" ht="36">
      <c r="B689" s="14" t="s">
        <v>5991</v>
      </c>
      <c r="C689" s="14" t="s">
        <v>5992</v>
      </c>
      <c r="D689" s="21" t="s">
        <v>5993</v>
      </c>
      <c r="E689" s="22" t="s">
        <v>5994</v>
      </c>
      <c r="F689" s="23" t="s">
        <v>5995</v>
      </c>
    </row>
    <row r="690" spans="2:6">
      <c r="B690" s="14" t="s">
        <v>5996</v>
      </c>
      <c r="C690" s="14" t="s">
        <v>5997</v>
      </c>
      <c r="D690" s="21" t="s">
        <v>5998</v>
      </c>
      <c r="E690" s="22" t="s">
        <v>24</v>
      </c>
      <c r="F690" s="23" t="s">
        <v>5999</v>
      </c>
    </row>
    <row r="691" spans="2:6">
      <c r="B691" s="14" t="s">
        <v>6000</v>
      </c>
      <c r="C691" s="14" t="s">
        <v>6001</v>
      </c>
      <c r="D691" s="21" t="s">
        <v>6002</v>
      </c>
      <c r="E691" s="22" t="s">
        <v>24</v>
      </c>
      <c r="F691" s="23" t="s">
        <v>6003</v>
      </c>
    </row>
    <row r="692" spans="2:6">
      <c r="B692" s="14" t="s">
        <v>6004</v>
      </c>
      <c r="C692" s="14" t="s">
        <v>6005</v>
      </c>
      <c r="D692" s="21" t="s">
        <v>6006</v>
      </c>
      <c r="E692" s="22" t="s">
        <v>24</v>
      </c>
      <c r="F692" s="23" t="s">
        <v>6007</v>
      </c>
    </row>
    <row r="693" spans="2:6">
      <c r="B693" s="14" t="s">
        <v>6008</v>
      </c>
      <c r="C693" s="14" t="s">
        <v>6009</v>
      </c>
      <c r="D693" s="21" t="s">
        <v>6010</v>
      </c>
      <c r="E693" s="22" t="s">
        <v>24</v>
      </c>
      <c r="F693" s="23" t="s">
        <v>6011</v>
      </c>
    </row>
    <row r="694" spans="2:6">
      <c r="B694" s="14" t="s">
        <v>6012</v>
      </c>
      <c r="C694" s="14" t="s">
        <v>6013</v>
      </c>
      <c r="D694" s="21" t="s">
        <v>6014</v>
      </c>
      <c r="E694" s="22" t="s">
        <v>24</v>
      </c>
      <c r="F694" s="23" t="s">
        <v>6015</v>
      </c>
    </row>
    <row r="695" spans="2:6">
      <c r="B695" s="14" t="s">
        <v>6016</v>
      </c>
      <c r="C695" s="14" t="s">
        <v>6017</v>
      </c>
      <c r="D695" s="21" t="s">
        <v>6018</v>
      </c>
      <c r="E695" s="22" t="s">
        <v>24</v>
      </c>
      <c r="F695" s="23" t="s">
        <v>6019</v>
      </c>
    </row>
    <row r="696" spans="2:6" ht="34">
      <c r="B696" s="14" t="s">
        <v>6020</v>
      </c>
      <c r="C696" s="14" t="s">
        <v>6021</v>
      </c>
      <c r="D696" s="21" t="s">
        <v>6022</v>
      </c>
      <c r="E696" s="22" t="s">
        <v>1646</v>
      </c>
      <c r="F696" s="23" t="s">
        <v>6023</v>
      </c>
    </row>
    <row r="697" spans="2:6">
      <c r="B697" s="14" t="s">
        <v>6024</v>
      </c>
      <c r="C697" s="14" t="s">
        <v>6025</v>
      </c>
      <c r="D697" s="21" t="s">
        <v>6026</v>
      </c>
      <c r="E697" s="22" t="s">
        <v>24</v>
      </c>
      <c r="F697" s="23" t="s">
        <v>6027</v>
      </c>
    </row>
    <row r="698" spans="2:6">
      <c r="B698" s="14" t="s">
        <v>6025</v>
      </c>
      <c r="C698" s="14" t="s">
        <v>6028</v>
      </c>
      <c r="D698" s="21" t="s">
        <v>6029</v>
      </c>
      <c r="E698" s="22" t="s">
        <v>24</v>
      </c>
      <c r="F698" s="23" t="s">
        <v>6030</v>
      </c>
    </row>
    <row r="699" spans="2:6">
      <c r="B699" s="14" t="s">
        <v>6031</v>
      </c>
      <c r="C699" s="14" t="s">
        <v>6032</v>
      </c>
      <c r="D699" s="21" t="s">
        <v>6033</v>
      </c>
      <c r="E699" s="22" t="s">
        <v>24</v>
      </c>
      <c r="F699" s="23" t="s">
        <v>6034</v>
      </c>
    </row>
    <row r="700" spans="2:6" ht="34">
      <c r="B700" s="14" t="s">
        <v>6035</v>
      </c>
      <c r="C700" s="14" t="s">
        <v>6036</v>
      </c>
      <c r="D700" s="21" t="s">
        <v>6037</v>
      </c>
      <c r="E700" s="22" t="s">
        <v>409</v>
      </c>
      <c r="F700" s="23" t="s">
        <v>6038</v>
      </c>
    </row>
    <row r="701" spans="2:6" ht="68">
      <c r="B701" s="14" t="s">
        <v>6039</v>
      </c>
      <c r="C701" s="14" t="s">
        <v>6040</v>
      </c>
      <c r="D701" s="21" t="s">
        <v>6041</v>
      </c>
      <c r="E701" s="22" t="s">
        <v>6042</v>
      </c>
      <c r="F701" s="23" t="s">
        <v>6043</v>
      </c>
    </row>
    <row r="702" spans="2:6">
      <c r="B702" s="14" t="s">
        <v>6044</v>
      </c>
      <c r="C702" s="14" t="s">
        <v>6045</v>
      </c>
      <c r="D702" s="21" t="s">
        <v>6046</v>
      </c>
      <c r="E702" s="22" t="s">
        <v>24</v>
      </c>
      <c r="F702" s="23" t="s">
        <v>6047</v>
      </c>
    </row>
    <row r="703" spans="2:6" ht="51">
      <c r="B703" s="14" t="s">
        <v>6045</v>
      </c>
      <c r="C703" s="14" t="s">
        <v>6048</v>
      </c>
      <c r="D703" s="21" t="s">
        <v>6049</v>
      </c>
      <c r="E703" s="22" t="s">
        <v>6050</v>
      </c>
      <c r="F703" s="23" t="s">
        <v>6051</v>
      </c>
    </row>
    <row r="704" spans="2:6" ht="34">
      <c r="B704" s="14" t="s">
        <v>6052</v>
      </c>
      <c r="C704" s="14" t="s">
        <v>6053</v>
      </c>
      <c r="D704" s="21" t="s">
        <v>6054</v>
      </c>
      <c r="E704" s="22" t="s">
        <v>3424</v>
      </c>
      <c r="F704" s="23" t="s">
        <v>6055</v>
      </c>
    </row>
    <row r="705" spans="2:6" ht="34">
      <c r="B705" s="14" t="s">
        <v>6056</v>
      </c>
      <c r="C705" s="14" t="s">
        <v>6057</v>
      </c>
      <c r="D705" s="21" t="s">
        <v>6058</v>
      </c>
      <c r="E705" s="22" t="s">
        <v>6059</v>
      </c>
      <c r="F705" s="23" t="s">
        <v>6060</v>
      </c>
    </row>
    <row r="706" spans="2:6" ht="34">
      <c r="B706" s="14" t="s">
        <v>6061</v>
      </c>
      <c r="C706" s="14" t="s">
        <v>6062</v>
      </c>
      <c r="D706" s="21" t="s">
        <v>6063</v>
      </c>
      <c r="E706" s="22" t="s">
        <v>2462</v>
      </c>
      <c r="F706" s="23" t="s">
        <v>6064</v>
      </c>
    </row>
    <row r="707" spans="2:6" ht="34">
      <c r="B707" s="14" t="s">
        <v>6065</v>
      </c>
      <c r="C707" s="14" t="s">
        <v>6066</v>
      </c>
      <c r="D707" s="21" t="s">
        <v>6067</v>
      </c>
      <c r="E707" s="22" t="s">
        <v>4301</v>
      </c>
      <c r="F707" s="23" t="s">
        <v>6068</v>
      </c>
    </row>
    <row r="708" spans="2:6">
      <c r="B708" s="14" t="s">
        <v>6069</v>
      </c>
      <c r="C708" s="14" t="s">
        <v>6070</v>
      </c>
      <c r="D708" s="21" t="s">
        <v>6071</v>
      </c>
      <c r="E708" s="22" t="s">
        <v>24</v>
      </c>
      <c r="F708" s="23" t="s">
        <v>6072</v>
      </c>
    </row>
    <row r="709" spans="2:6" ht="51">
      <c r="B709" s="14" t="s">
        <v>6073</v>
      </c>
      <c r="C709" s="14" t="s">
        <v>6074</v>
      </c>
      <c r="D709" s="21" t="s">
        <v>6075</v>
      </c>
      <c r="E709" s="22" t="s">
        <v>6076</v>
      </c>
      <c r="F709" s="23" t="s">
        <v>6077</v>
      </c>
    </row>
    <row r="710" spans="2:6" ht="51">
      <c r="B710" s="14" t="s">
        <v>6078</v>
      </c>
      <c r="C710" s="14" t="s">
        <v>6079</v>
      </c>
      <c r="D710" s="21" t="s">
        <v>6080</v>
      </c>
      <c r="E710" s="22" t="s">
        <v>6081</v>
      </c>
      <c r="F710" s="23" t="s">
        <v>6082</v>
      </c>
    </row>
    <row r="711" spans="2:6">
      <c r="B711" s="14" t="s">
        <v>6083</v>
      </c>
      <c r="C711" s="14" t="s">
        <v>6084</v>
      </c>
      <c r="D711" s="21" t="s">
        <v>6085</v>
      </c>
      <c r="E711" s="22" t="s">
        <v>24</v>
      </c>
      <c r="F711" s="23" t="s">
        <v>6086</v>
      </c>
    </row>
    <row r="712" spans="2:6" ht="34">
      <c r="B712" s="14" t="s">
        <v>6087</v>
      </c>
      <c r="C712" s="14" t="s">
        <v>6088</v>
      </c>
      <c r="D712" s="21" t="s">
        <v>6089</v>
      </c>
      <c r="E712" s="22" t="s">
        <v>4301</v>
      </c>
      <c r="F712" s="23" t="s">
        <v>6090</v>
      </c>
    </row>
    <row r="713" spans="2:6">
      <c r="B713" s="14" t="s">
        <v>6091</v>
      </c>
      <c r="C713" s="14" t="s">
        <v>6092</v>
      </c>
      <c r="D713" s="21" t="s">
        <v>6093</v>
      </c>
      <c r="E713" s="22" t="s">
        <v>24</v>
      </c>
      <c r="F713" s="23" t="s">
        <v>6094</v>
      </c>
    </row>
    <row r="714" spans="2:6" ht="36">
      <c r="B714" s="14" t="s">
        <v>6095</v>
      </c>
      <c r="C714" s="14" t="s">
        <v>6096</v>
      </c>
      <c r="D714" s="21" t="s">
        <v>6097</v>
      </c>
      <c r="E714" s="22" t="s">
        <v>5131</v>
      </c>
      <c r="F714" s="23" t="s">
        <v>6098</v>
      </c>
    </row>
    <row r="715" spans="2:6">
      <c r="B715" s="14" t="s">
        <v>6099</v>
      </c>
      <c r="C715" s="14" t="s">
        <v>6100</v>
      </c>
      <c r="D715" s="21" t="s">
        <v>6101</v>
      </c>
      <c r="E715" s="22" t="s">
        <v>24</v>
      </c>
      <c r="F715" s="23" t="s">
        <v>6102</v>
      </c>
    </row>
    <row r="716" spans="2:6" ht="36">
      <c r="B716" s="14" t="s">
        <v>6103</v>
      </c>
      <c r="C716" s="14" t="s">
        <v>6104</v>
      </c>
      <c r="D716" s="21" t="s">
        <v>6105</v>
      </c>
      <c r="E716" s="22" t="s">
        <v>24</v>
      </c>
      <c r="F716" s="23" t="s">
        <v>6106</v>
      </c>
    </row>
    <row r="717" spans="2:6" ht="51">
      <c r="B717" s="14" t="s">
        <v>6107</v>
      </c>
      <c r="C717" s="14" t="s">
        <v>6108</v>
      </c>
      <c r="D717" s="21" t="s">
        <v>6109</v>
      </c>
      <c r="E717" s="22" t="s">
        <v>6110</v>
      </c>
      <c r="F717" s="23" t="s">
        <v>6111</v>
      </c>
    </row>
    <row r="718" spans="2:6" ht="36">
      <c r="B718" s="14" t="s">
        <v>6112</v>
      </c>
      <c r="C718" s="14" t="s">
        <v>6113</v>
      </c>
      <c r="D718" s="21" t="s">
        <v>6114</v>
      </c>
      <c r="E718" s="22" t="s">
        <v>24</v>
      </c>
      <c r="F718" s="23" t="s">
        <v>6115</v>
      </c>
    </row>
    <row r="719" spans="2:6" ht="68">
      <c r="B719" s="14" t="s">
        <v>6116</v>
      </c>
      <c r="C719" s="14" t="s">
        <v>6117</v>
      </c>
      <c r="D719" s="21" t="s">
        <v>6118</v>
      </c>
      <c r="E719" s="22" t="s">
        <v>6119</v>
      </c>
      <c r="F719" s="23" t="s">
        <v>6120</v>
      </c>
    </row>
    <row r="720" spans="2:6">
      <c r="B720" s="14" t="s">
        <v>6121</v>
      </c>
      <c r="C720" s="14" t="s">
        <v>6122</v>
      </c>
      <c r="D720" s="21" t="s">
        <v>6123</v>
      </c>
      <c r="E720" s="22" t="s">
        <v>24</v>
      </c>
      <c r="F720" s="23" t="s">
        <v>6124</v>
      </c>
    </row>
    <row r="721" spans="2:6" ht="34">
      <c r="B721" s="14" t="s">
        <v>6125</v>
      </c>
      <c r="C721" s="14" t="s">
        <v>6126</v>
      </c>
      <c r="D721" s="21" t="s">
        <v>6127</v>
      </c>
      <c r="E721" s="22" t="s">
        <v>646</v>
      </c>
      <c r="F721" s="23" t="s">
        <v>6128</v>
      </c>
    </row>
    <row r="722" spans="2:6" ht="36">
      <c r="B722" s="14" t="s">
        <v>6129</v>
      </c>
      <c r="C722" s="14" t="s">
        <v>6130</v>
      </c>
      <c r="D722" s="21" t="s">
        <v>6131</v>
      </c>
      <c r="E722" s="22" t="s">
        <v>24</v>
      </c>
      <c r="F722" s="23" t="s">
        <v>6132</v>
      </c>
    </row>
    <row r="723" spans="2:6">
      <c r="B723" s="14" t="s">
        <v>6130</v>
      </c>
      <c r="C723" s="14" t="s">
        <v>6133</v>
      </c>
      <c r="D723" s="21" t="s">
        <v>6134</v>
      </c>
      <c r="E723" s="22" t="s">
        <v>24</v>
      </c>
      <c r="F723" s="23" t="s">
        <v>6135</v>
      </c>
    </row>
    <row r="724" spans="2:6">
      <c r="B724" s="14" t="s">
        <v>6136</v>
      </c>
      <c r="C724" s="14" t="s">
        <v>6137</v>
      </c>
      <c r="D724" s="21" t="s">
        <v>6138</v>
      </c>
      <c r="E724" s="22" t="s">
        <v>24</v>
      </c>
      <c r="F724" s="23" t="s">
        <v>6139</v>
      </c>
    </row>
    <row r="725" spans="2:6">
      <c r="B725" s="14" t="s">
        <v>6140</v>
      </c>
      <c r="C725" s="14" t="s">
        <v>6141</v>
      </c>
      <c r="D725" s="21" t="s">
        <v>24</v>
      </c>
      <c r="E725" s="22" t="s">
        <v>24</v>
      </c>
      <c r="F725" s="23" t="s">
        <v>6142</v>
      </c>
    </row>
    <row r="726" spans="2:6">
      <c r="B726" s="14" t="s">
        <v>6143</v>
      </c>
      <c r="C726" s="14" t="s">
        <v>6144</v>
      </c>
      <c r="D726" s="21" t="s">
        <v>24</v>
      </c>
      <c r="E726" s="22" t="s">
        <v>24</v>
      </c>
      <c r="F726" s="23" t="s">
        <v>6145</v>
      </c>
    </row>
    <row r="727" spans="2:6">
      <c r="B727" s="14" t="s">
        <v>6146</v>
      </c>
      <c r="C727" s="14" t="s">
        <v>6147</v>
      </c>
      <c r="D727" s="21" t="s">
        <v>24</v>
      </c>
      <c r="E727" s="22" t="s">
        <v>24</v>
      </c>
      <c r="F727" s="23" t="s">
        <v>6148</v>
      </c>
    </row>
    <row r="728" spans="2:6">
      <c r="B728" s="14" t="s">
        <v>6149</v>
      </c>
      <c r="C728" s="14" t="s">
        <v>6150</v>
      </c>
      <c r="D728" s="21" t="s">
        <v>24</v>
      </c>
      <c r="E728" s="22" t="s">
        <v>24</v>
      </c>
      <c r="F728" s="23" t="s">
        <v>6151</v>
      </c>
    </row>
    <row r="729" spans="2:6">
      <c r="B729" s="14" t="s">
        <v>6152</v>
      </c>
      <c r="C729" s="14" t="s">
        <v>6153</v>
      </c>
      <c r="D729" s="21" t="s">
        <v>24</v>
      </c>
      <c r="E729" s="22" t="s">
        <v>24</v>
      </c>
      <c r="F729" s="23" t="s">
        <v>6154</v>
      </c>
    </row>
    <row r="730" spans="2:6">
      <c r="B730" s="14" t="s">
        <v>6155</v>
      </c>
      <c r="C730" s="14" t="s">
        <v>6156</v>
      </c>
      <c r="D730" s="21" t="s">
        <v>24</v>
      </c>
      <c r="E730" s="22" t="s">
        <v>24</v>
      </c>
      <c r="F730" s="23" t="s">
        <v>6157</v>
      </c>
    </row>
    <row r="731" spans="2:6">
      <c r="B731" s="14" t="s">
        <v>6158</v>
      </c>
      <c r="C731" s="14" t="s">
        <v>6159</v>
      </c>
      <c r="D731" s="21" t="s">
        <v>24</v>
      </c>
      <c r="E731" s="22" t="s">
        <v>24</v>
      </c>
      <c r="F731" s="23" t="s">
        <v>6160</v>
      </c>
    </row>
    <row r="732" spans="2:6">
      <c r="B732" s="14" t="s">
        <v>6161</v>
      </c>
      <c r="C732" s="14" t="s">
        <v>6162</v>
      </c>
      <c r="D732" s="21" t="s">
        <v>24</v>
      </c>
      <c r="E732" s="22" t="s">
        <v>24</v>
      </c>
      <c r="F732" s="23" t="s">
        <v>6163</v>
      </c>
    </row>
    <row r="733" spans="2:6">
      <c r="B733" s="14" t="s">
        <v>6164</v>
      </c>
      <c r="C733" s="14" t="s">
        <v>6165</v>
      </c>
      <c r="D733" s="21" t="s">
        <v>24</v>
      </c>
      <c r="E733" s="22" t="s">
        <v>24</v>
      </c>
      <c r="F733" s="23" t="s">
        <v>6166</v>
      </c>
    </row>
    <row r="734" spans="2:6">
      <c r="B734" s="14" t="s">
        <v>6167</v>
      </c>
      <c r="C734" s="14" t="s">
        <v>6168</v>
      </c>
      <c r="D734" s="21" t="s">
        <v>24</v>
      </c>
      <c r="E734" s="22" t="s">
        <v>24</v>
      </c>
      <c r="F734" s="23" t="s">
        <v>6169</v>
      </c>
    </row>
    <row r="735" spans="2:6">
      <c r="B735" s="14" t="s">
        <v>6170</v>
      </c>
      <c r="C735" s="14" t="s">
        <v>6171</v>
      </c>
      <c r="D735" s="21" t="s">
        <v>24</v>
      </c>
      <c r="E735" s="22" t="s">
        <v>24</v>
      </c>
      <c r="F735" s="23" t="s">
        <v>3802</v>
      </c>
    </row>
    <row r="736" spans="2:6">
      <c r="B736" s="14" t="s">
        <v>6172</v>
      </c>
      <c r="C736" s="14" t="s">
        <v>6173</v>
      </c>
      <c r="D736" s="21" t="s">
        <v>24</v>
      </c>
      <c r="E736" s="22" t="s">
        <v>24</v>
      </c>
      <c r="F736" s="23" t="s">
        <v>3805</v>
      </c>
    </row>
    <row r="737" spans="2:6">
      <c r="B737" s="14" t="s">
        <v>6174</v>
      </c>
      <c r="C737" s="14" t="s">
        <v>6175</v>
      </c>
      <c r="D737" s="21" t="s">
        <v>24</v>
      </c>
      <c r="E737" s="22" t="s">
        <v>24</v>
      </c>
      <c r="F737" s="23" t="s">
        <v>3802</v>
      </c>
    </row>
    <row r="738" spans="2:6">
      <c r="B738" s="14" t="s">
        <v>6176</v>
      </c>
      <c r="C738" s="14" t="s">
        <v>6177</v>
      </c>
      <c r="D738" s="21" t="s">
        <v>24</v>
      </c>
      <c r="E738" s="22" t="s">
        <v>24</v>
      </c>
      <c r="F738" s="23" t="s">
        <v>3805</v>
      </c>
    </row>
    <row r="739" spans="2:6">
      <c r="B739" s="14" t="s">
        <v>6178</v>
      </c>
      <c r="C739" s="14" t="s">
        <v>6179</v>
      </c>
      <c r="D739" s="21" t="s">
        <v>24</v>
      </c>
      <c r="E739" s="22" t="s">
        <v>24</v>
      </c>
      <c r="F739" s="23" t="s">
        <v>3802</v>
      </c>
    </row>
    <row r="740" spans="2:6">
      <c r="B740" s="14" t="s">
        <v>6180</v>
      </c>
      <c r="C740" s="14" t="s">
        <v>6181</v>
      </c>
      <c r="D740" s="21" t="s">
        <v>24</v>
      </c>
      <c r="E740" s="22" t="s">
        <v>24</v>
      </c>
      <c r="F740" s="23" t="s">
        <v>3805</v>
      </c>
    </row>
    <row r="741" spans="2:6">
      <c r="B741" s="14" t="s">
        <v>6182</v>
      </c>
      <c r="C741" s="14" t="s">
        <v>6183</v>
      </c>
      <c r="D741" s="21" t="s">
        <v>24</v>
      </c>
      <c r="E741" s="22" t="s">
        <v>24</v>
      </c>
      <c r="F741" s="23" t="s">
        <v>3802</v>
      </c>
    </row>
    <row r="742" spans="2:6">
      <c r="B742" s="14" t="s">
        <v>6184</v>
      </c>
      <c r="C742" s="14" t="s">
        <v>6185</v>
      </c>
      <c r="D742" s="21" t="s">
        <v>24</v>
      </c>
      <c r="E742" s="22" t="s">
        <v>24</v>
      </c>
      <c r="F742" s="23" t="s">
        <v>3805</v>
      </c>
    </row>
    <row r="743" spans="2:6">
      <c r="B743" s="14" t="s">
        <v>6186</v>
      </c>
      <c r="C743" s="14" t="s">
        <v>6187</v>
      </c>
      <c r="D743" s="21" t="s">
        <v>24</v>
      </c>
      <c r="E743" s="22" t="s">
        <v>24</v>
      </c>
      <c r="F743" s="23" t="s">
        <v>6142</v>
      </c>
    </row>
    <row r="744" spans="2:6">
      <c r="B744" s="14" t="s">
        <v>6188</v>
      </c>
      <c r="C744" s="14" t="s">
        <v>6189</v>
      </c>
      <c r="D744" s="21" t="s">
        <v>24</v>
      </c>
      <c r="E744" s="22" t="s">
        <v>24</v>
      </c>
      <c r="F744" s="23" t="s">
        <v>6145</v>
      </c>
    </row>
    <row r="745" spans="2:6">
      <c r="B745" s="14" t="s">
        <v>6190</v>
      </c>
      <c r="C745" s="14" t="s">
        <v>6191</v>
      </c>
      <c r="D745" s="21" t="s">
        <v>24</v>
      </c>
      <c r="E745" s="22" t="s">
        <v>24</v>
      </c>
      <c r="F745" s="23" t="s">
        <v>6142</v>
      </c>
    </row>
    <row r="746" spans="2:6">
      <c r="B746" s="14" t="s">
        <v>6192</v>
      </c>
      <c r="C746" s="14" t="s">
        <v>6193</v>
      </c>
      <c r="D746" s="21" t="s">
        <v>24</v>
      </c>
      <c r="E746" s="22" t="s">
        <v>24</v>
      </c>
      <c r="F746" s="23" t="s">
        <v>6145</v>
      </c>
    </row>
    <row r="747" spans="2:6">
      <c r="B747" s="14" t="s">
        <v>6194</v>
      </c>
      <c r="C747" s="14" t="s">
        <v>6195</v>
      </c>
      <c r="D747" s="21" t="s">
        <v>24</v>
      </c>
      <c r="E747" s="22" t="s">
        <v>24</v>
      </c>
      <c r="F747" s="23" t="s">
        <v>6196</v>
      </c>
    </row>
    <row r="748" spans="2:6">
      <c r="B748" s="14" t="s">
        <v>6197</v>
      </c>
      <c r="C748" s="14" t="s">
        <v>6198</v>
      </c>
      <c r="D748" s="21" t="s">
        <v>24</v>
      </c>
      <c r="E748" s="22" t="s">
        <v>24</v>
      </c>
      <c r="F748" s="23" t="s">
        <v>6199</v>
      </c>
    </row>
    <row r="749" spans="2:6">
      <c r="B749" s="14" t="s">
        <v>6200</v>
      </c>
      <c r="C749" s="14" t="s">
        <v>6201</v>
      </c>
      <c r="D749" s="21" t="s">
        <v>24</v>
      </c>
      <c r="E749" s="22" t="s">
        <v>24</v>
      </c>
      <c r="F749" s="23" t="s">
        <v>6202</v>
      </c>
    </row>
    <row r="750" spans="2:6">
      <c r="B750" s="14" t="s">
        <v>6203</v>
      </c>
      <c r="C750" s="14" t="s">
        <v>6204</v>
      </c>
      <c r="D750" s="21" t="s">
        <v>24</v>
      </c>
      <c r="E750" s="22" t="s">
        <v>24</v>
      </c>
      <c r="F750" s="23" t="s">
        <v>6205</v>
      </c>
    </row>
    <row r="751" spans="2:6">
      <c r="B751" s="14" t="s">
        <v>6206</v>
      </c>
      <c r="C751" s="14" t="s">
        <v>6207</v>
      </c>
      <c r="D751" s="21" t="s">
        <v>24</v>
      </c>
      <c r="E751" s="22" t="s">
        <v>24</v>
      </c>
      <c r="F751" s="23" t="s">
        <v>6208</v>
      </c>
    </row>
    <row r="752" spans="2:6">
      <c r="B752" s="14" t="s">
        <v>6209</v>
      </c>
      <c r="C752" s="14" t="s">
        <v>6210</v>
      </c>
      <c r="D752" s="21" t="s">
        <v>24</v>
      </c>
      <c r="E752" s="22" t="s">
        <v>24</v>
      </c>
      <c r="F752" s="23" t="s">
        <v>6166</v>
      </c>
    </row>
    <row r="753" spans="2:6">
      <c r="B753" s="14" t="s">
        <v>6211</v>
      </c>
      <c r="C753" s="14" t="s">
        <v>6212</v>
      </c>
      <c r="D753" s="21" t="s">
        <v>24</v>
      </c>
      <c r="E753" s="22" t="s">
        <v>24</v>
      </c>
      <c r="F753" s="23" t="s">
        <v>6169</v>
      </c>
    </row>
    <row r="754" spans="2:6">
      <c r="B754" s="14" t="s">
        <v>6213</v>
      </c>
      <c r="C754" s="14" t="s">
        <v>6214</v>
      </c>
      <c r="D754" s="21" t="s">
        <v>24</v>
      </c>
      <c r="E754" s="22" t="s">
        <v>24</v>
      </c>
      <c r="F754" s="23" t="s">
        <v>3802</v>
      </c>
    </row>
    <row r="755" spans="2:6">
      <c r="B755" s="14" t="s">
        <v>6215</v>
      </c>
      <c r="C755" s="14" t="s">
        <v>6216</v>
      </c>
      <c r="D755" s="21" t="s">
        <v>24</v>
      </c>
      <c r="E755" s="22" t="s">
        <v>24</v>
      </c>
      <c r="F755" s="23" t="s">
        <v>3805</v>
      </c>
    </row>
    <row r="756" spans="2:6">
      <c r="B756" s="14" t="s">
        <v>6217</v>
      </c>
      <c r="C756" s="14" t="s">
        <v>6218</v>
      </c>
      <c r="D756" s="21" t="s">
        <v>24</v>
      </c>
      <c r="E756" s="22" t="s">
        <v>24</v>
      </c>
      <c r="F756" s="23" t="s">
        <v>3802</v>
      </c>
    </row>
    <row r="757" spans="2:6">
      <c r="B757" s="14" t="s">
        <v>6219</v>
      </c>
      <c r="C757" s="14" t="s">
        <v>6220</v>
      </c>
      <c r="D757" s="21" t="s">
        <v>24</v>
      </c>
      <c r="E757" s="22" t="s">
        <v>24</v>
      </c>
      <c r="F757" s="23" t="s">
        <v>3805</v>
      </c>
    </row>
    <row r="758" spans="2:6">
      <c r="B758" s="14" t="s">
        <v>6221</v>
      </c>
      <c r="C758" s="14" t="s">
        <v>6222</v>
      </c>
      <c r="D758" s="21" t="s">
        <v>24</v>
      </c>
      <c r="E758" s="22" t="s">
        <v>24</v>
      </c>
      <c r="F758" s="23" t="s">
        <v>3802</v>
      </c>
    </row>
    <row r="759" spans="2:6">
      <c r="B759" s="14" t="s">
        <v>6223</v>
      </c>
      <c r="C759" s="14" t="s">
        <v>6224</v>
      </c>
      <c r="D759" s="21" t="s">
        <v>24</v>
      </c>
      <c r="E759" s="22" t="s">
        <v>24</v>
      </c>
      <c r="F759" s="23" t="s">
        <v>3805</v>
      </c>
    </row>
    <row r="760" spans="2:6">
      <c r="B760" s="14" t="s">
        <v>6225</v>
      </c>
      <c r="C760" s="14" t="s">
        <v>6226</v>
      </c>
      <c r="D760" s="21" t="s">
        <v>24</v>
      </c>
      <c r="E760" s="22" t="s">
        <v>24</v>
      </c>
      <c r="F760" s="23" t="s">
        <v>3802</v>
      </c>
    </row>
    <row r="761" spans="2:6">
      <c r="B761" s="14" t="s">
        <v>6227</v>
      </c>
      <c r="C761" s="14" t="s">
        <v>6228</v>
      </c>
      <c r="D761" s="21" t="s">
        <v>24</v>
      </c>
      <c r="E761" s="22" t="s">
        <v>24</v>
      </c>
      <c r="F761" s="23" t="s">
        <v>3805</v>
      </c>
    </row>
    <row r="762" spans="2:6">
      <c r="B762" s="14" t="s">
        <v>24</v>
      </c>
      <c r="C762" s="14" t="s">
        <v>24</v>
      </c>
      <c r="D762" s="21" t="s">
        <v>24</v>
      </c>
      <c r="E762" s="22" t="s">
        <v>24</v>
      </c>
      <c r="F762" s="23" t="s">
        <v>24</v>
      </c>
    </row>
    <row r="763" spans="2:6">
      <c r="B763" s="14" t="s">
        <v>24</v>
      </c>
      <c r="C763" s="14" t="s">
        <v>24</v>
      </c>
      <c r="D763" s="21" t="s">
        <v>24</v>
      </c>
      <c r="E763" s="22" t="s">
        <v>24</v>
      </c>
      <c r="F763" s="23" t="s">
        <v>24</v>
      </c>
    </row>
    <row r="764" spans="2:6">
      <c r="B764" s="14" t="s">
        <v>24</v>
      </c>
      <c r="C764" s="14" t="s">
        <v>24</v>
      </c>
      <c r="D764" s="21" t="s">
        <v>24</v>
      </c>
      <c r="E764" s="22" t="s">
        <v>24</v>
      </c>
      <c r="F764" s="23" t="s">
        <v>24</v>
      </c>
    </row>
    <row r="765" spans="2:6">
      <c r="B765" s="14" t="s">
        <v>24</v>
      </c>
      <c r="C765" s="14" t="s">
        <v>24</v>
      </c>
      <c r="D765" s="21" t="s">
        <v>24</v>
      </c>
      <c r="E765" s="22" t="s">
        <v>24</v>
      </c>
      <c r="F765" s="23" t="s">
        <v>24</v>
      </c>
    </row>
    <row r="766" spans="2:6">
      <c r="B766" s="14" t="s">
        <v>24</v>
      </c>
      <c r="C766" s="14" t="s">
        <v>24</v>
      </c>
      <c r="D766" s="21" t="s">
        <v>24</v>
      </c>
      <c r="E766" s="22" t="s">
        <v>24</v>
      </c>
      <c r="F766" s="23" t="s">
        <v>24</v>
      </c>
    </row>
    <row r="767" spans="2:6">
      <c r="B767" s="14" t="s">
        <v>24</v>
      </c>
      <c r="C767" s="14" t="s">
        <v>24</v>
      </c>
      <c r="D767" s="21" t="s">
        <v>24</v>
      </c>
      <c r="E767" s="22" t="s">
        <v>24</v>
      </c>
      <c r="F767" s="23" t="s">
        <v>24</v>
      </c>
    </row>
    <row r="768" spans="2:6">
      <c r="B768" s="14" t="s">
        <v>24</v>
      </c>
      <c r="C768" s="14" t="s">
        <v>24</v>
      </c>
      <c r="D768" s="21" t="s">
        <v>24</v>
      </c>
      <c r="E768" s="22" t="s">
        <v>24</v>
      </c>
      <c r="F768" s="23" t="s">
        <v>24</v>
      </c>
    </row>
    <row r="769" spans="2:6">
      <c r="B769" s="14" t="s">
        <v>24</v>
      </c>
      <c r="C769" s="14" t="s">
        <v>24</v>
      </c>
      <c r="D769" s="21" t="s">
        <v>24</v>
      </c>
      <c r="E769" s="22" t="s">
        <v>24</v>
      </c>
      <c r="F769" s="23" t="s">
        <v>24</v>
      </c>
    </row>
    <row r="770" spans="2:6">
      <c r="B770" s="14" t="s">
        <v>24</v>
      </c>
      <c r="C770" s="14" t="s">
        <v>24</v>
      </c>
      <c r="D770" s="21" t="s">
        <v>24</v>
      </c>
      <c r="E770" s="22" t="s">
        <v>24</v>
      </c>
      <c r="F770" s="23" t="s">
        <v>24</v>
      </c>
    </row>
    <row r="771" spans="2:6">
      <c r="B771" s="14" t="s">
        <v>24</v>
      </c>
      <c r="C771" s="14" t="s">
        <v>24</v>
      </c>
      <c r="D771" s="21" t="s">
        <v>24</v>
      </c>
      <c r="E771" s="22" t="s">
        <v>24</v>
      </c>
      <c r="F771" s="23" t="s">
        <v>24</v>
      </c>
    </row>
    <row r="772" spans="2:6">
      <c r="B772" s="14" t="s">
        <v>24</v>
      </c>
      <c r="C772" s="14" t="s">
        <v>24</v>
      </c>
      <c r="D772" s="21" t="s">
        <v>24</v>
      </c>
      <c r="E772" s="22" t="s">
        <v>24</v>
      </c>
      <c r="F772" s="23" t="s">
        <v>24</v>
      </c>
    </row>
    <row r="773" spans="2:6">
      <c r="B773" s="14" t="s">
        <v>24</v>
      </c>
      <c r="C773" s="14" t="s">
        <v>24</v>
      </c>
      <c r="D773" s="21" t="s">
        <v>24</v>
      </c>
      <c r="E773" s="22" t="s">
        <v>24</v>
      </c>
      <c r="F773" s="23" t="s">
        <v>24</v>
      </c>
    </row>
    <row r="774" spans="2:6">
      <c r="B774" s="14" t="s">
        <v>24</v>
      </c>
      <c r="C774" s="14" t="s">
        <v>24</v>
      </c>
      <c r="D774" s="21" t="s">
        <v>24</v>
      </c>
      <c r="E774" s="22" t="s">
        <v>24</v>
      </c>
      <c r="F774" s="23" t="s">
        <v>24</v>
      </c>
    </row>
    <row r="775" spans="2:6">
      <c r="B775" s="14" t="s">
        <v>24</v>
      </c>
      <c r="C775" s="14" t="s">
        <v>24</v>
      </c>
      <c r="D775" s="21" t="s">
        <v>24</v>
      </c>
      <c r="E775" s="22" t="s">
        <v>24</v>
      </c>
      <c r="F775" s="23" t="s">
        <v>24</v>
      </c>
    </row>
    <row r="776" spans="2:6">
      <c r="B776" s="14" t="s">
        <v>24</v>
      </c>
      <c r="C776" s="14" t="s">
        <v>24</v>
      </c>
      <c r="D776" s="21" t="s">
        <v>24</v>
      </c>
      <c r="E776" s="22" t="s">
        <v>24</v>
      </c>
      <c r="F776" s="23" t="s">
        <v>24</v>
      </c>
    </row>
    <row r="777" spans="2:6">
      <c r="B777" s="14" t="s">
        <v>24</v>
      </c>
      <c r="C777" s="14" t="s">
        <v>24</v>
      </c>
      <c r="D777" s="21" t="s">
        <v>24</v>
      </c>
      <c r="E777" s="22" t="s">
        <v>24</v>
      </c>
      <c r="F777" s="23" t="s">
        <v>24</v>
      </c>
    </row>
    <row r="778" spans="2:6">
      <c r="B778" s="14" t="s">
        <v>24</v>
      </c>
      <c r="C778" s="14" t="s">
        <v>24</v>
      </c>
      <c r="D778" s="21" t="s">
        <v>24</v>
      </c>
      <c r="E778" s="22" t="s">
        <v>24</v>
      </c>
      <c r="F778" s="23" t="s">
        <v>24</v>
      </c>
    </row>
    <row r="779" spans="2:6">
      <c r="B779" s="14" t="s">
        <v>24</v>
      </c>
      <c r="C779" s="14" t="s">
        <v>24</v>
      </c>
      <c r="D779" s="21" t="s">
        <v>24</v>
      </c>
      <c r="E779" s="22" t="s">
        <v>24</v>
      </c>
      <c r="F779" s="23" t="s">
        <v>24</v>
      </c>
    </row>
    <row r="780" spans="2:6">
      <c r="B780" s="14" t="s">
        <v>24</v>
      </c>
      <c r="C780" s="14" t="s">
        <v>24</v>
      </c>
      <c r="D780" s="21" t="s">
        <v>24</v>
      </c>
      <c r="E780" s="22" t="s">
        <v>24</v>
      </c>
      <c r="F780" s="23" t="s">
        <v>24</v>
      </c>
    </row>
    <row r="781" spans="2:6">
      <c r="B781" s="14" t="s">
        <v>24</v>
      </c>
      <c r="C781" s="14" t="s">
        <v>24</v>
      </c>
      <c r="D781" s="21" t="s">
        <v>24</v>
      </c>
      <c r="E781" s="22" t="s">
        <v>24</v>
      </c>
      <c r="F781" s="23" t="s">
        <v>24</v>
      </c>
    </row>
    <row r="782" spans="2:6">
      <c r="B782" s="14" t="s">
        <v>24</v>
      </c>
      <c r="C782" s="14" t="s">
        <v>24</v>
      </c>
      <c r="D782" s="21" t="s">
        <v>24</v>
      </c>
      <c r="E782" s="22" t="s">
        <v>24</v>
      </c>
      <c r="F782" s="23" t="s">
        <v>24</v>
      </c>
    </row>
    <row r="783" spans="2:6">
      <c r="B783" s="14" t="s">
        <v>24</v>
      </c>
      <c r="C783" s="14" t="s">
        <v>24</v>
      </c>
      <c r="D783" s="21" t="s">
        <v>24</v>
      </c>
      <c r="E783" s="22" t="s">
        <v>24</v>
      </c>
      <c r="F783" s="23" t="s">
        <v>24</v>
      </c>
    </row>
    <row r="784" spans="2:6">
      <c r="B784" s="14" t="s">
        <v>24</v>
      </c>
      <c r="C784" s="14" t="s">
        <v>24</v>
      </c>
      <c r="D784" s="21" t="s">
        <v>24</v>
      </c>
      <c r="E784" s="22" t="s">
        <v>24</v>
      </c>
      <c r="F784" s="23" t="s">
        <v>24</v>
      </c>
    </row>
    <row r="785" spans="2:6">
      <c r="B785" s="14" t="s">
        <v>24</v>
      </c>
      <c r="C785" s="14" t="s">
        <v>24</v>
      </c>
      <c r="D785" s="21" t="s">
        <v>24</v>
      </c>
      <c r="E785" s="22" t="s">
        <v>24</v>
      </c>
      <c r="F785" s="23" t="s">
        <v>24</v>
      </c>
    </row>
    <row r="786" spans="2:6">
      <c r="B786" s="14" t="s">
        <v>24</v>
      </c>
      <c r="C786" s="14" t="s">
        <v>24</v>
      </c>
      <c r="D786" s="21" t="s">
        <v>24</v>
      </c>
      <c r="E786" s="22" t="s">
        <v>24</v>
      </c>
      <c r="F786" s="23" t="s">
        <v>24</v>
      </c>
    </row>
    <row r="787" spans="2:6">
      <c r="B787" s="14" t="s">
        <v>24</v>
      </c>
      <c r="C787" s="14" t="s">
        <v>24</v>
      </c>
      <c r="D787" s="21" t="s">
        <v>24</v>
      </c>
      <c r="E787" s="22" t="s">
        <v>24</v>
      </c>
      <c r="F787" s="23" t="s">
        <v>24</v>
      </c>
    </row>
    <row r="788" spans="2:6">
      <c r="B788" s="14" t="s">
        <v>24</v>
      </c>
      <c r="C788" s="14" t="s">
        <v>24</v>
      </c>
      <c r="D788" s="21" t="s">
        <v>24</v>
      </c>
      <c r="E788" s="22" t="s">
        <v>24</v>
      </c>
      <c r="F788" s="23" t="s">
        <v>24</v>
      </c>
    </row>
    <row r="789" spans="2:6">
      <c r="B789" s="14" t="s">
        <v>24</v>
      </c>
      <c r="C789" s="14" t="s">
        <v>24</v>
      </c>
      <c r="D789" s="21" t="s">
        <v>24</v>
      </c>
      <c r="E789" s="22" t="s">
        <v>24</v>
      </c>
      <c r="F789" s="23" t="s">
        <v>24</v>
      </c>
    </row>
    <row r="790" spans="2:6">
      <c r="B790" s="14" t="s">
        <v>24</v>
      </c>
      <c r="C790" s="14" t="s">
        <v>24</v>
      </c>
      <c r="D790" s="21" t="s">
        <v>24</v>
      </c>
      <c r="E790" s="22" t="s">
        <v>24</v>
      </c>
      <c r="F790" s="23" t="s">
        <v>24</v>
      </c>
    </row>
    <row r="791" spans="2:6">
      <c r="B791" s="14" t="s">
        <v>24</v>
      </c>
      <c r="C791" s="14" t="s">
        <v>24</v>
      </c>
      <c r="D791" s="21" t="s">
        <v>24</v>
      </c>
      <c r="E791" s="22" t="s">
        <v>24</v>
      </c>
      <c r="F791" s="23" t="s">
        <v>24</v>
      </c>
    </row>
    <row r="792" spans="2:6">
      <c r="B792" s="14" t="s">
        <v>24</v>
      </c>
      <c r="C792" s="14" t="s">
        <v>24</v>
      </c>
      <c r="D792" s="21" t="s">
        <v>24</v>
      </c>
      <c r="E792" s="22" t="s">
        <v>24</v>
      </c>
      <c r="F792" s="23" t="s">
        <v>24</v>
      </c>
    </row>
    <row r="793" spans="2:6">
      <c r="B793" s="14" t="s">
        <v>24</v>
      </c>
      <c r="C793" s="14" t="s">
        <v>24</v>
      </c>
      <c r="D793" s="21" t="s">
        <v>24</v>
      </c>
      <c r="E793" s="22" t="s">
        <v>24</v>
      </c>
      <c r="F793" s="23" t="s">
        <v>24</v>
      </c>
    </row>
    <row r="794" spans="2:6">
      <c r="B794" s="14" t="s">
        <v>24</v>
      </c>
      <c r="C794" s="14" t="s">
        <v>24</v>
      </c>
      <c r="D794" s="21" t="s">
        <v>24</v>
      </c>
      <c r="E794" s="22" t="s">
        <v>24</v>
      </c>
      <c r="F794" s="23" t="s">
        <v>24</v>
      </c>
    </row>
    <row r="795" spans="2:6">
      <c r="B795" s="14" t="s">
        <v>24</v>
      </c>
      <c r="C795" s="14" t="s">
        <v>24</v>
      </c>
      <c r="D795" s="21" t="s">
        <v>24</v>
      </c>
      <c r="E795" s="22" t="s">
        <v>24</v>
      </c>
      <c r="F795" s="23" t="s">
        <v>24</v>
      </c>
    </row>
    <row r="796" spans="2:6">
      <c r="B796" s="14" t="s">
        <v>24</v>
      </c>
      <c r="C796" s="14" t="s">
        <v>24</v>
      </c>
      <c r="D796" s="21" t="s">
        <v>24</v>
      </c>
      <c r="E796" s="22" t="s">
        <v>24</v>
      </c>
      <c r="F796" s="23" t="s">
        <v>24</v>
      </c>
    </row>
    <row r="797" spans="2:6">
      <c r="B797" s="14" t="s">
        <v>24</v>
      </c>
      <c r="C797" s="14" t="s">
        <v>24</v>
      </c>
      <c r="D797" s="21" t="s">
        <v>24</v>
      </c>
      <c r="E797" s="22" t="s">
        <v>24</v>
      </c>
      <c r="F797" s="23" t="s">
        <v>24</v>
      </c>
    </row>
    <row r="798" spans="2:6">
      <c r="B798" s="14" t="s">
        <v>24</v>
      </c>
      <c r="C798" s="14" t="s">
        <v>24</v>
      </c>
      <c r="D798" s="21" t="s">
        <v>24</v>
      </c>
      <c r="E798" s="22" t="s">
        <v>24</v>
      </c>
      <c r="F798" s="23" t="s">
        <v>24</v>
      </c>
    </row>
    <row r="799" spans="2:6">
      <c r="B799" s="14" t="s">
        <v>24</v>
      </c>
      <c r="C799" s="14" t="s">
        <v>24</v>
      </c>
      <c r="D799" s="21" t="s">
        <v>24</v>
      </c>
      <c r="E799" s="22" t="s">
        <v>24</v>
      </c>
      <c r="F799" s="23" t="s">
        <v>24</v>
      </c>
    </row>
    <row r="800" spans="2:6">
      <c r="B800" s="14" t="s">
        <v>24</v>
      </c>
      <c r="C800" s="14" t="s">
        <v>24</v>
      </c>
      <c r="D800" s="21" t="s">
        <v>24</v>
      </c>
      <c r="E800" s="22" t="s">
        <v>24</v>
      </c>
      <c r="F800" s="23" t="s">
        <v>24</v>
      </c>
    </row>
    <row r="801" spans="2:6">
      <c r="B801" s="14" t="s">
        <v>24</v>
      </c>
      <c r="C801" s="14" t="s">
        <v>24</v>
      </c>
      <c r="D801" s="21" t="s">
        <v>24</v>
      </c>
      <c r="E801" s="22" t="s">
        <v>24</v>
      </c>
      <c r="F801" s="23" t="s">
        <v>24</v>
      </c>
    </row>
    <row r="802" spans="2:6">
      <c r="B802" s="14" t="s">
        <v>24</v>
      </c>
      <c r="C802" s="14" t="s">
        <v>24</v>
      </c>
      <c r="D802" s="21" t="s">
        <v>24</v>
      </c>
      <c r="E802" s="22" t="s">
        <v>24</v>
      </c>
      <c r="F802" s="23" t="s">
        <v>24</v>
      </c>
    </row>
    <row r="803" spans="2:6">
      <c r="B803" s="14" t="s">
        <v>24</v>
      </c>
      <c r="C803" s="14" t="s">
        <v>24</v>
      </c>
      <c r="D803" s="21" t="s">
        <v>24</v>
      </c>
      <c r="E803" s="22" t="s">
        <v>24</v>
      </c>
      <c r="F803" s="23" t="s">
        <v>24</v>
      </c>
    </row>
    <row r="804" spans="2:6">
      <c r="B804" s="14" t="s">
        <v>24</v>
      </c>
      <c r="C804" s="14" t="s">
        <v>24</v>
      </c>
      <c r="D804" s="21" t="s">
        <v>24</v>
      </c>
      <c r="E804" s="22" t="s">
        <v>24</v>
      </c>
      <c r="F804" s="23" t="s">
        <v>24</v>
      </c>
    </row>
    <row r="805" spans="2:6">
      <c r="B805" s="14" t="s">
        <v>24</v>
      </c>
      <c r="C805" s="14" t="s">
        <v>24</v>
      </c>
      <c r="D805" s="21" t="s">
        <v>24</v>
      </c>
      <c r="E805" s="22" t="s">
        <v>24</v>
      </c>
      <c r="F805" s="23" t="s">
        <v>24</v>
      </c>
    </row>
    <row r="806" spans="2:6">
      <c r="B806" s="14" t="s">
        <v>24</v>
      </c>
      <c r="C806" s="14" t="s">
        <v>24</v>
      </c>
      <c r="D806" s="21" t="s">
        <v>24</v>
      </c>
      <c r="E806" s="22" t="s">
        <v>24</v>
      </c>
      <c r="F806" s="23" t="s">
        <v>24</v>
      </c>
    </row>
    <row r="807" spans="2:6">
      <c r="B807" s="14" t="s">
        <v>24</v>
      </c>
      <c r="C807" s="14" t="s">
        <v>24</v>
      </c>
      <c r="D807" s="21" t="s">
        <v>24</v>
      </c>
      <c r="E807" s="22" t="s">
        <v>24</v>
      </c>
      <c r="F807" s="23" t="s">
        <v>24</v>
      </c>
    </row>
    <row r="808" spans="2:6">
      <c r="B808" s="14" t="s">
        <v>24</v>
      </c>
      <c r="C808" s="14" t="s">
        <v>24</v>
      </c>
      <c r="D808" s="21" t="s">
        <v>24</v>
      </c>
      <c r="E808" s="22" t="s">
        <v>24</v>
      </c>
      <c r="F808" s="23" t="s">
        <v>24</v>
      </c>
    </row>
    <row r="809" spans="2:6">
      <c r="B809" s="14" t="s">
        <v>24</v>
      </c>
      <c r="C809" s="14" t="s">
        <v>24</v>
      </c>
      <c r="D809" s="21" t="s">
        <v>24</v>
      </c>
      <c r="E809" s="22" t="s">
        <v>24</v>
      </c>
      <c r="F809" s="23" t="s">
        <v>24</v>
      </c>
    </row>
    <row r="810" spans="2:6">
      <c r="B810" s="14" t="s">
        <v>24</v>
      </c>
      <c r="C810" s="14" t="s">
        <v>24</v>
      </c>
      <c r="D810" s="21" t="s">
        <v>24</v>
      </c>
      <c r="E810" s="22" t="s">
        <v>24</v>
      </c>
      <c r="F810" s="23" t="s">
        <v>24</v>
      </c>
    </row>
    <row r="811" spans="2:6">
      <c r="B811" s="14" t="s">
        <v>24</v>
      </c>
      <c r="C811" s="14" t="s">
        <v>24</v>
      </c>
      <c r="D811" s="21" t="s">
        <v>24</v>
      </c>
      <c r="E811" s="22" t="s">
        <v>24</v>
      </c>
      <c r="F811" s="23" t="s">
        <v>24</v>
      </c>
    </row>
    <row r="812" spans="2:6">
      <c r="B812" s="14" t="s">
        <v>24</v>
      </c>
      <c r="C812" s="14" t="s">
        <v>24</v>
      </c>
      <c r="D812" s="21" t="s">
        <v>24</v>
      </c>
      <c r="E812" s="22" t="s">
        <v>24</v>
      </c>
      <c r="F812" s="23" t="s">
        <v>24</v>
      </c>
    </row>
    <row r="813" spans="2:6">
      <c r="B813" s="14" t="s">
        <v>24</v>
      </c>
      <c r="C813" s="14" t="s">
        <v>24</v>
      </c>
      <c r="D813" s="21" t="s">
        <v>24</v>
      </c>
      <c r="E813" s="22" t="s">
        <v>24</v>
      </c>
      <c r="F813" s="23" t="s">
        <v>24</v>
      </c>
    </row>
    <row r="814" spans="2:6">
      <c r="B814" s="14" t="s">
        <v>24</v>
      </c>
      <c r="C814" s="14" t="s">
        <v>24</v>
      </c>
      <c r="D814" s="21" t="s">
        <v>24</v>
      </c>
      <c r="E814" s="22" t="s">
        <v>24</v>
      </c>
      <c r="F814" s="23" t="s">
        <v>24</v>
      </c>
    </row>
    <row r="815" spans="2:6">
      <c r="B815" s="14" t="s">
        <v>24</v>
      </c>
      <c r="C815" s="14" t="s">
        <v>24</v>
      </c>
      <c r="D815" s="21" t="s">
        <v>24</v>
      </c>
      <c r="E815" s="22" t="s">
        <v>24</v>
      </c>
      <c r="F815" s="23" t="s">
        <v>24</v>
      </c>
    </row>
    <row r="816" spans="2:6">
      <c r="B816" s="14" t="s">
        <v>24</v>
      </c>
      <c r="C816" s="14" t="s">
        <v>24</v>
      </c>
      <c r="D816" s="21" t="s">
        <v>24</v>
      </c>
      <c r="E816" s="22" t="s">
        <v>24</v>
      </c>
      <c r="F816" s="23" t="s">
        <v>24</v>
      </c>
    </row>
    <row r="817" spans="2:6">
      <c r="B817" s="14" t="s">
        <v>24</v>
      </c>
      <c r="C817" s="14" t="s">
        <v>24</v>
      </c>
      <c r="D817" s="21" t="s">
        <v>24</v>
      </c>
      <c r="E817" s="22" t="s">
        <v>24</v>
      </c>
      <c r="F817" s="23" t="s">
        <v>24</v>
      </c>
    </row>
    <row r="818" spans="2:6">
      <c r="B818" s="14" t="s">
        <v>24</v>
      </c>
      <c r="C818" s="14" t="s">
        <v>24</v>
      </c>
      <c r="D818" s="21" t="s">
        <v>24</v>
      </c>
      <c r="E818" s="22" t="s">
        <v>24</v>
      </c>
      <c r="F818" s="23" t="s">
        <v>24</v>
      </c>
    </row>
    <row r="819" spans="2:6">
      <c r="B819" s="14" t="s">
        <v>24</v>
      </c>
      <c r="C819" s="14" t="s">
        <v>24</v>
      </c>
      <c r="D819" s="21" t="s">
        <v>24</v>
      </c>
      <c r="E819" s="22" t="s">
        <v>24</v>
      </c>
      <c r="F819" s="23" t="s">
        <v>24</v>
      </c>
    </row>
    <row r="820" spans="2:6">
      <c r="B820" s="14" t="s">
        <v>24</v>
      </c>
      <c r="C820" s="14" t="s">
        <v>24</v>
      </c>
      <c r="D820" s="21" t="s">
        <v>24</v>
      </c>
      <c r="E820" s="22" t="s">
        <v>24</v>
      </c>
      <c r="F820" s="23" t="s">
        <v>24</v>
      </c>
    </row>
    <row r="821" spans="2:6">
      <c r="B821" s="14" t="s">
        <v>24</v>
      </c>
      <c r="C821" s="14" t="s">
        <v>24</v>
      </c>
      <c r="D821" s="21" t="s">
        <v>24</v>
      </c>
      <c r="E821" s="22" t="s">
        <v>24</v>
      </c>
      <c r="F821" s="23" t="s">
        <v>24</v>
      </c>
    </row>
    <row r="822" spans="2:6">
      <c r="B822" s="14" t="s">
        <v>24</v>
      </c>
      <c r="C822" s="14" t="s">
        <v>24</v>
      </c>
      <c r="D822" s="21" t="s">
        <v>24</v>
      </c>
      <c r="E822" s="22" t="s">
        <v>24</v>
      </c>
      <c r="F822" s="23" t="s">
        <v>24</v>
      </c>
    </row>
    <row r="823" spans="2:6">
      <c r="B823" s="14" t="s">
        <v>24</v>
      </c>
      <c r="C823" s="14" t="s">
        <v>24</v>
      </c>
      <c r="D823" s="21" t="s">
        <v>24</v>
      </c>
      <c r="E823" s="22" t="s">
        <v>24</v>
      </c>
      <c r="F823" s="23" t="s">
        <v>24</v>
      </c>
    </row>
    <row r="824" spans="2:6">
      <c r="B824" s="14" t="s">
        <v>24</v>
      </c>
      <c r="C824" s="14" t="s">
        <v>24</v>
      </c>
      <c r="D824" s="21" t="s">
        <v>24</v>
      </c>
      <c r="E824" s="22" t="s">
        <v>24</v>
      </c>
      <c r="F824" s="23" t="s">
        <v>24</v>
      </c>
    </row>
    <row r="825" spans="2:6">
      <c r="B825" s="14" t="s">
        <v>24</v>
      </c>
      <c r="C825" s="14" t="s">
        <v>24</v>
      </c>
      <c r="D825" s="21" t="s">
        <v>24</v>
      </c>
      <c r="E825" s="22" t="s">
        <v>24</v>
      </c>
      <c r="F825" s="23" t="s">
        <v>24</v>
      </c>
    </row>
    <row r="826" spans="2:6">
      <c r="B826" s="14" t="s">
        <v>24</v>
      </c>
      <c r="C826" s="14" t="s">
        <v>24</v>
      </c>
      <c r="D826" s="21" t="s">
        <v>24</v>
      </c>
      <c r="E826" s="22" t="s">
        <v>24</v>
      </c>
      <c r="F826" s="23" t="s">
        <v>24</v>
      </c>
    </row>
    <row r="827" spans="2:6">
      <c r="B827" s="14" t="s">
        <v>24</v>
      </c>
      <c r="C827" s="14" t="s">
        <v>24</v>
      </c>
      <c r="D827" s="21" t="s">
        <v>24</v>
      </c>
      <c r="E827" s="22" t="s">
        <v>24</v>
      </c>
      <c r="F827" s="23" t="s">
        <v>24</v>
      </c>
    </row>
    <row r="828" spans="2:6">
      <c r="B828" s="14" t="s">
        <v>24</v>
      </c>
      <c r="C828" s="14" t="s">
        <v>24</v>
      </c>
      <c r="D828" s="21" t="s">
        <v>24</v>
      </c>
      <c r="E828" s="22" t="s">
        <v>24</v>
      </c>
      <c r="F828" s="23" t="s">
        <v>24</v>
      </c>
    </row>
    <row r="829" spans="2:6">
      <c r="B829" s="14" t="s">
        <v>24</v>
      </c>
      <c r="C829" s="14" t="s">
        <v>24</v>
      </c>
      <c r="D829" s="21" t="s">
        <v>24</v>
      </c>
      <c r="E829" s="22" t="s">
        <v>24</v>
      </c>
      <c r="F829" s="23" t="s">
        <v>24</v>
      </c>
    </row>
    <row r="830" spans="2:6">
      <c r="B830" s="14" t="s">
        <v>24</v>
      </c>
      <c r="C830" s="14" t="s">
        <v>24</v>
      </c>
      <c r="D830" s="21" t="s">
        <v>24</v>
      </c>
      <c r="E830" s="22" t="s">
        <v>24</v>
      </c>
      <c r="F830" s="23" t="s">
        <v>24</v>
      </c>
    </row>
    <row r="831" spans="2:6">
      <c r="B831" s="14" t="s">
        <v>24</v>
      </c>
      <c r="C831" s="14" t="s">
        <v>24</v>
      </c>
      <c r="D831" s="21" t="s">
        <v>24</v>
      </c>
      <c r="E831" s="22" t="s">
        <v>24</v>
      </c>
      <c r="F831" s="23" t="s">
        <v>24</v>
      </c>
    </row>
    <row r="832" spans="2:6">
      <c r="B832" s="14" t="s">
        <v>24</v>
      </c>
      <c r="C832" s="14" t="s">
        <v>24</v>
      </c>
      <c r="D832" s="21" t="s">
        <v>24</v>
      </c>
      <c r="E832" s="22" t="s">
        <v>24</v>
      </c>
      <c r="F832" s="23" t="s">
        <v>24</v>
      </c>
    </row>
    <row r="833" spans="2:6">
      <c r="B833" s="14" t="s">
        <v>24</v>
      </c>
      <c r="C833" s="14" t="s">
        <v>24</v>
      </c>
      <c r="D833" s="21" t="s">
        <v>24</v>
      </c>
      <c r="E833" s="22" t="s">
        <v>24</v>
      </c>
      <c r="F833" s="23" t="s">
        <v>24</v>
      </c>
    </row>
    <row r="834" spans="2:6">
      <c r="B834" s="14" t="s">
        <v>24</v>
      </c>
      <c r="C834" s="14" t="s">
        <v>24</v>
      </c>
      <c r="D834" s="21" t="s">
        <v>24</v>
      </c>
      <c r="E834" s="22" t="s">
        <v>24</v>
      </c>
      <c r="F834" s="23" t="s">
        <v>24</v>
      </c>
    </row>
    <row r="835" spans="2:6">
      <c r="B835" s="14" t="s">
        <v>24</v>
      </c>
      <c r="C835" s="14" t="s">
        <v>24</v>
      </c>
      <c r="D835" s="21" t="s">
        <v>24</v>
      </c>
      <c r="E835" s="22" t="s">
        <v>24</v>
      </c>
      <c r="F835" s="23" t="s">
        <v>24</v>
      </c>
    </row>
    <row r="836" spans="2:6">
      <c r="B836" s="14" t="s">
        <v>24</v>
      </c>
      <c r="C836" s="14" t="s">
        <v>24</v>
      </c>
      <c r="D836" s="21" t="s">
        <v>24</v>
      </c>
      <c r="E836" s="22" t="s">
        <v>24</v>
      </c>
      <c r="F836" s="23" t="s">
        <v>24</v>
      </c>
    </row>
    <row r="837" spans="2:6">
      <c r="B837" s="14" t="s">
        <v>24</v>
      </c>
      <c r="C837" s="14" t="s">
        <v>24</v>
      </c>
      <c r="D837" s="21" t="s">
        <v>24</v>
      </c>
      <c r="E837" s="22" t="s">
        <v>24</v>
      </c>
      <c r="F837" s="23" t="s">
        <v>24</v>
      </c>
    </row>
    <row r="838" spans="2:6">
      <c r="B838" s="14" t="s">
        <v>24</v>
      </c>
      <c r="C838" s="14" t="s">
        <v>24</v>
      </c>
      <c r="D838" s="21" t="s">
        <v>24</v>
      </c>
      <c r="E838" s="22" t="s">
        <v>24</v>
      </c>
      <c r="F838" s="23" t="s">
        <v>24</v>
      </c>
    </row>
    <row r="839" spans="2:6">
      <c r="B839" s="14" t="s">
        <v>24</v>
      </c>
      <c r="C839" s="14" t="s">
        <v>24</v>
      </c>
      <c r="D839" s="21" t="s">
        <v>24</v>
      </c>
      <c r="E839" s="22" t="s">
        <v>24</v>
      </c>
      <c r="F839" s="23" t="s">
        <v>24</v>
      </c>
    </row>
    <row r="840" spans="2:6">
      <c r="B840" s="14" t="s">
        <v>24</v>
      </c>
      <c r="C840" s="14" t="s">
        <v>24</v>
      </c>
      <c r="D840" s="21" t="s">
        <v>24</v>
      </c>
      <c r="E840" s="22" t="s">
        <v>24</v>
      </c>
      <c r="F840" s="23" t="s">
        <v>24</v>
      </c>
    </row>
    <row r="841" spans="2:6">
      <c r="B841" s="14" t="s">
        <v>24</v>
      </c>
      <c r="C841" s="14" t="s">
        <v>24</v>
      </c>
      <c r="D841" s="21" t="s">
        <v>24</v>
      </c>
      <c r="E841" s="22" t="s">
        <v>24</v>
      </c>
      <c r="F841" s="23" t="s">
        <v>24</v>
      </c>
    </row>
    <row r="842" spans="2:6">
      <c r="B842" s="14" t="s">
        <v>24</v>
      </c>
      <c r="C842" s="14" t="s">
        <v>24</v>
      </c>
      <c r="D842" s="21" t="s">
        <v>24</v>
      </c>
      <c r="E842" s="22" t="s">
        <v>24</v>
      </c>
      <c r="F842" s="23" t="s">
        <v>24</v>
      </c>
    </row>
    <row r="843" spans="2:6">
      <c r="B843" s="14" t="s">
        <v>24</v>
      </c>
      <c r="C843" s="14" t="s">
        <v>24</v>
      </c>
      <c r="D843" s="21" t="s">
        <v>24</v>
      </c>
      <c r="E843" s="22" t="s">
        <v>24</v>
      </c>
      <c r="F843" s="23" t="s">
        <v>24</v>
      </c>
    </row>
    <row r="844" spans="2:6">
      <c r="B844" s="14" t="s">
        <v>24</v>
      </c>
      <c r="C844" s="14" t="s">
        <v>24</v>
      </c>
      <c r="D844" s="21" t="s">
        <v>24</v>
      </c>
      <c r="E844" s="22" t="s">
        <v>24</v>
      </c>
      <c r="F844" s="23" t="s">
        <v>24</v>
      </c>
    </row>
    <row r="845" spans="2:6">
      <c r="B845" s="14" t="s">
        <v>24</v>
      </c>
      <c r="C845" s="14" t="s">
        <v>24</v>
      </c>
      <c r="D845" s="21" t="s">
        <v>24</v>
      </c>
      <c r="E845" s="22" t="s">
        <v>24</v>
      </c>
      <c r="F845" s="23" t="s">
        <v>24</v>
      </c>
    </row>
    <row r="846" spans="2:6">
      <c r="B846" s="14" t="s">
        <v>24</v>
      </c>
      <c r="C846" s="14" t="s">
        <v>24</v>
      </c>
      <c r="D846" s="21" t="s">
        <v>24</v>
      </c>
      <c r="E846" s="22" t="s">
        <v>24</v>
      </c>
      <c r="F846" s="23" t="s">
        <v>24</v>
      </c>
    </row>
    <row r="847" spans="2:6">
      <c r="B847" s="14" t="s">
        <v>24</v>
      </c>
      <c r="C847" s="14" t="s">
        <v>24</v>
      </c>
      <c r="D847" s="21" t="s">
        <v>24</v>
      </c>
      <c r="E847" s="22" t="s">
        <v>24</v>
      </c>
      <c r="F847" s="23" t="s">
        <v>24</v>
      </c>
    </row>
    <row r="848" spans="2:6">
      <c r="B848" s="14" t="s">
        <v>24</v>
      </c>
      <c r="C848" s="14" t="s">
        <v>24</v>
      </c>
      <c r="D848" s="21" t="s">
        <v>24</v>
      </c>
      <c r="E848" s="22" t="s">
        <v>24</v>
      </c>
      <c r="F848" s="23" t="s">
        <v>24</v>
      </c>
    </row>
    <row r="849" spans="2:6">
      <c r="B849" s="14" t="s">
        <v>24</v>
      </c>
      <c r="C849" s="14" t="s">
        <v>24</v>
      </c>
      <c r="D849" s="21" t="s">
        <v>24</v>
      </c>
      <c r="E849" s="22" t="s">
        <v>24</v>
      </c>
      <c r="F849" s="23" t="s">
        <v>24</v>
      </c>
    </row>
    <row r="850" spans="2:6">
      <c r="B850" s="14" t="s">
        <v>24</v>
      </c>
      <c r="C850" s="14" t="s">
        <v>24</v>
      </c>
      <c r="D850" s="21" t="s">
        <v>24</v>
      </c>
      <c r="E850" s="22" t="s">
        <v>24</v>
      </c>
      <c r="F850" s="23" t="s">
        <v>24</v>
      </c>
    </row>
    <row r="851" spans="2:6">
      <c r="B851" s="14" t="s">
        <v>24</v>
      </c>
      <c r="C851" s="14" t="s">
        <v>24</v>
      </c>
      <c r="D851" s="21" t="s">
        <v>24</v>
      </c>
      <c r="E851" s="22" t="s">
        <v>24</v>
      </c>
      <c r="F851" s="23" t="s">
        <v>24</v>
      </c>
    </row>
    <row r="852" spans="2:6">
      <c r="B852" s="14" t="s">
        <v>24</v>
      </c>
      <c r="C852" s="14" t="s">
        <v>24</v>
      </c>
      <c r="D852" s="21" t="s">
        <v>24</v>
      </c>
      <c r="E852" s="22" t="s">
        <v>24</v>
      </c>
      <c r="F852" s="23" t="s">
        <v>24</v>
      </c>
    </row>
    <row r="853" spans="2:6">
      <c r="B853" s="14" t="s">
        <v>24</v>
      </c>
      <c r="C853" s="14" t="s">
        <v>24</v>
      </c>
      <c r="D853" s="21" t="s">
        <v>24</v>
      </c>
      <c r="E853" s="22" t="s">
        <v>24</v>
      </c>
      <c r="F853" s="23" t="s">
        <v>24</v>
      </c>
    </row>
    <row r="854" spans="2:6">
      <c r="B854" s="14" t="s">
        <v>24</v>
      </c>
      <c r="C854" s="14" t="s">
        <v>24</v>
      </c>
      <c r="D854" s="21" t="s">
        <v>24</v>
      </c>
      <c r="E854" s="22" t="s">
        <v>24</v>
      </c>
      <c r="F854" s="23" t="s">
        <v>24</v>
      </c>
    </row>
    <row r="855" spans="2:6">
      <c r="B855" s="14" t="s">
        <v>24</v>
      </c>
      <c r="C855" s="14" t="s">
        <v>24</v>
      </c>
      <c r="D855" s="21" t="s">
        <v>24</v>
      </c>
      <c r="E855" s="22" t="s">
        <v>24</v>
      </c>
      <c r="F855" s="23" t="s">
        <v>24</v>
      </c>
    </row>
    <row r="856" spans="2:6">
      <c r="B856" s="14" t="s">
        <v>24</v>
      </c>
      <c r="C856" s="14" t="s">
        <v>24</v>
      </c>
      <c r="D856" s="21" t="s">
        <v>24</v>
      </c>
      <c r="E856" s="22" t="s">
        <v>24</v>
      </c>
      <c r="F856" s="23" t="s">
        <v>24</v>
      </c>
    </row>
    <row r="857" spans="2:6">
      <c r="B857" s="14" t="s">
        <v>24</v>
      </c>
      <c r="C857" s="14" t="s">
        <v>24</v>
      </c>
      <c r="D857" s="21" t="s">
        <v>24</v>
      </c>
      <c r="E857" s="22" t="s">
        <v>24</v>
      </c>
      <c r="F857" s="23" t="s">
        <v>24</v>
      </c>
    </row>
    <row r="858" spans="2:6">
      <c r="B858" s="14" t="s">
        <v>24</v>
      </c>
      <c r="C858" s="14" t="s">
        <v>24</v>
      </c>
      <c r="D858" s="21" t="s">
        <v>24</v>
      </c>
      <c r="E858" s="22" t="s">
        <v>24</v>
      </c>
      <c r="F858" s="23" t="s">
        <v>24</v>
      </c>
    </row>
    <row r="859" spans="2:6">
      <c r="B859" s="14" t="s">
        <v>24</v>
      </c>
      <c r="C859" s="14" t="s">
        <v>24</v>
      </c>
      <c r="D859" s="21" t="s">
        <v>24</v>
      </c>
      <c r="E859" s="22" t="s">
        <v>24</v>
      </c>
      <c r="F859" s="23" t="s">
        <v>24</v>
      </c>
    </row>
    <row r="860" spans="2:6">
      <c r="B860" s="14" t="s">
        <v>24</v>
      </c>
      <c r="C860" s="14" t="s">
        <v>24</v>
      </c>
      <c r="D860" s="21" t="s">
        <v>24</v>
      </c>
      <c r="E860" s="22" t="s">
        <v>24</v>
      </c>
      <c r="F860" s="23" t="s">
        <v>24</v>
      </c>
    </row>
    <row r="861" spans="2:6">
      <c r="B861" s="14" t="s">
        <v>24</v>
      </c>
      <c r="C861" s="14" t="s">
        <v>24</v>
      </c>
      <c r="D861" s="21" t="s">
        <v>24</v>
      </c>
      <c r="E861" s="22" t="s">
        <v>24</v>
      </c>
      <c r="F861" s="23" t="s">
        <v>24</v>
      </c>
    </row>
    <row r="862" spans="2:6">
      <c r="B862" s="14" t="s">
        <v>24</v>
      </c>
      <c r="C862" s="14" t="s">
        <v>24</v>
      </c>
      <c r="D862" s="21" t="s">
        <v>24</v>
      </c>
      <c r="E862" s="22" t="s">
        <v>24</v>
      </c>
      <c r="F862" s="23" t="s">
        <v>24</v>
      </c>
    </row>
    <row r="863" spans="2:6">
      <c r="B863" s="14" t="s">
        <v>24</v>
      </c>
      <c r="C863" s="14" t="s">
        <v>24</v>
      </c>
      <c r="D863" s="21" t="s">
        <v>24</v>
      </c>
      <c r="E863" s="22" t="s">
        <v>24</v>
      </c>
      <c r="F863" s="23" t="s">
        <v>24</v>
      </c>
    </row>
    <row r="864" spans="2:6">
      <c r="B864" s="14" t="s">
        <v>24</v>
      </c>
      <c r="C864" s="14" t="s">
        <v>24</v>
      </c>
      <c r="D864" s="21" t="s">
        <v>24</v>
      </c>
      <c r="E864" s="22" t="s">
        <v>24</v>
      </c>
      <c r="F864" s="23" t="s">
        <v>24</v>
      </c>
    </row>
    <row r="865" spans="2:6">
      <c r="B865" s="14" t="s">
        <v>24</v>
      </c>
      <c r="C865" s="14" t="s">
        <v>24</v>
      </c>
      <c r="D865" s="21" t="s">
        <v>24</v>
      </c>
      <c r="E865" s="22" t="s">
        <v>24</v>
      </c>
      <c r="F865" s="23" t="s">
        <v>24</v>
      </c>
    </row>
    <row r="866" spans="2:6">
      <c r="B866" s="14" t="s">
        <v>24</v>
      </c>
      <c r="C866" s="14" t="s">
        <v>24</v>
      </c>
      <c r="D866" s="21" t="s">
        <v>24</v>
      </c>
      <c r="E866" s="22" t="s">
        <v>24</v>
      </c>
      <c r="F866" s="23" t="s">
        <v>24</v>
      </c>
    </row>
    <row r="867" spans="2:6">
      <c r="B867" s="14" t="s">
        <v>24</v>
      </c>
      <c r="C867" s="14" t="s">
        <v>24</v>
      </c>
      <c r="D867" s="21" t="s">
        <v>24</v>
      </c>
      <c r="E867" s="22" t="s">
        <v>24</v>
      </c>
      <c r="F867" s="23" t="s">
        <v>24</v>
      </c>
    </row>
    <row r="868" spans="2:6">
      <c r="B868" s="14" t="s">
        <v>24</v>
      </c>
      <c r="C868" s="14" t="s">
        <v>24</v>
      </c>
      <c r="D868" s="21" t="s">
        <v>24</v>
      </c>
      <c r="E868" s="22" t="s">
        <v>24</v>
      </c>
      <c r="F868" s="23" t="s">
        <v>24</v>
      </c>
    </row>
    <row r="869" spans="2:6">
      <c r="B869" s="14" t="s">
        <v>24</v>
      </c>
      <c r="C869" s="14" t="s">
        <v>24</v>
      </c>
      <c r="D869" s="21" t="s">
        <v>24</v>
      </c>
      <c r="E869" s="22" t="s">
        <v>24</v>
      </c>
      <c r="F869" s="23" t="s">
        <v>24</v>
      </c>
    </row>
    <row r="870" spans="2:6">
      <c r="B870" s="14" t="s">
        <v>24</v>
      </c>
      <c r="C870" s="14" t="s">
        <v>24</v>
      </c>
      <c r="D870" s="21" t="s">
        <v>24</v>
      </c>
      <c r="E870" s="22" t="s">
        <v>24</v>
      </c>
      <c r="F870" s="23" t="s">
        <v>24</v>
      </c>
    </row>
    <row r="871" spans="2:6">
      <c r="B871" s="14" t="s">
        <v>24</v>
      </c>
      <c r="C871" s="14" t="s">
        <v>24</v>
      </c>
      <c r="D871" s="21" t="s">
        <v>24</v>
      </c>
      <c r="E871" s="22" t="s">
        <v>24</v>
      </c>
      <c r="F871" s="23" t="s">
        <v>24</v>
      </c>
    </row>
    <row r="872" spans="2:6">
      <c r="B872" s="14" t="s">
        <v>24</v>
      </c>
      <c r="C872" s="14" t="s">
        <v>24</v>
      </c>
      <c r="D872" s="21" t="s">
        <v>24</v>
      </c>
      <c r="E872" s="22" t="s">
        <v>24</v>
      </c>
      <c r="F872" s="23" t="s">
        <v>24</v>
      </c>
    </row>
    <row r="873" spans="2:6">
      <c r="B873" s="14" t="s">
        <v>24</v>
      </c>
      <c r="C873" s="14" t="s">
        <v>24</v>
      </c>
      <c r="D873" s="21" t="s">
        <v>24</v>
      </c>
      <c r="E873" s="22" t="s">
        <v>24</v>
      </c>
      <c r="F873" s="23" t="s">
        <v>24</v>
      </c>
    </row>
    <row r="874" spans="2:6">
      <c r="B874" s="14" t="s">
        <v>24</v>
      </c>
      <c r="C874" s="14" t="s">
        <v>24</v>
      </c>
      <c r="D874" s="21" t="s">
        <v>24</v>
      </c>
      <c r="E874" s="22" t="s">
        <v>24</v>
      </c>
      <c r="F874" s="23" t="s">
        <v>24</v>
      </c>
    </row>
    <row r="875" spans="2:6">
      <c r="B875" s="14" t="s">
        <v>24</v>
      </c>
      <c r="C875" s="14" t="s">
        <v>24</v>
      </c>
      <c r="D875" s="21" t="s">
        <v>24</v>
      </c>
      <c r="E875" s="22" t="s">
        <v>24</v>
      </c>
      <c r="F875" s="23" t="s">
        <v>24</v>
      </c>
    </row>
    <row r="876" spans="2:6">
      <c r="B876" s="14" t="s">
        <v>24</v>
      </c>
      <c r="C876" s="14" t="s">
        <v>24</v>
      </c>
      <c r="D876" s="21" t="s">
        <v>24</v>
      </c>
      <c r="E876" s="22" t="s">
        <v>24</v>
      </c>
      <c r="F876" s="23" t="s">
        <v>24</v>
      </c>
    </row>
    <row r="877" spans="2:6">
      <c r="B877" s="14" t="s">
        <v>24</v>
      </c>
      <c r="C877" s="14" t="s">
        <v>24</v>
      </c>
      <c r="D877" s="21" t="s">
        <v>24</v>
      </c>
      <c r="E877" s="22" t="s">
        <v>24</v>
      </c>
      <c r="F877" s="23" t="s">
        <v>24</v>
      </c>
    </row>
    <row r="878" spans="2:6">
      <c r="B878" s="14" t="s">
        <v>24</v>
      </c>
      <c r="C878" s="14" t="s">
        <v>24</v>
      </c>
      <c r="D878" s="21" t="s">
        <v>24</v>
      </c>
      <c r="E878" s="22" t="s">
        <v>24</v>
      </c>
      <c r="F878" s="23" t="s">
        <v>24</v>
      </c>
    </row>
    <row r="879" spans="2:6">
      <c r="B879" s="14" t="s">
        <v>24</v>
      </c>
      <c r="C879" s="14" t="s">
        <v>24</v>
      </c>
      <c r="D879" s="21" t="s">
        <v>24</v>
      </c>
      <c r="E879" s="22" t="s">
        <v>24</v>
      </c>
      <c r="F879" s="23" t="s">
        <v>24</v>
      </c>
    </row>
    <row r="880" spans="2:6">
      <c r="B880" s="14" t="s">
        <v>24</v>
      </c>
      <c r="C880" s="14" t="s">
        <v>24</v>
      </c>
      <c r="D880" s="21" t="s">
        <v>24</v>
      </c>
      <c r="E880" s="22" t="s">
        <v>24</v>
      </c>
      <c r="F880" s="23" t="s">
        <v>24</v>
      </c>
    </row>
    <row r="881" spans="2:6">
      <c r="B881" s="14" t="s">
        <v>24</v>
      </c>
      <c r="C881" s="14" t="s">
        <v>24</v>
      </c>
      <c r="D881" s="21" t="s">
        <v>24</v>
      </c>
      <c r="E881" s="22" t="s">
        <v>24</v>
      </c>
      <c r="F881" s="23" t="s">
        <v>24</v>
      </c>
    </row>
    <row r="882" spans="2:6">
      <c r="B882" s="14" t="s">
        <v>24</v>
      </c>
      <c r="C882" s="14" t="s">
        <v>24</v>
      </c>
      <c r="D882" s="21" t="s">
        <v>24</v>
      </c>
      <c r="E882" s="22" t="s">
        <v>24</v>
      </c>
      <c r="F882" s="23" t="s">
        <v>24</v>
      </c>
    </row>
    <row r="883" spans="2:6">
      <c r="B883" s="14" t="s">
        <v>24</v>
      </c>
      <c r="C883" s="14" t="s">
        <v>24</v>
      </c>
      <c r="D883" s="21" t="s">
        <v>24</v>
      </c>
      <c r="E883" s="22" t="s">
        <v>24</v>
      </c>
      <c r="F883" s="23" t="s">
        <v>24</v>
      </c>
    </row>
    <row r="884" spans="2:6">
      <c r="B884" s="14" t="s">
        <v>24</v>
      </c>
      <c r="C884" s="14" t="s">
        <v>24</v>
      </c>
      <c r="D884" s="21" t="s">
        <v>24</v>
      </c>
      <c r="E884" s="22" t="s">
        <v>24</v>
      </c>
      <c r="F884" s="23" t="s">
        <v>24</v>
      </c>
    </row>
    <row r="885" spans="2:6">
      <c r="B885" s="14" t="s">
        <v>24</v>
      </c>
      <c r="C885" s="14" t="s">
        <v>24</v>
      </c>
      <c r="D885" s="21" t="s">
        <v>24</v>
      </c>
      <c r="E885" s="22" t="s">
        <v>24</v>
      </c>
      <c r="F885" s="23" t="s">
        <v>24</v>
      </c>
    </row>
    <row r="886" spans="2:6">
      <c r="B886" s="14" t="s">
        <v>24</v>
      </c>
      <c r="C886" s="14" t="s">
        <v>24</v>
      </c>
      <c r="D886" s="21" t="s">
        <v>24</v>
      </c>
      <c r="E886" s="22" t="s">
        <v>24</v>
      </c>
      <c r="F886" s="23" t="s">
        <v>24</v>
      </c>
    </row>
    <row r="887" spans="2:6">
      <c r="B887" s="14" t="s">
        <v>24</v>
      </c>
      <c r="C887" s="14" t="s">
        <v>24</v>
      </c>
      <c r="D887" s="21" t="s">
        <v>24</v>
      </c>
      <c r="E887" s="22" t="s">
        <v>24</v>
      </c>
      <c r="F887" s="23" t="s">
        <v>24</v>
      </c>
    </row>
    <row r="888" spans="2:6">
      <c r="B888" s="14" t="s">
        <v>24</v>
      </c>
      <c r="C888" s="14" t="s">
        <v>24</v>
      </c>
      <c r="D888" s="21" t="s">
        <v>24</v>
      </c>
      <c r="E888" s="22" t="s">
        <v>24</v>
      </c>
      <c r="F888" s="23" t="s">
        <v>24</v>
      </c>
    </row>
    <row r="889" spans="2:6">
      <c r="B889" s="14" t="s">
        <v>24</v>
      </c>
      <c r="C889" s="14" t="s">
        <v>24</v>
      </c>
      <c r="D889" s="21" t="s">
        <v>24</v>
      </c>
      <c r="E889" s="22" t="s">
        <v>24</v>
      </c>
      <c r="F889" s="23" t="s">
        <v>24</v>
      </c>
    </row>
    <row r="890" spans="2:6">
      <c r="B890" s="14" t="s">
        <v>24</v>
      </c>
      <c r="C890" s="14" t="s">
        <v>24</v>
      </c>
      <c r="D890" s="21" t="s">
        <v>24</v>
      </c>
      <c r="E890" s="22" t="s">
        <v>24</v>
      </c>
      <c r="F890" s="23" t="s">
        <v>24</v>
      </c>
    </row>
    <row r="891" spans="2:6">
      <c r="B891" s="14" t="s">
        <v>24</v>
      </c>
      <c r="C891" s="14" t="s">
        <v>24</v>
      </c>
      <c r="D891" s="21" t="s">
        <v>24</v>
      </c>
      <c r="E891" s="22" t="s">
        <v>24</v>
      </c>
      <c r="F891" s="23" t="s">
        <v>24</v>
      </c>
    </row>
    <row r="892" spans="2:6">
      <c r="B892" s="14" t="s">
        <v>24</v>
      </c>
      <c r="C892" s="14" t="s">
        <v>24</v>
      </c>
      <c r="D892" s="21" t="s">
        <v>24</v>
      </c>
      <c r="E892" s="22" t="s">
        <v>24</v>
      </c>
      <c r="F892" s="23" t="s">
        <v>24</v>
      </c>
    </row>
    <row r="893" spans="2:6">
      <c r="B893" s="14" t="s">
        <v>24</v>
      </c>
      <c r="C893" s="14" t="s">
        <v>24</v>
      </c>
      <c r="D893" s="21" t="s">
        <v>24</v>
      </c>
      <c r="E893" s="22" t="s">
        <v>24</v>
      </c>
      <c r="F893" s="23" t="s">
        <v>24</v>
      </c>
    </row>
    <row r="894" spans="2:6">
      <c r="B894" s="14" t="s">
        <v>24</v>
      </c>
      <c r="C894" s="14" t="s">
        <v>24</v>
      </c>
      <c r="D894" s="21" t="s">
        <v>24</v>
      </c>
      <c r="E894" s="22" t="s">
        <v>24</v>
      </c>
      <c r="F894" s="23" t="s">
        <v>24</v>
      </c>
    </row>
    <row r="895" spans="2:6">
      <c r="B895" s="14" t="s">
        <v>24</v>
      </c>
      <c r="C895" s="14" t="s">
        <v>24</v>
      </c>
      <c r="D895" s="21" t="s">
        <v>24</v>
      </c>
      <c r="E895" s="22" t="s">
        <v>24</v>
      </c>
      <c r="F895" s="23" t="s">
        <v>24</v>
      </c>
    </row>
    <row r="896" spans="2:6">
      <c r="B896" s="14" t="s">
        <v>24</v>
      </c>
      <c r="C896" s="14" t="s">
        <v>24</v>
      </c>
      <c r="D896" s="21" t="s">
        <v>24</v>
      </c>
      <c r="E896" s="22" t="s">
        <v>24</v>
      </c>
      <c r="F896" s="23" t="s">
        <v>24</v>
      </c>
    </row>
    <row r="897" spans="2:6">
      <c r="B897" s="14" t="s">
        <v>24</v>
      </c>
      <c r="C897" s="14" t="s">
        <v>24</v>
      </c>
      <c r="D897" s="21" t="s">
        <v>24</v>
      </c>
      <c r="E897" s="22" t="s">
        <v>24</v>
      </c>
      <c r="F897" s="23" t="s">
        <v>24</v>
      </c>
    </row>
    <row r="898" spans="2:6">
      <c r="B898" s="14" t="s">
        <v>24</v>
      </c>
      <c r="C898" s="14" t="s">
        <v>24</v>
      </c>
      <c r="D898" s="21" t="s">
        <v>24</v>
      </c>
      <c r="E898" s="22" t="s">
        <v>24</v>
      </c>
      <c r="F898" s="23" t="s">
        <v>24</v>
      </c>
    </row>
    <row r="899" spans="2:6">
      <c r="B899" s="14" t="s">
        <v>24</v>
      </c>
      <c r="C899" s="14" t="s">
        <v>24</v>
      </c>
      <c r="D899" s="21" t="s">
        <v>24</v>
      </c>
      <c r="E899" s="22" t="s">
        <v>24</v>
      </c>
      <c r="F899" s="23" t="s">
        <v>24</v>
      </c>
    </row>
    <row r="900" spans="2:6">
      <c r="B900" s="14" t="s">
        <v>24</v>
      </c>
      <c r="C900" s="14" t="s">
        <v>24</v>
      </c>
      <c r="D900" s="21" t="s">
        <v>24</v>
      </c>
      <c r="E900" s="22" t="s">
        <v>24</v>
      </c>
      <c r="F900" s="23" t="s">
        <v>24</v>
      </c>
    </row>
    <row r="901" spans="2:6">
      <c r="B901" s="14" t="s">
        <v>24</v>
      </c>
      <c r="C901" s="14" t="s">
        <v>24</v>
      </c>
      <c r="D901" s="21" t="s">
        <v>24</v>
      </c>
      <c r="E901" s="22" t="s">
        <v>24</v>
      </c>
      <c r="F901" s="23" t="s">
        <v>24</v>
      </c>
    </row>
    <row r="902" spans="2:6">
      <c r="B902" s="14" t="s">
        <v>24</v>
      </c>
      <c r="C902" s="14" t="s">
        <v>24</v>
      </c>
      <c r="D902" s="21" t="s">
        <v>24</v>
      </c>
      <c r="E902" s="22" t="s">
        <v>24</v>
      </c>
      <c r="F902" s="23" t="s">
        <v>24</v>
      </c>
    </row>
    <row r="903" spans="2:6">
      <c r="B903" s="14" t="s">
        <v>24</v>
      </c>
      <c r="C903" s="14" t="s">
        <v>24</v>
      </c>
      <c r="D903" s="21" t="s">
        <v>24</v>
      </c>
      <c r="E903" s="22" t="s">
        <v>24</v>
      </c>
      <c r="F903" s="23" t="s">
        <v>24</v>
      </c>
    </row>
    <row r="904" spans="2:6">
      <c r="B904" s="14" t="s">
        <v>24</v>
      </c>
      <c r="C904" s="14" t="s">
        <v>24</v>
      </c>
      <c r="D904" s="21" t="s">
        <v>24</v>
      </c>
      <c r="E904" s="22" t="s">
        <v>24</v>
      </c>
      <c r="F904" s="23" t="s">
        <v>24</v>
      </c>
    </row>
    <row r="905" spans="2:6">
      <c r="B905" s="14" t="s">
        <v>24</v>
      </c>
      <c r="C905" s="14" t="s">
        <v>24</v>
      </c>
      <c r="D905" s="21" t="s">
        <v>24</v>
      </c>
      <c r="E905" s="22" t="s">
        <v>24</v>
      </c>
      <c r="F905" s="23" t="s">
        <v>24</v>
      </c>
    </row>
    <row r="906" spans="2:6">
      <c r="B906" s="14" t="s">
        <v>24</v>
      </c>
      <c r="C906" s="14" t="s">
        <v>24</v>
      </c>
      <c r="D906" s="21" t="s">
        <v>24</v>
      </c>
      <c r="E906" s="22" t="s">
        <v>24</v>
      </c>
      <c r="F906" s="23" t="s">
        <v>24</v>
      </c>
    </row>
    <row r="907" spans="2:6">
      <c r="B907" s="14" t="s">
        <v>24</v>
      </c>
      <c r="C907" s="14" t="s">
        <v>24</v>
      </c>
      <c r="D907" s="21" t="s">
        <v>24</v>
      </c>
      <c r="E907" s="22" t="s">
        <v>24</v>
      </c>
      <c r="F907" s="23" t="s">
        <v>24</v>
      </c>
    </row>
    <row r="908" spans="2:6">
      <c r="B908" s="14" t="s">
        <v>24</v>
      </c>
      <c r="C908" s="14" t="s">
        <v>24</v>
      </c>
      <c r="D908" s="21" t="s">
        <v>24</v>
      </c>
      <c r="E908" s="22" t="s">
        <v>24</v>
      </c>
      <c r="F908" s="23" t="s">
        <v>24</v>
      </c>
    </row>
    <row r="909" spans="2:6">
      <c r="B909" s="14" t="s">
        <v>24</v>
      </c>
      <c r="C909" s="14" t="s">
        <v>24</v>
      </c>
      <c r="D909" s="21" t="s">
        <v>24</v>
      </c>
      <c r="E909" s="22" t="s">
        <v>24</v>
      </c>
      <c r="F909" s="23" t="s">
        <v>24</v>
      </c>
    </row>
    <row r="910" spans="2:6">
      <c r="B910" s="14" t="s">
        <v>24</v>
      </c>
      <c r="C910" s="14" t="s">
        <v>24</v>
      </c>
      <c r="D910" s="21" t="s">
        <v>24</v>
      </c>
      <c r="E910" s="22" t="s">
        <v>24</v>
      </c>
      <c r="F910" s="23" t="s">
        <v>24</v>
      </c>
    </row>
    <row r="911" spans="2:6">
      <c r="B911" s="14" t="s">
        <v>24</v>
      </c>
      <c r="C911" s="14" t="s">
        <v>24</v>
      </c>
      <c r="D911" s="21" t="s">
        <v>24</v>
      </c>
      <c r="E911" s="22" t="s">
        <v>24</v>
      </c>
      <c r="F911" s="23" t="s">
        <v>24</v>
      </c>
    </row>
    <row r="912" spans="2:6">
      <c r="B912" s="14" t="s">
        <v>24</v>
      </c>
      <c r="C912" s="14" t="s">
        <v>24</v>
      </c>
      <c r="D912" s="21" t="s">
        <v>24</v>
      </c>
      <c r="E912" s="22" t="s">
        <v>24</v>
      </c>
      <c r="F912" s="23" t="s">
        <v>24</v>
      </c>
    </row>
    <row r="913" spans="2:6">
      <c r="B913" s="14" t="s">
        <v>24</v>
      </c>
      <c r="C913" s="14" t="s">
        <v>24</v>
      </c>
      <c r="D913" s="21" t="s">
        <v>24</v>
      </c>
      <c r="E913" s="22" t="s">
        <v>24</v>
      </c>
      <c r="F913" s="23" t="s">
        <v>24</v>
      </c>
    </row>
    <row r="914" spans="2:6">
      <c r="B914" s="14" t="s">
        <v>24</v>
      </c>
      <c r="C914" s="14" t="s">
        <v>24</v>
      </c>
      <c r="D914" s="21" t="s">
        <v>24</v>
      </c>
      <c r="E914" s="22" t="s">
        <v>24</v>
      </c>
      <c r="F914" s="23" t="s">
        <v>24</v>
      </c>
    </row>
    <row r="915" spans="2:6">
      <c r="B915" s="14" t="s">
        <v>24</v>
      </c>
      <c r="C915" s="14" t="s">
        <v>24</v>
      </c>
      <c r="D915" s="21" t="s">
        <v>24</v>
      </c>
      <c r="E915" s="22" t="s">
        <v>24</v>
      </c>
      <c r="F915" s="23" t="s">
        <v>24</v>
      </c>
    </row>
    <row r="916" spans="2:6">
      <c r="B916" s="14" t="s">
        <v>24</v>
      </c>
      <c r="C916" s="14" t="s">
        <v>24</v>
      </c>
      <c r="D916" s="21" t="s">
        <v>24</v>
      </c>
      <c r="E916" s="22" t="s">
        <v>24</v>
      </c>
      <c r="F916" s="23" t="s">
        <v>24</v>
      </c>
    </row>
    <row r="917" spans="2:6">
      <c r="B917" s="14" t="s">
        <v>24</v>
      </c>
      <c r="C917" s="14" t="s">
        <v>24</v>
      </c>
      <c r="D917" s="21" t="s">
        <v>24</v>
      </c>
      <c r="E917" s="22" t="s">
        <v>24</v>
      </c>
      <c r="F917" s="23" t="s">
        <v>24</v>
      </c>
    </row>
    <row r="918" spans="2:6">
      <c r="B918" s="14" t="s">
        <v>24</v>
      </c>
      <c r="C918" s="14" t="s">
        <v>24</v>
      </c>
      <c r="D918" s="21" t="s">
        <v>24</v>
      </c>
      <c r="E918" s="22" t="s">
        <v>24</v>
      </c>
      <c r="F918" s="23" t="s">
        <v>24</v>
      </c>
    </row>
    <row r="919" spans="2:6">
      <c r="B919" s="14" t="s">
        <v>24</v>
      </c>
      <c r="C919" s="14" t="s">
        <v>24</v>
      </c>
      <c r="D919" s="21" t="s">
        <v>24</v>
      </c>
      <c r="E919" s="22" t="s">
        <v>24</v>
      </c>
      <c r="F919" s="23" t="s">
        <v>24</v>
      </c>
    </row>
    <row r="920" spans="2:6">
      <c r="B920" s="14" t="s">
        <v>24</v>
      </c>
      <c r="C920" s="14" t="s">
        <v>24</v>
      </c>
      <c r="D920" s="21" t="s">
        <v>24</v>
      </c>
      <c r="E920" s="22" t="s">
        <v>24</v>
      </c>
      <c r="F920" s="23" t="s">
        <v>24</v>
      </c>
    </row>
    <row r="921" spans="2:6">
      <c r="B921" s="14" t="s">
        <v>24</v>
      </c>
      <c r="C921" s="14" t="s">
        <v>24</v>
      </c>
      <c r="D921" s="21" t="s">
        <v>24</v>
      </c>
      <c r="E921" s="22" t="s">
        <v>24</v>
      </c>
      <c r="F921" s="23" t="s">
        <v>24</v>
      </c>
    </row>
    <row r="922" spans="2:6">
      <c r="B922" s="14" t="s">
        <v>24</v>
      </c>
      <c r="C922" s="14" t="s">
        <v>24</v>
      </c>
      <c r="D922" s="21" t="s">
        <v>24</v>
      </c>
      <c r="E922" s="22" t="s">
        <v>24</v>
      </c>
      <c r="F922" s="23" t="s">
        <v>24</v>
      </c>
    </row>
    <row r="923" spans="2:6">
      <c r="B923" s="14" t="s">
        <v>24</v>
      </c>
      <c r="C923" s="14" t="s">
        <v>24</v>
      </c>
      <c r="D923" s="21" t="s">
        <v>24</v>
      </c>
      <c r="E923" s="22" t="s">
        <v>24</v>
      </c>
      <c r="F923" s="23" t="s">
        <v>24</v>
      </c>
    </row>
    <row r="924" spans="2:6">
      <c r="B924" s="14" t="s">
        <v>24</v>
      </c>
      <c r="C924" s="14" t="s">
        <v>24</v>
      </c>
      <c r="D924" s="21" t="s">
        <v>24</v>
      </c>
      <c r="E924" s="22" t="s">
        <v>24</v>
      </c>
      <c r="F924" s="23" t="s">
        <v>24</v>
      </c>
    </row>
    <row r="925" spans="2:6">
      <c r="B925" s="14" t="s">
        <v>24</v>
      </c>
      <c r="C925" s="14" t="s">
        <v>24</v>
      </c>
      <c r="D925" s="21" t="s">
        <v>24</v>
      </c>
      <c r="E925" s="22" t="s">
        <v>24</v>
      </c>
      <c r="F925" s="23" t="s">
        <v>24</v>
      </c>
    </row>
    <row r="926" spans="2:6">
      <c r="B926" s="14" t="s">
        <v>24</v>
      </c>
      <c r="C926" s="14" t="s">
        <v>24</v>
      </c>
      <c r="D926" s="21" t="s">
        <v>24</v>
      </c>
      <c r="E926" s="22" t="s">
        <v>24</v>
      </c>
      <c r="F926" s="23" t="s">
        <v>24</v>
      </c>
    </row>
    <row r="927" spans="2:6">
      <c r="B927" s="14" t="s">
        <v>24</v>
      </c>
      <c r="C927" s="14" t="s">
        <v>24</v>
      </c>
      <c r="D927" s="21" t="s">
        <v>24</v>
      </c>
      <c r="E927" s="22" t="s">
        <v>24</v>
      </c>
      <c r="F927" s="23" t="s">
        <v>24</v>
      </c>
    </row>
    <row r="928" spans="2:6">
      <c r="B928" s="14" t="s">
        <v>24</v>
      </c>
      <c r="C928" s="14" t="s">
        <v>24</v>
      </c>
      <c r="D928" s="21" t="s">
        <v>24</v>
      </c>
      <c r="E928" s="22" t="s">
        <v>24</v>
      </c>
      <c r="F928" s="23" t="s">
        <v>24</v>
      </c>
    </row>
    <row r="929" spans="2:6">
      <c r="B929" s="14" t="s">
        <v>24</v>
      </c>
      <c r="C929" s="14" t="s">
        <v>24</v>
      </c>
      <c r="D929" s="21" t="s">
        <v>24</v>
      </c>
      <c r="E929" s="22" t="s">
        <v>24</v>
      </c>
      <c r="F929" s="23" t="s">
        <v>24</v>
      </c>
    </row>
    <row r="930" spans="2:6">
      <c r="B930" s="14" t="s">
        <v>24</v>
      </c>
      <c r="C930" s="14" t="s">
        <v>24</v>
      </c>
      <c r="D930" s="21" t="s">
        <v>24</v>
      </c>
      <c r="E930" s="22" t="s">
        <v>24</v>
      </c>
      <c r="F930" s="23" t="s">
        <v>24</v>
      </c>
    </row>
    <row r="931" spans="2:6">
      <c r="B931" s="14" t="s">
        <v>24</v>
      </c>
      <c r="C931" s="14" t="s">
        <v>24</v>
      </c>
      <c r="D931" s="21" t="s">
        <v>24</v>
      </c>
      <c r="E931" s="22" t="s">
        <v>24</v>
      </c>
      <c r="F931" s="23" t="s">
        <v>24</v>
      </c>
    </row>
    <row r="932" spans="2:6">
      <c r="B932" s="14" t="s">
        <v>24</v>
      </c>
      <c r="C932" s="14" t="s">
        <v>24</v>
      </c>
      <c r="D932" s="21" t="s">
        <v>24</v>
      </c>
      <c r="E932" s="22" t="s">
        <v>24</v>
      </c>
      <c r="F932" s="23" t="s">
        <v>24</v>
      </c>
    </row>
    <row r="933" spans="2:6">
      <c r="B933" s="14" t="s">
        <v>24</v>
      </c>
      <c r="C933" s="14" t="s">
        <v>24</v>
      </c>
      <c r="D933" s="21" t="s">
        <v>24</v>
      </c>
      <c r="E933" s="22" t="s">
        <v>24</v>
      </c>
      <c r="F933" s="23" t="s">
        <v>24</v>
      </c>
    </row>
    <row r="934" spans="2:6">
      <c r="B934" s="14" t="s">
        <v>24</v>
      </c>
      <c r="C934" s="14" t="s">
        <v>24</v>
      </c>
      <c r="D934" s="21" t="s">
        <v>24</v>
      </c>
      <c r="E934" s="22" t="s">
        <v>24</v>
      </c>
      <c r="F934" s="23" t="s">
        <v>24</v>
      </c>
    </row>
    <row r="935" spans="2:6">
      <c r="B935" s="14" t="s">
        <v>24</v>
      </c>
      <c r="C935" s="14" t="s">
        <v>24</v>
      </c>
      <c r="D935" s="21" t="s">
        <v>24</v>
      </c>
      <c r="E935" s="22" t="s">
        <v>24</v>
      </c>
      <c r="F935" s="23" t="s">
        <v>24</v>
      </c>
    </row>
    <row r="936" spans="2:6">
      <c r="B936" s="14" t="s">
        <v>24</v>
      </c>
      <c r="C936" s="14" t="s">
        <v>24</v>
      </c>
      <c r="D936" s="21" t="s">
        <v>24</v>
      </c>
      <c r="E936" s="22" t="s">
        <v>24</v>
      </c>
      <c r="F936" s="23" t="s">
        <v>24</v>
      </c>
    </row>
    <row r="937" spans="2:6">
      <c r="B937" s="14" t="s">
        <v>24</v>
      </c>
      <c r="C937" s="14" t="s">
        <v>24</v>
      </c>
      <c r="D937" s="21" t="s">
        <v>24</v>
      </c>
      <c r="E937" s="22" t="s">
        <v>24</v>
      </c>
      <c r="F937" s="23" t="s">
        <v>24</v>
      </c>
    </row>
    <row r="938" spans="2:6">
      <c r="B938" s="14" t="s">
        <v>24</v>
      </c>
      <c r="C938" s="14" t="s">
        <v>24</v>
      </c>
      <c r="D938" s="21" t="s">
        <v>24</v>
      </c>
      <c r="E938" s="22" t="s">
        <v>24</v>
      </c>
      <c r="F938" s="23" t="s">
        <v>24</v>
      </c>
    </row>
    <row r="939" spans="2:6">
      <c r="B939" s="14" t="s">
        <v>24</v>
      </c>
      <c r="C939" s="14" t="s">
        <v>24</v>
      </c>
      <c r="D939" s="21" t="s">
        <v>24</v>
      </c>
      <c r="E939" s="22" t="s">
        <v>24</v>
      </c>
      <c r="F939" s="23" t="s">
        <v>24</v>
      </c>
    </row>
    <row r="940" spans="2:6">
      <c r="B940" s="14" t="s">
        <v>24</v>
      </c>
      <c r="C940" s="14" t="s">
        <v>24</v>
      </c>
      <c r="D940" s="21" t="s">
        <v>24</v>
      </c>
      <c r="E940" s="22" t="s">
        <v>24</v>
      </c>
      <c r="F940" s="23" t="s">
        <v>24</v>
      </c>
    </row>
    <row r="941" spans="2:6">
      <c r="B941" s="14" t="s">
        <v>24</v>
      </c>
      <c r="C941" s="14" t="s">
        <v>24</v>
      </c>
      <c r="D941" s="21" t="s">
        <v>24</v>
      </c>
      <c r="E941" s="22" t="s">
        <v>24</v>
      </c>
      <c r="F941" s="23" t="s">
        <v>24</v>
      </c>
    </row>
    <row r="942" spans="2:6">
      <c r="B942" s="14" t="s">
        <v>24</v>
      </c>
      <c r="C942" s="14" t="s">
        <v>24</v>
      </c>
      <c r="D942" s="21" t="s">
        <v>24</v>
      </c>
      <c r="E942" s="22" t="s">
        <v>24</v>
      </c>
      <c r="F942" s="23" t="s">
        <v>24</v>
      </c>
    </row>
    <row r="943" spans="2:6">
      <c r="B943" s="14" t="s">
        <v>24</v>
      </c>
      <c r="C943" s="14" t="s">
        <v>24</v>
      </c>
      <c r="D943" s="21" t="s">
        <v>24</v>
      </c>
      <c r="E943" s="22" t="s">
        <v>24</v>
      </c>
      <c r="F943" s="23" t="s">
        <v>24</v>
      </c>
    </row>
    <row r="944" spans="2:6">
      <c r="B944" s="14" t="s">
        <v>24</v>
      </c>
      <c r="C944" s="14" t="s">
        <v>24</v>
      </c>
      <c r="D944" s="21" t="s">
        <v>24</v>
      </c>
      <c r="E944" s="22" t="s">
        <v>24</v>
      </c>
      <c r="F944" s="23" t="s">
        <v>24</v>
      </c>
    </row>
    <row r="945" spans="2:6">
      <c r="B945" s="14" t="s">
        <v>24</v>
      </c>
      <c r="C945" s="14" t="s">
        <v>24</v>
      </c>
      <c r="D945" s="21" t="s">
        <v>24</v>
      </c>
      <c r="E945" s="22" t="s">
        <v>24</v>
      </c>
      <c r="F945" s="23" t="s">
        <v>24</v>
      </c>
    </row>
    <row r="946" spans="2:6">
      <c r="B946" s="14" t="s">
        <v>24</v>
      </c>
      <c r="C946" s="14" t="s">
        <v>24</v>
      </c>
      <c r="D946" s="21" t="s">
        <v>24</v>
      </c>
      <c r="E946" s="22" t="s">
        <v>24</v>
      </c>
      <c r="F946" s="23" t="s">
        <v>24</v>
      </c>
    </row>
    <row r="947" spans="2:6">
      <c r="B947" s="14" t="s">
        <v>24</v>
      </c>
      <c r="C947" s="14" t="s">
        <v>24</v>
      </c>
      <c r="D947" s="21" t="s">
        <v>24</v>
      </c>
      <c r="E947" s="22" t="s">
        <v>24</v>
      </c>
      <c r="F947" s="23" t="s">
        <v>24</v>
      </c>
    </row>
    <row r="948" spans="2:6">
      <c r="B948" s="14" t="s">
        <v>24</v>
      </c>
      <c r="C948" s="14" t="s">
        <v>24</v>
      </c>
      <c r="D948" s="21" t="s">
        <v>24</v>
      </c>
      <c r="E948" s="22" t="s">
        <v>24</v>
      </c>
      <c r="F948" s="23" t="s">
        <v>24</v>
      </c>
    </row>
    <row r="949" spans="2:6">
      <c r="B949" s="14" t="s">
        <v>24</v>
      </c>
      <c r="C949" s="14" t="s">
        <v>24</v>
      </c>
      <c r="D949" s="21" t="s">
        <v>24</v>
      </c>
      <c r="E949" s="22" t="s">
        <v>24</v>
      </c>
      <c r="F949" s="23" t="s">
        <v>24</v>
      </c>
    </row>
    <row r="950" spans="2:6">
      <c r="B950" s="14" t="s">
        <v>24</v>
      </c>
      <c r="C950" s="14" t="s">
        <v>24</v>
      </c>
      <c r="D950" s="21" t="s">
        <v>24</v>
      </c>
      <c r="E950" s="22" t="s">
        <v>24</v>
      </c>
      <c r="F950" s="23" t="s">
        <v>24</v>
      </c>
    </row>
    <row r="951" spans="2:6">
      <c r="B951" s="14" t="s">
        <v>24</v>
      </c>
      <c r="C951" s="14" t="s">
        <v>24</v>
      </c>
      <c r="D951" s="21" t="s">
        <v>24</v>
      </c>
      <c r="E951" s="22" t="s">
        <v>24</v>
      </c>
      <c r="F951" s="23" t="s">
        <v>24</v>
      </c>
    </row>
    <row r="952" spans="2:6">
      <c r="B952" s="14" t="s">
        <v>24</v>
      </c>
      <c r="C952" s="14" t="s">
        <v>24</v>
      </c>
      <c r="D952" s="21" t="s">
        <v>24</v>
      </c>
      <c r="E952" s="22" t="s">
        <v>24</v>
      </c>
      <c r="F952" s="23" t="s">
        <v>24</v>
      </c>
    </row>
    <row r="953" spans="2:6">
      <c r="B953" s="14" t="s">
        <v>24</v>
      </c>
      <c r="C953" s="14" t="s">
        <v>24</v>
      </c>
      <c r="D953" s="21" t="s">
        <v>24</v>
      </c>
      <c r="E953" s="22" t="s">
        <v>24</v>
      </c>
      <c r="F953" s="23" t="s">
        <v>24</v>
      </c>
    </row>
    <row r="954" spans="2:6">
      <c r="B954" s="14" t="s">
        <v>24</v>
      </c>
      <c r="C954" s="14" t="s">
        <v>24</v>
      </c>
      <c r="D954" s="21" t="s">
        <v>24</v>
      </c>
      <c r="E954" s="22" t="s">
        <v>24</v>
      </c>
      <c r="F954" s="23" t="s">
        <v>24</v>
      </c>
    </row>
    <row r="955" spans="2:6">
      <c r="B955" s="14" t="s">
        <v>24</v>
      </c>
      <c r="C955" s="14" t="s">
        <v>24</v>
      </c>
      <c r="D955" s="21" t="s">
        <v>24</v>
      </c>
      <c r="E955" s="22" t="s">
        <v>24</v>
      </c>
      <c r="F955" s="23" t="s">
        <v>24</v>
      </c>
    </row>
    <row r="956" spans="2:6">
      <c r="B956" s="14" t="s">
        <v>24</v>
      </c>
      <c r="C956" s="14" t="s">
        <v>24</v>
      </c>
      <c r="D956" s="21" t="s">
        <v>24</v>
      </c>
      <c r="E956" s="22" t="s">
        <v>24</v>
      </c>
      <c r="F956" s="23" t="s">
        <v>24</v>
      </c>
    </row>
    <row r="957" spans="2:6">
      <c r="B957" s="14" t="s">
        <v>24</v>
      </c>
      <c r="C957" s="14" t="s">
        <v>24</v>
      </c>
      <c r="D957" s="21" t="s">
        <v>24</v>
      </c>
      <c r="E957" s="22" t="s">
        <v>24</v>
      </c>
      <c r="F957" s="23" t="s">
        <v>24</v>
      </c>
    </row>
    <row r="958" spans="2:6">
      <c r="B958" s="14" t="s">
        <v>24</v>
      </c>
      <c r="C958" s="14" t="s">
        <v>24</v>
      </c>
      <c r="D958" s="21" t="s">
        <v>24</v>
      </c>
      <c r="E958" s="22" t="s">
        <v>24</v>
      </c>
      <c r="F958" s="23" t="s">
        <v>24</v>
      </c>
    </row>
    <row r="959" spans="2:6">
      <c r="B959" s="14" t="s">
        <v>24</v>
      </c>
      <c r="C959" s="14" t="s">
        <v>24</v>
      </c>
      <c r="D959" s="21" t="s">
        <v>24</v>
      </c>
      <c r="E959" s="22" t="s">
        <v>24</v>
      </c>
      <c r="F959" s="23" t="s">
        <v>24</v>
      </c>
    </row>
    <row r="960" spans="2:6">
      <c r="B960" s="14" t="s">
        <v>24</v>
      </c>
      <c r="C960" s="14" t="s">
        <v>24</v>
      </c>
      <c r="D960" s="21" t="s">
        <v>24</v>
      </c>
      <c r="E960" s="22" t="s">
        <v>24</v>
      </c>
      <c r="F960" s="23" t="s">
        <v>24</v>
      </c>
    </row>
    <row r="961" spans="2:6">
      <c r="B961" s="14" t="s">
        <v>24</v>
      </c>
      <c r="C961" s="14" t="s">
        <v>24</v>
      </c>
      <c r="D961" s="21" t="s">
        <v>24</v>
      </c>
      <c r="E961" s="22" t="s">
        <v>24</v>
      </c>
      <c r="F961" s="23" t="s">
        <v>24</v>
      </c>
    </row>
    <row r="962" spans="2:6">
      <c r="B962" s="14" t="s">
        <v>24</v>
      </c>
      <c r="C962" s="14" t="s">
        <v>24</v>
      </c>
      <c r="D962" s="21" t="s">
        <v>24</v>
      </c>
      <c r="E962" s="22" t="s">
        <v>24</v>
      </c>
      <c r="F962" s="23" t="s">
        <v>24</v>
      </c>
    </row>
    <row r="963" spans="2:6">
      <c r="B963" s="14" t="s">
        <v>24</v>
      </c>
      <c r="C963" s="14" t="s">
        <v>24</v>
      </c>
      <c r="D963" s="21" t="s">
        <v>24</v>
      </c>
      <c r="E963" s="22" t="s">
        <v>24</v>
      </c>
      <c r="F963" s="23" t="s">
        <v>24</v>
      </c>
    </row>
    <row r="964" spans="2:6">
      <c r="B964" s="14" t="s">
        <v>24</v>
      </c>
      <c r="C964" s="14" t="s">
        <v>24</v>
      </c>
      <c r="D964" s="21" t="s">
        <v>24</v>
      </c>
      <c r="E964" s="22" t="s">
        <v>24</v>
      </c>
      <c r="F964" s="23" t="s">
        <v>24</v>
      </c>
    </row>
    <row r="965" spans="2:6">
      <c r="B965" s="14" t="s">
        <v>24</v>
      </c>
      <c r="C965" s="14" t="s">
        <v>24</v>
      </c>
      <c r="D965" s="21" t="s">
        <v>24</v>
      </c>
      <c r="E965" s="22" t="s">
        <v>24</v>
      </c>
      <c r="F965" s="23" t="s">
        <v>24</v>
      </c>
    </row>
    <row r="966" spans="2:6">
      <c r="B966" s="14" t="s">
        <v>24</v>
      </c>
      <c r="C966" s="14" t="s">
        <v>24</v>
      </c>
      <c r="D966" s="21" t="s">
        <v>24</v>
      </c>
      <c r="E966" s="22" t="s">
        <v>24</v>
      </c>
      <c r="F966" s="23" t="s">
        <v>24</v>
      </c>
    </row>
    <row r="967" spans="2:6">
      <c r="B967" s="14" t="s">
        <v>24</v>
      </c>
      <c r="C967" s="14" t="s">
        <v>24</v>
      </c>
      <c r="D967" s="21" t="s">
        <v>24</v>
      </c>
      <c r="E967" s="22" t="s">
        <v>24</v>
      </c>
      <c r="F967" s="23" t="s">
        <v>24</v>
      </c>
    </row>
    <row r="968" spans="2:6">
      <c r="B968" s="14" t="s">
        <v>24</v>
      </c>
      <c r="C968" s="14" t="s">
        <v>24</v>
      </c>
      <c r="D968" s="21" t="s">
        <v>24</v>
      </c>
      <c r="E968" s="22" t="s">
        <v>24</v>
      </c>
      <c r="F968" s="23" t="s">
        <v>24</v>
      </c>
    </row>
    <row r="969" spans="2:6">
      <c r="B969" s="14" t="s">
        <v>24</v>
      </c>
      <c r="C969" s="14" t="s">
        <v>24</v>
      </c>
      <c r="D969" s="21" t="s">
        <v>24</v>
      </c>
      <c r="E969" s="22" t="s">
        <v>24</v>
      </c>
      <c r="F969" s="23" t="s">
        <v>24</v>
      </c>
    </row>
    <row r="970" spans="2:6">
      <c r="B970" s="14" t="s">
        <v>24</v>
      </c>
      <c r="C970" s="14" t="s">
        <v>24</v>
      </c>
      <c r="D970" s="21" t="s">
        <v>24</v>
      </c>
      <c r="E970" s="22" t="s">
        <v>24</v>
      </c>
      <c r="F970" s="23" t="s">
        <v>24</v>
      </c>
    </row>
    <row r="971" spans="2:6">
      <c r="B971" s="14" t="s">
        <v>24</v>
      </c>
      <c r="C971" s="14" t="s">
        <v>24</v>
      </c>
      <c r="D971" s="21" t="s">
        <v>24</v>
      </c>
      <c r="E971" s="22" t="s">
        <v>24</v>
      </c>
      <c r="F971" s="23" t="s">
        <v>24</v>
      </c>
    </row>
    <row r="972" spans="2:6">
      <c r="B972" s="14" t="s">
        <v>24</v>
      </c>
      <c r="C972" s="14" t="s">
        <v>24</v>
      </c>
      <c r="D972" s="21" t="s">
        <v>24</v>
      </c>
      <c r="E972" s="22" t="s">
        <v>24</v>
      </c>
      <c r="F972" s="23" t="s">
        <v>24</v>
      </c>
    </row>
    <row r="973" spans="2:6">
      <c r="B973" s="14" t="s">
        <v>24</v>
      </c>
      <c r="C973" s="14" t="s">
        <v>24</v>
      </c>
      <c r="D973" s="21" t="s">
        <v>24</v>
      </c>
      <c r="E973" s="22" t="s">
        <v>24</v>
      </c>
      <c r="F973" s="23" t="s">
        <v>24</v>
      </c>
    </row>
    <row r="974" spans="2:6">
      <c r="B974" s="14" t="s">
        <v>24</v>
      </c>
      <c r="C974" s="14" t="s">
        <v>24</v>
      </c>
      <c r="D974" s="21" t="s">
        <v>24</v>
      </c>
      <c r="E974" s="22" t="s">
        <v>24</v>
      </c>
      <c r="F974" s="23" t="s">
        <v>24</v>
      </c>
    </row>
    <row r="975" spans="2:6">
      <c r="B975" s="14" t="s">
        <v>24</v>
      </c>
      <c r="C975" s="14" t="s">
        <v>24</v>
      </c>
      <c r="D975" s="21" t="s">
        <v>24</v>
      </c>
      <c r="E975" s="22" t="s">
        <v>24</v>
      </c>
      <c r="F975" s="23" t="s">
        <v>24</v>
      </c>
    </row>
    <row r="976" spans="2:6">
      <c r="B976" s="14" t="s">
        <v>24</v>
      </c>
      <c r="C976" s="14" t="s">
        <v>24</v>
      </c>
      <c r="D976" s="21" t="s">
        <v>24</v>
      </c>
      <c r="E976" s="22" t="s">
        <v>24</v>
      </c>
      <c r="F976" s="23" t="s">
        <v>24</v>
      </c>
    </row>
    <row r="977" spans="2:6">
      <c r="B977" s="14" t="s">
        <v>24</v>
      </c>
      <c r="C977" s="14" t="s">
        <v>24</v>
      </c>
      <c r="D977" s="21" t="s">
        <v>24</v>
      </c>
      <c r="E977" s="22" t="s">
        <v>24</v>
      </c>
      <c r="F977" s="23" t="s">
        <v>24</v>
      </c>
    </row>
    <row r="978" spans="2:6">
      <c r="B978" s="14" t="s">
        <v>24</v>
      </c>
      <c r="C978" s="14" t="s">
        <v>24</v>
      </c>
      <c r="D978" s="21" t="s">
        <v>24</v>
      </c>
      <c r="E978" s="22" t="s">
        <v>24</v>
      </c>
      <c r="F978" s="23" t="s">
        <v>24</v>
      </c>
    </row>
    <row r="979" spans="2:6">
      <c r="B979" s="14" t="s">
        <v>24</v>
      </c>
      <c r="C979" s="14" t="s">
        <v>24</v>
      </c>
      <c r="D979" s="21" t="s">
        <v>24</v>
      </c>
      <c r="E979" s="22" t="s">
        <v>24</v>
      </c>
      <c r="F979" s="23" t="s">
        <v>24</v>
      </c>
    </row>
    <row r="980" spans="2:6">
      <c r="B980" s="14" t="s">
        <v>24</v>
      </c>
      <c r="C980" s="14" t="s">
        <v>24</v>
      </c>
      <c r="D980" s="21" t="s">
        <v>24</v>
      </c>
      <c r="E980" s="22" t="s">
        <v>24</v>
      </c>
      <c r="F980" s="23" t="s">
        <v>24</v>
      </c>
    </row>
    <row r="981" spans="2:6">
      <c r="B981" s="14" t="s">
        <v>24</v>
      </c>
      <c r="C981" s="14" t="s">
        <v>24</v>
      </c>
      <c r="D981" s="21" t="s">
        <v>24</v>
      </c>
      <c r="E981" s="22" t="s">
        <v>24</v>
      </c>
      <c r="F981" s="23" t="s">
        <v>24</v>
      </c>
    </row>
    <row r="982" spans="2:6">
      <c r="B982" s="14" t="s">
        <v>24</v>
      </c>
      <c r="C982" s="14" t="s">
        <v>24</v>
      </c>
      <c r="D982" s="21" t="s">
        <v>24</v>
      </c>
      <c r="E982" s="22" t="s">
        <v>24</v>
      </c>
      <c r="F982" s="23" t="s">
        <v>24</v>
      </c>
    </row>
    <row r="983" spans="2:6">
      <c r="B983" s="14" t="s">
        <v>24</v>
      </c>
      <c r="C983" s="14" t="s">
        <v>24</v>
      </c>
      <c r="D983" s="21" t="s">
        <v>24</v>
      </c>
      <c r="E983" s="22" t="s">
        <v>24</v>
      </c>
      <c r="F983" s="23" t="s">
        <v>24</v>
      </c>
    </row>
    <row r="984" spans="2:6">
      <c r="B984" s="14" t="s">
        <v>24</v>
      </c>
      <c r="C984" s="14" t="s">
        <v>24</v>
      </c>
      <c r="D984" s="21" t="s">
        <v>24</v>
      </c>
      <c r="E984" s="22" t="s">
        <v>24</v>
      </c>
      <c r="F984" s="23" t="s">
        <v>24</v>
      </c>
    </row>
    <row r="985" spans="2:6">
      <c r="B985" s="14" t="s">
        <v>24</v>
      </c>
      <c r="C985" s="14" t="s">
        <v>24</v>
      </c>
      <c r="D985" s="21" t="s">
        <v>24</v>
      </c>
      <c r="E985" s="22" t="s">
        <v>24</v>
      </c>
      <c r="F985" s="23" t="s">
        <v>24</v>
      </c>
    </row>
    <row r="986" spans="2:6">
      <c r="B986" s="14" t="s">
        <v>24</v>
      </c>
      <c r="C986" s="14" t="s">
        <v>24</v>
      </c>
      <c r="D986" s="21" t="s">
        <v>24</v>
      </c>
      <c r="E986" s="22" t="s">
        <v>24</v>
      </c>
      <c r="F986" s="23" t="s">
        <v>24</v>
      </c>
    </row>
    <row r="987" spans="2:6">
      <c r="B987" s="14" t="s">
        <v>24</v>
      </c>
      <c r="C987" s="14" t="s">
        <v>24</v>
      </c>
      <c r="D987" s="21" t="s">
        <v>24</v>
      </c>
      <c r="E987" s="22" t="s">
        <v>24</v>
      </c>
      <c r="F987" s="23" t="s">
        <v>24</v>
      </c>
    </row>
    <row r="988" spans="2:6">
      <c r="B988" s="14" t="s">
        <v>24</v>
      </c>
      <c r="C988" s="14" t="s">
        <v>24</v>
      </c>
      <c r="D988" s="21" t="s">
        <v>24</v>
      </c>
      <c r="E988" s="22" t="s">
        <v>24</v>
      </c>
      <c r="F988" s="23" t="s">
        <v>24</v>
      </c>
    </row>
    <row r="989" spans="2:6">
      <c r="B989" s="14" t="s">
        <v>24</v>
      </c>
      <c r="C989" s="14" t="s">
        <v>24</v>
      </c>
      <c r="D989" s="21" t="s">
        <v>24</v>
      </c>
      <c r="E989" s="22" t="s">
        <v>24</v>
      </c>
      <c r="F989" s="23" t="s">
        <v>24</v>
      </c>
    </row>
    <row r="990" spans="2:6">
      <c r="B990" s="14" t="s">
        <v>24</v>
      </c>
      <c r="C990" s="14" t="s">
        <v>24</v>
      </c>
      <c r="D990" s="21" t="s">
        <v>24</v>
      </c>
      <c r="E990" s="22" t="s">
        <v>24</v>
      </c>
      <c r="F990" s="23" t="s">
        <v>24</v>
      </c>
    </row>
    <row r="991" spans="2:6">
      <c r="B991" s="14" t="s">
        <v>24</v>
      </c>
      <c r="C991" s="14" t="s">
        <v>24</v>
      </c>
      <c r="D991" s="21" t="s">
        <v>24</v>
      </c>
      <c r="E991" s="22" t="s">
        <v>24</v>
      </c>
      <c r="F991" s="23" t="s">
        <v>24</v>
      </c>
    </row>
    <row r="992" spans="2:6">
      <c r="B992" s="14" t="s">
        <v>24</v>
      </c>
      <c r="C992" s="14" t="s">
        <v>24</v>
      </c>
      <c r="D992" s="21" t="s">
        <v>24</v>
      </c>
      <c r="E992" s="22" t="s">
        <v>24</v>
      </c>
      <c r="F992" s="23" t="s">
        <v>24</v>
      </c>
    </row>
    <row r="993" spans="2:6">
      <c r="B993" s="14" t="s">
        <v>24</v>
      </c>
      <c r="C993" s="14" t="s">
        <v>24</v>
      </c>
      <c r="D993" s="21" t="s">
        <v>24</v>
      </c>
      <c r="E993" s="22" t="s">
        <v>24</v>
      </c>
      <c r="F993" s="23" t="s">
        <v>24</v>
      </c>
    </row>
    <row r="994" spans="2:6">
      <c r="B994" s="14" t="s">
        <v>24</v>
      </c>
      <c r="C994" s="14" t="s">
        <v>24</v>
      </c>
      <c r="D994" s="21" t="s">
        <v>24</v>
      </c>
      <c r="E994" s="22" t="s">
        <v>24</v>
      </c>
      <c r="F994" s="23" t="s">
        <v>24</v>
      </c>
    </row>
    <row r="995" spans="2:6">
      <c r="B995" s="14" t="s">
        <v>24</v>
      </c>
      <c r="C995" s="14" t="s">
        <v>24</v>
      </c>
      <c r="D995" s="21" t="s">
        <v>24</v>
      </c>
      <c r="E995" s="22" t="s">
        <v>24</v>
      </c>
      <c r="F995" s="23" t="s">
        <v>24</v>
      </c>
    </row>
    <row r="996" spans="2:6">
      <c r="B996" s="14" t="s">
        <v>24</v>
      </c>
      <c r="C996" s="14" t="s">
        <v>24</v>
      </c>
      <c r="D996" s="21" t="s">
        <v>24</v>
      </c>
      <c r="E996" s="22" t="s">
        <v>24</v>
      </c>
      <c r="F996" s="23" t="s">
        <v>24</v>
      </c>
    </row>
    <row r="997" spans="2:6">
      <c r="B997" s="14" t="s">
        <v>24</v>
      </c>
      <c r="C997" s="14" t="s">
        <v>24</v>
      </c>
      <c r="D997" s="21" t="s">
        <v>24</v>
      </c>
      <c r="E997" s="22" t="s">
        <v>24</v>
      </c>
      <c r="F997" s="23" t="s">
        <v>24</v>
      </c>
    </row>
    <row r="998" spans="2:6">
      <c r="B998" s="14" t="s">
        <v>24</v>
      </c>
      <c r="C998" s="14" t="s">
        <v>24</v>
      </c>
      <c r="D998" s="21" t="s">
        <v>24</v>
      </c>
      <c r="E998" s="22" t="s">
        <v>24</v>
      </c>
      <c r="F998" s="23" t="s">
        <v>24</v>
      </c>
    </row>
    <row r="999" spans="2:6">
      <c r="B999" s="14" t="s">
        <v>24</v>
      </c>
      <c r="C999" s="14" t="s">
        <v>24</v>
      </c>
      <c r="D999" s="21" t="s">
        <v>24</v>
      </c>
      <c r="E999" s="22" t="s">
        <v>24</v>
      </c>
      <c r="F999" s="23" t="s">
        <v>24</v>
      </c>
    </row>
    <row r="1000" spans="2:6">
      <c r="B1000" s="14" t="s">
        <v>24</v>
      </c>
      <c r="C1000" s="14" t="s">
        <v>24</v>
      </c>
      <c r="D1000" s="21" t="s">
        <v>24</v>
      </c>
      <c r="E1000" s="22" t="s">
        <v>24</v>
      </c>
      <c r="F1000" s="23" t="s">
        <v>24</v>
      </c>
    </row>
    <row r="1001" spans="2:6">
      <c r="B1001" s="14" t="s">
        <v>24</v>
      </c>
      <c r="C1001" s="14" t="s">
        <v>24</v>
      </c>
      <c r="D1001" s="21" t="s">
        <v>24</v>
      </c>
      <c r="E1001" s="22" t="s">
        <v>24</v>
      </c>
      <c r="F1001" s="23" t="s">
        <v>24</v>
      </c>
    </row>
    <row r="1002" spans="2:6">
      <c r="B1002" s="14" t="s">
        <v>24</v>
      </c>
      <c r="C1002" s="14" t="s">
        <v>24</v>
      </c>
      <c r="D1002" s="21" t="s">
        <v>24</v>
      </c>
      <c r="E1002" s="22" t="s">
        <v>24</v>
      </c>
      <c r="F1002" s="23" t="s">
        <v>24</v>
      </c>
    </row>
    <row r="1003" spans="2:6">
      <c r="B1003" s="14" t="s">
        <v>24</v>
      </c>
      <c r="C1003" s="14" t="s">
        <v>24</v>
      </c>
      <c r="D1003" s="21" t="s">
        <v>24</v>
      </c>
      <c r="E1003" s="22" t="s">
        <v>24</v>
      </c>
      <c r="F1003" s="23" t="s">
        <v>24</v>
      </c>
    </row>
    <row r="1004" spans="2:6">
      <c r="B1004" s="14" t="s">
        <v>24</v>
      </c>
      <c r="C1004" s="14" t="s">
        <v>24</v>
      </c>
      <c r="D1004" s="21" t="s">
        <v>24</v>
      </c>
      <c r="E1004" s="22" t="s">
        <v>24</v>
      </c>
      <c r="F1004" s="23" t="s">
        <v>24</v>
      </c>
    </row>
    <row r="1005" spans="2:6">
      <c r="B1005" s="14" t="s">
        <v>24</v>
      </c>
      <c r="C1005" s="14" t="s">
        <v>24</v>
      </c>
      <c r="D1005" s="21" t="s">
        <v>24</v>
      </c>
      <c r="E1005" s="22" t="s">
        <v>24</v>
      </c>
      <c r="F1005" s="23" t="s">
        <v>24</v>
      </c>
    </row>
    <row r="1006" spans="2:6">
      <c r="B1006" s="14" t="s">
        <v>24</v>
      </c>
      <c r="C1006" s="14" t="s">
        <v>24</v>
      </c>
      <c r="D1006" s="21" t="s">
        <v>24</v>
      </c>
      <c r="E1006" s="22" t="s">
        <v>24</v>
      </c>
      <c r="F1006" s="23" t="s">
        <v>24</v>
      </c>
    </row>
    <row r="1007" spans="2:6">
      <c r="B1007" s="14" t="s">
        <v>24</v>
      </c>
      <c r="C1007" s="14" t="s">
        <v>24</v>
      </c>
      <c r="D1007" s="21" t="s">
        <v>24</v>
      </c>
      <c r="E1007" s="22" t="s">
        <v>24</v>
      </c>
      <c r="F1007" s="23" t="s">
        <v>24</v>
      </c>
    </row>
    <row r="1008" spans="2:6">
      <c r="B1008" s="14" t="s">
        <v>24</v>
      </c>
      <c r="C1008" s="14" t="s">
        <v>24</v>
      </c>
      <c r="D1008" s="21" t="s">
        <v>24</v>
      </c>
      <c r="E1008" s="22" t="s">
        <v>24</v>
      </c>
      <c r="F1008" s="23" t="s">
        <v>24</v>
      </c>
    </row>
    <row r="1009" spans="2:6">
      <c r="B1009" s="14" t="s">
        <v>24</v>
      </c>
      <c r="C1009" s="14" t="s">
        <v>24</v>
      </c>
      <c r="D1009" s="21" t="s">
        <v>24</v>
      </c>
      <c r="E1009" s="22" t="s">
        <v>24</v>
      </c>
      <c r="F1009" s="23" t="s">
        <v>24</v>
      </c>
    </row>
    <row r="1010" spans="2:6">
      <c r="B1010" s="14" t="s">
        <v>24</v>
      </c>
      <c r="C1010" s="14" t="s">
        <v>24</v>
      </c>
      <c r="D1010" s="21" t="s">
        <v>24</v>
      </c>
      <c r="E1010" s="22" t="s">
        <v>24</v>
      </c>
      <c r="F1010" s="23" t="s">
        <v>24</v>
      </c>
    </row>
    <row r="1011" spans="2:6">
      <c r="B1011" s="14" t="s">
        <v>24</v>
      </c>
      <c r="C1011" s="14" t="s">
        <v>24</v>
      </c>
      <c r="D1011" s="21" t="s">
        <v>24</v>
      </c>
      <c r="E1011" s="22" t="s">
        <v>24</v>
      </c>
      <c r="F1011" s="23" t="s">
        <v>24</v>
      </c>
    </row>
    <row r="1012" spans="2:6">
      <c r="B1012" s="14" t="s">
        <v>24</v>
      </c>
      <c r="C1012" s="14" t="s">
        <v>24</v>
      </c>
      <c r="D1012" s="21" t="s">
        <v>24</v>
      </c>
      <c r="E1012" s="22" t="s">
        <v>24</v>
      </c>
      <c r="F1012" s="23" t="s">
        <v>24</v>
      </c>
    </row>
    <row r="1013" spans="2:6">
      <c r="B1013" s="14" t="s">
        <v>24</v>
      </c>
      <c r="C1013" s="14" t="s">
        <v>24</v>
      </c>
      <c r="D1013" s="21" t="s">
        <v>24</v>
      </c>
      <c r="E1013" s="22" t="s">
        <v>24</v>
      </c>
      <c r="F1013" s="23" t="s">
        <v>24</v>
      </c>
    </row>
    <row r="1014" spans="2:6">
      <c r="B1014" s="14" t="s">
        <v>24</v>
      </c>
      <c r="C1014" s="14" t="s">
        <v>24</v>
      </c>
      <c r="D1014" s="21" t="s">
        <v>24</v>
      </c>
      <c r="E1014" s="22" t="s">
        <v>24</v>
      </c>
      <c r="F1014" s="23" t="s">
        <v>24</v>
      </c>
    </row>
    <row r="1015" spans="2:6">
      <c r="B1015" s="14" t="s">
        <v>24</v>
      </c>
      <c r="C1015" s="14" t="s">
        <v>24</v>
      </c>
      <c r="D1015" s="21" t="s">
        <v>24</v>
      </c>
      <c r="E1015" s="22" t="s">
        <v>24</v>
      </c>
      <c r="F1015" s="23" t="s">
        <v>24</v>
      </c>
    </row>
    <row r="1016" spans="2:6">
      <c r="B1016" s="14" t="s">
        <v>24</v>
      </c>
      <c r="C1016" s="14" t="s">
        <v>24</v>
      </c>
      <c r="D1016" s="21" t="s">
        <v>24</v>
      </c>
      <c r="E1016" s="22" t="s">
        <v>24</v>
      </c>
      <c r="F1016" s="23" t="s">
        <v>24</v>
      </c>
    </row>
    <row r="1017" spans="2:6">
      <c r="B1017" s="14" t="s">
        <v>24</v>
      </c>
      <c r="C1017" s="14" t="s">
        <v>24</v>
      </c>
      <c r="D1017" s="21" t="s">
        <v>24</v>
      </c>
      <c r="E1017" s="22" t="s">
        <v>24</v>
      </c>
      <c r="F1017" s="23" t="s">
        <v>24</v>
      </c>
    </row>
    <row r="1018" spans="2:6">
      <c r="B1018" s="14" t="s">
        <v>24</v>
      </c>
      <c r="C1018" s="14" t="s">
        <v>24</v>
      </c>
      <c r="D1018" s="21" t="s">
        <v>24</v>
      </c>
      <c r="E1018" s="22" t="s">
        <v>24</v>
      </c>
      <c r="F1018" s="23" t="s">
        <v>24</v>
      </c>
    </row>
    <row r="1019" spans="2:6">
      <c r="B1019" s="14" t="s">
        <v>24</v>
      </c>
      <c r="C1019" s="14" t="s">
        <v>24</v>
      </c>
      <c r="D1019" s="21" t="s">
        <v>24</v>
      </c>
      <c r="E1019" s="22" t="s">
        <v>24</v>
      </c>
      <c r="F1019" s="23" t="s">
        <v>24</v>
      </c>
    </row>
    <row r="1020" spans="2:6">
      <c r="B1020" s="14" t="s">
        <v>24</v>
      </c>
      <c r="C1020" s="14" t="s">
        <v>24</v>
      </c>
      <c r="D1020" s="21" t="s">
        <v>24</v>
      </c>
      <c r="E1020" s="22" t="s">
        <v>24</v>
      </c>
      <c r="F1020" s="23" t="s">
        <v>24</v>
      </c>
    </row>
    <row r="1021" spans="2:6">
      <c r="B1021" s="14" t="s">
        <v>24</v>
      </c>
      <c r="C1021" s="14" t="s">
        <v>24</v>
      </c>
      <c r="D1021" s="21" t="s">
        <v>24</v>
      </c>
      <c r="E1021" s="22" t="s">
        <v>24</v>
      </c>
      <c r="F1021" s="23" t="s">
        <v>24</v>
      </c>
    </row>
    <row r="1022" spans="2:6">
      <c r="B1022" s="14" t="s">
        <v>24</v>
      </c>
      <c r="C1022" s="14" t="s">
        <v>24</v>
      </c>
      <c r="D1022" s="21" t="s">
        <v>24</v>
      </c>
      <c r="E1022" s="22" t="s">
        <v>24</v>
      </c>
      <c r="F1022" s="23" t="s">
        <v>24</v>
      </c>
    </row>
    <row r="1023" spans="2:6">
      <c r="B1023" s="14" t="s">
        <v>24</v>
      </c>
      <c r="C1023" s="14" t="s">
        <v>24</v>
      </c>
      <c r="D1023" s="21" t="s">
        <v>24</v>
      </c>
      <c r="E1023" s="22" t="s">
        <v>24</v>
      </c>
      <c r="F1023" s="23" t="s">
        <v>24</v>
      </c>
    </row>
    <row r="1024" spans="2:6">
      <c r="B1024" s="14" t="s">
        <v>24</v>
      </c>
      <c r="C1024" s="14" t="s">
        <v>24</v>
      </c>
      <c r="D1024" s="21" t="s">
        <v>24</v>
      </c>
      <c r="E1024" s="22" t="s">
        <v>24</v>
      </c>
      <c r="F1024" s="23" t="s">
        <v>24</v>
      </c>
    </row>
    <row r="1025" spans="2:6">
      <c r="B1025" s="14" t="s">
        <v>24</v>
      </c>
      <c r="C1025" s="14" t="s">
        <v>24</v>
      </c>
      <c r="D1025" s="21" t="s">
        <v>24</v>
      </c>
      <c r="E1025" s="22" t="s">
        <v>24</v>
      </c>
      <c r="F1025" s="23" t="s">
        <v>24</v>
      </c>
    </row>
    <row r="1026" spans="2:6">
      <c r="B1026" s="14" t="s">
        <v>24</v>
      </c>
      <c r="C1026" s="14" t="s">
        <v>24</v>
      </c>
      <c r="D1026" s="21" t="s">
        <v>24</v>
      </c>
      <c r="E1026" s="22" t="s">
        <v>24</v>
      </c>
      <c r="F1026" s="23" t="s">
        <v>24</v>
      </c>
    </row>
    <row r="1027" spans="2:6">
      <c r="B1027" s="14" t="s">
        <v>24</v>
      </c>
      <c r="C1027" s="14" t="s">
        <v>24</v>
      </c>
      <c r="D1027" s="21" t="s">
        <v>24</v>
      </c>
      <c r="E1027" s="22" t="s">
        <v>24</v>
      </c>
      <c r="F1027" s="23" t="s">
        <v>24</v>
      </c>
    </row>
    <row r="1028" spans="2:6">
      <c r="B1028" s="14" t="s">
        <v>24</v>
      </c>
      <c r="C1028" s="14" t="s">
        <v>24</v>
      </c>
      <c r="D1028" s="21" t="s">
        <v>24</v>
      </c>
      <c r="E1028" s="22" t="s">
        <v>24</v>
      </c>
      <c r="F1028" s="23" t="s">
        <v>24</v>
      </c>
    </row>
    <row r="1029" spans="2:6">
      <c r="B1029" s="14" t="s">
        <v>24</v>
      </c>
      <c r="C1029" s="14" t="s">
        <v>24</v>
      </c>
      <c r="D1029" s="21" t="s">
        <v>24</v>
      </c>
      <c r="E1029" s="22" t="s">
        <v>24</v>
      </c>
      <c r="F1029" s="23" t="s">
        <v>24</v>
      </c>
    </row>
    <row r="1030" spans="2:6">
      <c r="B1030" s="14" t="s">
        <v>24</v>
      </c>
      <c r="C1030" s="14" t="s">
        <v>24</v>
      </c>
      <c r="D1030" s="21" t="s">
        <v>24</v>
      </c>
      <c r="E1030" s="22" t="s">
        <v>24</v>
      </c>
      <c r="F1030" s="23" t="s">
        <v>24</v>
      </c>
    </row>
    <row r="1031" spans="2:6">
      <c r="B1031" s="14" t="s">
        <v>24</v>
      </c>
      <c r="C1031" s="14" t="s">
        <v>24</v>
      </c>
      <c r="D1031" s="21" t="s">
        <v>24</v>
      </c>
      <c r="E1031" s="22" t="s">
        <v>24</v>
      </c>
      <c r="F1031" s="23" t="s">
        <v>24</v>
      </c>
    </row>
    <row r="1032" spans="2:6">
      <c r="B1032" s="14" t="s">
        <v>24</v>
      </c>
      <c r="C1032" s="14" t="s">
        <v>24</v>
      </c>
      <c r="D1032" s="21" t="s">
        <v>24</v>
      </c>
      <c r="E1032" s="22" t="s">
        <v>24</v>
      </c>
      <c r="F1032" s="23" t="s">
        <v>24</v>
      </c>
    </row>
    <row r="1033" spans="2:6">
      <c r="B1033" s="14" t="s">
        <v>24</v>
      </c>
      <c r="C1033" s="14" t="s">
        <v>24</v>
      </c>
      <c r="D1033" s="21" t="s">
        <v>24</v>
      </c>
      <c r="E1033" s="22" t="s">
        <v>24</v>
      </c>
      <c r="F1033" s="23" t="s">
        <v>24</v>
      </c>
    </row>
    <row r="1034" spans="2:6">
      <c r="B1034" s="14" t="s">
        <v>24</v>
      </c>
      <c r="C1034" s="14" t="s">
        <v>24</v>
      </c>
      <c r="D1034" s="21" t="s">
        <v>24</v>
      </c>
      <c r="E1034" s="22" t="s">
        <v>24</v>
      </c>
      <c r="F1034" s="23" t="s">
        <v>24</v>
      </c>
    </row>
    <row r="1035" spans="2:6">
      <c r="B1035" s="14" t="s">
        <v>24</v>
      </c>
      <c r="C1035" s="14" t="s">
        <v>24</v>
      </c>
      <c r="D1035" s="21" t="s">
        <v>24</v>
      </c>
      <c r="E1035" s="22" t="s">
        <v>24</v>
      </c>
      <c r="F1035" s="23" t="s">
        <v>24</v>
      </c>
    </row>
    <row r="1036" spans="2:6">
      <c r="B1036" s="14" t="s">
        <v>24</v>
      </c>
      <c r="C1036" s="14" t="s">
        <v>24</v>
      </c>
      <c r="D1036" s="21" t="s">
        <v>24</v>
      </c>
      <c r="E1036" s="22" t="s">
        <v>24</v>
      </c>
      <c r="F1036" s="23" t="s">
        <v>24</v>
      </c>
    </row>
    <row r="1037" spans="2:6">
      <c r="B1037" s="14" t="s">
        <v>24</v>
      </c>
      <c r="C1037" s="14" t="s">
        <v>24</v>
      </c>
      <c r="D1037" s="21" t="s">
        <v>24</v>
      </c>
      <c r="E1037" s="22" t="s">
        <v>24</v>
      </c>
      <c r="F1037" s="23" t="s">
        <v>24</v>
      </c>
    </row>
    <row r="1038" spans="2:6">
      <c r="B1038" s="14" t="s">
        <v>24</v>
      </c>
      <c r="C1038" s="14" t="s">
        <v>24</v>
      </c>
      <c r="D1038" s="21" t="s">
        <v>24</v>
      </c>
      <c r="E1038" s="22" t="s">
        <v>24</v>
      </c>
      <c r="F1038" s="23" t="s">
        <v>24</v>
      </c>
    </row>
    <row r="1039" spans="2:6">
      <c r="B1039" s="14" t="s">
        <v>24</v>
      </c>
      <c r="C1039" s="14" t="s">
        <v>24</v>
      </c>
      <c r="D1039" s="21" t="s">
        <v>24</v>
      </c>
      <c r="E1039" s="22" t="s">
        <v>24</v>
      </c>
      <c r="F1039" s="23" t="s">
        <v>24</v>
      </c>
    </row>
    <row r="1040" spans="2:6">
      <c r="B1040" s="14" t="s">
        <v>24</v>
      </c>
      <c r="C1040" s="14" t="s">
        <v>24</v>
      </c>
      <c r="D1040" s="21" t="s">
        <v>24</v>
      </c>
      <c r="E1040" s="22" t="s">
        <v>24</v>
      </c>
      <c r="F1040" s="23" t="s">
        <v>24</v>
      </c>
    </row>
    <row r="1041" spans="2:6">
      <c r="B1041" s="14" t="s">
        <v>24</v>
      </c>
      <c r="C1041" s="14" t="s">
        <v>24</v>
      </c>
      <c r="D1041" s="21" t="s">
        <v>24</v>
      </c>
      <c r="E1041" s="22" t="s">
        <v>24</v>
      </c>
      <c r="F1041" s="23" t="s">
        <v>24</v>
      </c>
    </row>
    <row r="1042" spans="2:6">
      <c r="B1042" s="14" t="s">
        <v>24</v>
      </c>
      <c r="C1042" s="14" t="s">
        <v>24</v>
      </c>
      <c r="D1042" s="21" t="s">
        <v>24</v>
      </c>
      <c r="E1042" s="22" t="s">
        <v>24</v>
      </c>
      <c r="F1042" s="23" t="s">
        <v>24</v>
      </c>
    </row>
    <row r="1043" spans="2:6">
      <c r="B1043" s="14" t="s">
        <v>24</v>
      </c>
      <c r="C1043" s="14" t="s">
        <v>24</v>
      </c>
      <c r="D1043" s="21" t="s">
        <v>24</v>
      </c>
      <c r="E1043" s="22" t="s">
        <v>24</v>
      </c>
      <c r="F1043" s="23" t="s">
        <v>24</v>
      </c>
    </row>
    <row r="1044" spans="2:6">
      <c r="B1044" s="14" t="s">
        <v>24</v>
      </c>
      <c r="C1044" s="14" t="s">
        <v>24</v>
      </c>
      <c r="D1044" s="21" t="s">
        <v>24</v>
      </c>
      <c r="E1044" s="22" t="s">
        <v>24</v>
      </c>
      <c r="F1044" s="23" t="s">
        <v>24</v>
      </c>
    </row>
    <row r="1045" spans="2:6">
      <c r="B1045" s="14" t="s">
        <v>24</v>
      </c>
      <c r="C1045" s="14" t="s">
        <v>24</v>
      </c>
      <c r="D1045" s="21" t="s">
        <v>24</v>
      </c>
      <c r="E1045" s="22" t="s">
        <v>24</v>
      </c>
      <c r="F1045" s="23" t="s">
        <v>24</v>
      </c>
    </row>
    <row r="1046" spans="2:6">
      <c r="B1046" s="14" t="s">
        <v>24</v>
      </c>
      <c r="C1046" s="14" t="s">
        <v>24</v>
      </c>
      <c r="D1046" s="21" t="s">
        <v>24</v>
      </c>
      <c r="E1046" s="22" t="s">
        <v>24</v>
      </c>
      <c r="F1046" s="23" t="s">
        <v>24</v>
      </c>
    </row>
    <row r="1047" spans="2:6">
      <c r="B1047" s="14" t="s">
        <v>24</v>
      </c>
      <c r="C1047" s="14" t="s">
        <v>24</v>
      </c>
      <c r="D1047" s="21" t="s">
        <v>24</v>
      </c>
      <c r="E1047" s="22" t="s">
        <v>24</v>
      </c>
      <c r="F1047" s="23" t="s">
        <v>24</v>
      </c>
    </row>
    <row r="1048" spans="2:6">
      <c r="B1048" s="14" t="s">
        <v>24</v>
      </c>
      <c r="C1048" s="14" t="s">
        <v>24</v>
      </c>
      <c r="D1048" s="21" t="s">
        <v>24</v>
      </c>
      <c r="E1048" s="22" t="s">
        <v>24</v>
      </c>
      <c r="F1048" s="23" t="s">
        <v>24</v>
      </c>
    </row>
    <row r="1049" spans="2:6">
      <c r="B1049" s="14" t="s">
        <v>24</v>
      </c>
      <c r="C1049" s="14" t="s">
        <v>24</v>
      </c>
      <c r="D1049" s="21" t="s">
        <v>24</v>
      </c>
      <c r="E1049" s="22" t="s">
        <v>24</v>
      </c>
      <c r="F1049" s="23" t="s">
        <v>24</v>
      </c>
    </row>
    <row r="1050" spans="2:6">
      <c r="B1050" s="14" t="s">
        <v>24</v>
      </c>
      <c r="C1050" s="14" t="s">
        <v>24</v>
      </c>
      <c r="D1050" s="21" t="s">
        <v>24</v>
      </c>
      <c r="E1050" s="22" t="s">
        <v>24</v>
      </c>
      <c r="F1050" s="23" t="s">
        <v>24</v>
      </c>
    </row>
    <row r="1051" spans="2:6">
      <c r="B1051" s="14" t="s">
        <v>24</v>
      </c>
      <c r="C1051" s="14" t="s">
        <v>24</v>
      </c>
      <c r="D1051" s="21" t="s">
        <v>24</v>
      </c>
      <c r="E1051" s="22" t="s">
        <v>24</v>
      </c>
      <c r="F1051" s="23" t="s">
        <v>24</v>
      </c>
    </row>
    <row r="1052" spans="2:6">
      <c r="B1052" s="14" t="s">
        <v>24</v>
      </c>
      <c r="C1052" s="14" t="s">
        <v>24</v>
      </c>
      <c r="D1052" s="21" t="s">
        <v>24</v>
      </c>
      <c r="E1052" s="22" t="s">
        <v>24</v>
      </c>
      <c r="F1052" s="23" t="s">
        <v>24</v>
      </c>
    </row>
    <row r="1053" spans="2:6">
      <c r="B1053" s="14" t="s">
        <v>24</v>
      </c>
      <c r="C1053" s="14" t="s">
        <v>24</v>
      </c>
      <c r="D1053" s="21" t="s">
        <v>24</v>
      </c>
      <c r="E1053" s="22" t="s">
        <v>24</v>
      </c>
      <c r="F1053" s="23" t="s">
        <v>24</v>
      </c>
    </row>
    <row r="1054" spans="2:6">
      <c r="B1054" s="14" t="s">
        <v>24</v>
      </c>
      <c r="C1054" s="14" t="s">
        <v>24</v>
      </c>
      <c r="D1054" s="21" t="s">
        <v>24</v>
      </c>
      <c r="E1054" s="22" t="s">
        <v>24</v>
      </c>
      <c r="F1054" s="23" t="s">
        <v>24</v>
      </c>
    </row>
    <row r="1055" spans="2:6">
      <c r="B1055" s="14" t="s">
        <v>24</v>
      </c>
      <c r="C1055" s="14" t="s">
        <v>24</v>
      </c>
      <c r="D1055" s="21" t="s">
        <v>24</v>
      </c>
      <c r="E1055" s="22" t="s">
        <v>24</v>
      </c>
      <c r="F1055" s="23" t="s">
        <v>24</v>
      </c>
    </row>
    <row r="1056" spans="2:6">
      <c r="B1056" s="14" t="s">
        <v>24</v>
      </c>
      <c r="C1056" s="14" t="s">
        <v>24</v>
      </c>
      <c r="D1056" s="21" t="s">
        <v>24</v>
      </c>
      <c r="E1056" s="22" t="s">
        <v>24</v>
      </c>
      <c r="F1056" s="23" t="s">
        <v>24</v>
      </c>
    </row>
    <row r="1057" spans="2:6">
      <c r="B1057" s="14" t="s">
        <v>24</v>
      </c>
      <c r="C1057" s="14" t="s">
        <v>24</v>
      </c>
      <c r="D1057" s="21" t="s">
        <v>24</v>
      </c>
      <c r="E1057" s="22" t="s">
        <v>24</v>
      </c>
      <c r="F1057" s="23" t="s">
        <v>24</v>
      </c>
    </row>
    <row r="1058" spans="2:6">
      <c r="B1058" s="14" t="s">
        <v>24</v>
      </c>
      <c r="C1058" s="14" t="s">
        <v>24</v>
      </c>
      <c r="D1058" s="21" t="s">
        <v>24</v>
      </c>
      <c r="E1058" s="22" t="s">
        <v>24</v>
      </c>
      <c r="F1058" s="23" t="s">
        <v>24</v>
      </c>
    </row>
    <row r="1059" spans="2:6">
      <c r="B1059" s="14" t="s">
        <v>24</v>
      </c>
      <c r="C1059" s="14" t="s">
        <v>24</v>
      </c>
      <c r="D1059" s="21" t="s">
        <v>24</v>
      </c>
      <c r="E1059" s="22" t="s">
        <v>24</v>
      </c>
      <c r="F1059" s="23" t="s">
        <v>24</v>
      </c>
    </row>
    <row r="1060" spans="2:6">
      <c r="B1060" s="14" t="s">
        <v>24</v>
      </c>
      <c r="C1060" s="14" t="s">
        <v>24</v>
      </c>
      <c r="D1060" s="21" t="s">
        <v>24</v>
      </c>
      <c r="E1060" s="22" t="s">
        <v>24</v>
      </c>
      <c r="F1060" s="23" t="s">
        <v>24</v>
      </c>
    </row>
    <row r="1061" spans="2:6">
      <c r="B1061" s="14" t="s">
        <v>24</v>
      </c>
      <c r="C1061" s="14" t="s">
        <v>24</v>
      </c>
      <c r="D1061" s="21" t="s">
        <v>24</v>
      </c>
      <c r="E1061" s="22" t="s">
        <v>24</v>
      </c>
      <c r="F1061" s="23" t="s">
        <v>24</v>
      </c>
    </row>
    <row r="1062" spans="2:6">
      <c r="B1062" s="14" t="s">
        <v>24</v>
      </c>
      <c r="C1062" s="14" t="s">
        <v>24</v>
      </c>
      <c r="D1062" s="21" t="s">
        <v>24</v>
      </c>
      <c r="E1062" s="22" t="s">
        <v>24</v>
      </c>
      <c r="F1062" s="23" t="s">
        <v>24</v>
      </c>
    </row>
    <row r="1063" spans="2:6">
      <c r="B1063" s="14" t="s">
        <v>24</v>
      </c>
      <c r="C1063" s="14" t="s">
        <v>24</v>
      </c>
      <c r="D1063" s="21" t="s">
        <v>24</v>
      </c>
      <c r="E1063" s="22" t="s">
        <v>24</v>
      </c>
      <c r="F1063" s="23" t="s">
        <v>24</v>
      </c>
    </row>
    <row r="1064" spans="2:6">
      <c r="B1064" s="14" t="s">
        <v>24</v>
      </c>
      <c r="C1064" s="14" t="s">
        <v>24</v>
      </c>
      <c r="D1064" s="21" t="s">
        <v>24</v>
      </c>
      <c r="E1064" s="22" t="s">
        <v>24</v>
      </c>
      <c r="F1064" s="23" t="s">
        <v>24</v>
      </c>
    </row>
    <row r="1065" spans="2:6">
      <c r="B1065" s="14" t="s">
        <v>24</v>
      </c>
      <c r="C1065" s="14" t="s">
        <v>24</v>
      </c>
      <c r="D1065" s="21" t="s">
        <v>24</v>
      </c>
      <c r="E1065" s="22" t="s">
        <v>24</v>
      </c>
      <c r="F1065" s="23" t="s">
        <v>24</v>
      </c>
    </row>
    <row r="1066" spans="2:6">
      <c r="B1066" s="14" t="s">
        <v>24</v>
      </c>
      <c r="C1066" s="14" t="s">
        <v>24</v>
      </c>
      <c r="D1066" s="21" t="s">
        <v>24</v>
      </c>
      <c r="E1066" s="22" t="s">
        <v>24</v>
      </c>
      <c r="F1066" s="23" t="s">
        <v>24</v>
      </c>
    </row>
    <row r="1067" spans="2:6">
      <c r="B1067" s="14" t="s">
        <v>24</v>
      </c>
      <c r="C1067" s="14" t="s">
        <v>24</v>
      </c>
      <c r="D1067" s="21" t="s">
        <v>24</v>
      </c>
      <c r="E1067" s="22" t="s">
        <v>24</v>
      </c>
      <c r="F1067" s="23" t="s">
        <v>24</v>
      </c>
    </row>
    <row r="1068" spans="2:6">
      <c r="B1068" s="14" t="s">
        <v>24</v>
      </c>
      <c r="C1068" s="14" t="s">
        <v>24</v>
      </c>
      <c r="D1068" s="21" t="s">
        <v>24</v>
      </c>
      <c r="E1068" s="22" t="s">
        <v>24</v>
      </c>
      <c r="F1068" s="23" t="s">
        <v>24</v>
      </c>
    </row>
    <row r="1069" spans="2:6">
      <c r="B1069" s="14" t="s">
        <v>24</v>
      </c>
      <c r="C1069" s="14" t="s">
        <v>24</v>
      </c>
      <c r="D1069" s="21" t="s">
        <v>24</v>
      </c>
      <c r="E1069" s="22" t="s">
        <v>24</v>
      </c>
      <c r="F1069" s="23" t="s">
        <v>24</v>
      </c>
    </row>
    <row r="1070" spans="2:6">
      <c r="B1070" s="14" t="s">
        <v>24</v>
      </c>
      <c r="C1070" s="14" t="s">
        <v>24</v>
      </c>
      <c r="D1070" s="21" t="s">
        <v>24</v>
      </c>
      <c r="E1070" s="22" t="s">
        <v>24</v>
      </c>
      <c r="F1070" s="23" t="s">
        <v>24</v>
      </c>
    </row>
    <row r="1071" spans="2:6">
      <c r="B1071" s="14" t="s">
        <v>24</v>
      </c>
      <c r="C1071" s="14" t="s">
        <v>24</v>
      </c>
      <c r="D1071" s="21" t="s">
        <v>24</v>
      </c>
      <c r="E1071" s="22" t="s">
        <v>24</v>
      </c>
      <c r="F1071" s="23" t="s">
        <v>24</v>
      </c>
    </row>
    <row r="1072" spans="2:6">
      <c r="B1072" s="14" t="s">
        <v>24</v>
      </c>
      <c r="C1072" s="14" t="s">
        <v>24</v>
      </c>
      <c r="D1072" s="21" t="s">
        <v>24</v>
      </c>
      <c r="E1072" s="22" t="s">
        <v>24</v>
      </c>
      <c r="F1072" s="23" t="s">
        <v>24</v>
      </c>
    </row>
    <row r="1073" spans="2:6">
      <c r="B1073" s="14" t="s">
        <v>24</v>
      </c>
      <c r="C1073" s="14" t="s">
        <v>24</v>
      </c>
      <c r="D1073" s="21" t="s">
        <v>24</v>
      </c>
      <c r="E1073" s="22" t="s">
        <v>24</v>
      </c>
      <c r="F1073" s="23" t="s">
        <v>24</v>
      </c>
    </row>
    <row r="1074" spans="2:6">
      <c r="B1074" s="14" t="s">
        <v>24</v>
      </c>
      <c r="C1074" s="14" t="s">
        <v>24</v>
      </c>
      <c r="D1074" s="21" t="s">
        <v>24</v>
      </c>
      <c r="E1074" s="22" t="s">
        <v>24</v>
      </c>
      <c r="F1074" s="23" t="s">
        <v>24</v>
      </c>
    </row>
    <row r="1075" spans="2:6">
      <c r="B1075" s="14" t="s">
        <v>24</v>
      </c>
      <c r="C1075" s="14" t="s">
        <v>24</v>
      </c>
      <c r="D1075" s="21" t="s">
        <v>24</v>
      </c>
      <c r="E1075" s="22" t="s">
        <v>24</v>
      </c>
      <c r="F1075" s="23" t="s">
        <v>24</v>
      </c>
    </row>
    <row r="1076" spans="2:6">
      <c r="B1076" s="14" t="s">
        <v>24</v>
      </c>
      <c r="C1076" s="14" t="s">
        <v>24</v>
      </c>
      <c r="D1076" s="21" t="s">
        <v>24</v>
      </c>
      <c r="E1076" s="22" t="s">
        <v>24</v>
      </c>
      <c r="F1076" s="23" t="s">
        <v>24</v>
      </c>
    </row>
    <row r="1077" spans="2:6">
      <c r="B1077" s="14" t="s">
        <v>24</v>
      </c>
      <c r="C1077" s="14" t="s">
        <v>24</v>
      </c>
      <c r="D1077" s="21" t="s">
        <v>24</v>
      </c>
      <c r="E1077" s="22" t="s">
        <v>24</v>
      </c>
      <c r="F1077" s="23" t="s">
        <v>24</v>
      </c>
    </row>
    <row r="1078" spans="2:6">
      <c r="B1078" s="14" t="s">
        <v>24</v>
      </c>
      <c r="C1078" s="14" t="s">
        <v>24</v>
      </c>
      <c r="D1078" s="21" t="s">
        <v>24</v>
      </c>
      <c r="E1078" s="22" t="s">
        <v>24</v>
      </c>
      <c r="F1078" s="23" t="s">
        <v>24</v>
      </c>
    </row>
    <row r="1079" spans="2:6">
      <c r="B1079" s="14" t="s">
        <v>24</v>
      </c>
      <c r="C1079" s="14" t="s">
        <v>24</v>
      </c>
      <c r="D1079" s="21" t="s">
        <v>24</v>
      </c>
      <c r="E1079" s="22" t="s">
        <v>24</v>
      </c>
      <c r="F1079" s="23" t="s">
        <v>24</v>
      </c>
    </row>
    <row r="1080" spans="2:6">
      <c r="B1080" s="14" t="s">
        <v>24</v>
      </c>
      <c r="C1080" s="14" t="s">
        <v>24</v>
      </c>
      <c r="D1080" s="21" t="s">
        <v>24</v>
      </c>
      <c r="E1080" s="22" t="s">
        <v>24</v>
      </c>
      <c r="F1080" s="23" t="s">
        <v>24</v>
      </c>
    </row>
    <row r="1081" spans="2:6">
      <c r="B1081" s="14" t="s">
        <v>24</v>
      </c>
      <c r="C1081" s="14" t="s">
        <v>24</v>
      </c>
      <c r="D1081" s="21" t="s">
        <v>24</v>
      </c>
      <c r="E1081" s="22" t="s">
        <v>24</v>
      </c>
      <c r="F1081" s="23" t="s">
        <v>24</v>
      </c>
    </row>
    <row r="1082" spans="2:6">
      <c r="B1082" s="14" t="s">
        <v>24</v>
      </c>
      <c r="C1082" s="14" t="s">
        <v>24</v>
      </c>
      <c r="D1082" s="21" t="s">
        <v>24</v>
      </c>
      <c r="E1082" s="22" t="s">
        <v>24</v>
      </c>
      <c r="F1082" s="23" t="s">
        <v>24</v>
      </c>
    </row>
    <row r="1083" spans="2:6">
      <c r="B1083" s="14" t="s">
        <v>24</v>
      </c>
      <c r="C1083" s="14" t="s">
        <v>24</v>
      </c>
      <c r="D1083" s="21" t="s">
        <v>24</v>
      </c>
      <c r="E1083" s="22" t="s">
        <v>24</v>
      </c>
      <c r="F1083" s="23" t="s">
        <v>24</v>
      </c>
    </row>
    <row r="1084" spans="2:6">
      <c r="B1084" s="14" t="s">
        <v>24</v>
      </c>
      <c r="C1084" s="14" t="s">
        <v>24</v>
      </c>
      <c r="D1084" s="21" t="s">
        <v>24</v>
      </c>
      <c r="E1084" s="22" t="s">
        <v>24</v>
      </c>
      <c r="F1084" s="23" t="s">
        <v>24</v>
      </c>
    </row>
    <row r="1085" spans="2:6">
      <c r="B1085" s="14" t="s">
        <v>24</v>
      </c>
      <c r="C1085" s="14" t="s">
        <v>24</v>
      </c>
      <c r="D1085" s="21" t="s">
        <v>24</v>
      </c>
      <c r="E1085" s="22" t="s">
        <v>24</v>
      </c>
      <c r="F1085" s="23" t="s">
        <v>24</v>
      </c>
    </row>
    <row r="1086" spans="2:6">
      <c r="B1086" s="14" t="s">
        <v>24</v>
      </c>
      <c r="C1086" s="14" t="s">
        <v>24</v>
      </c>
      <c r="D1086" s="21" t="s">
        <v>24</v>
      </c>
      <c r="E1086" s="22" t="s">
        <v>24</v>
      </c>
      <c r="F1086" s="23" t="s">
        <v>24</v>
      </c>
    </row>
    <row r="1087" spans="2:6">
      <c r="B1087" s="14" t="s">
        <v>24</v>
      </c>
      <c r="C1087" s="14" t="s">
        <v>24</v>
      </c>
      <c r="D1087" s="21" t="s">
        <v>24</v>
      </c>
      <c r="E1087" s="22" t="s">
        <v>24</v>
      </c>
      <c r="F1087" s="23" t="s">
        <v>24</v>
      </c>
    </row>
    <row r="1088" spans="2:6">
      <c r="B1088" s="14" t="s">
        <v>24</v>
      </c>
      <c r="C1088" s="14" t="s">
        <v>24</v>
      </c>
      <c r="D1088" s="21" t="s">
        <v>24</v>
      </c>
      <c r="E1088" s="22" t="s">
        <v>24</v>
      </c>
      <c r="F1088" s="23" t="s">
        <v>24</v>
      </c>
    </row>
    <row r="1089" spans="2:6">
      <c r="B1089" s="14" t="s">
        <v>24</v>
      </c>
      <c r="C1089" s="14" t="s">
        <v>24</v>
      </c>
      <c r="D1089" s="21" t="s">
        <v>24</v>
      </c>
      <c r="E1089" s="22" t="s">
        <v>24</v>
      </c>
      <c r="F1089" s="23" t="s">
        <v>24</v>
      </c>
    </row>
    <row r="1090" spans="2:6">
      <c r="B1090" s="14" t="s">
        <v>24</v>
      </c>
      <c r="C1090" s="14" t="s">
        <v>24</v>
      </c>
      <c r="D1090" s="21" t="s">
        <v>24</v>
      </c>
      <c r="E1090" s="22" t="s">
        <v>24</v>
      </c>
      <c r="F1090" s="23" t="s">
        <v>24</v>
      </c>
    </row>
    <row r="1091" spans="2:6">
      <c r="B1091" s="14" t="s">
        <v>24</v>
      </c>
      <c r="C1091" s="14" t="s">
        <v>24</v>
      </c>
      <c r="D1091" s="21" t="s">
        <v>24</v>
      </c>
      <c r="E1091" s="22" t="s">
        <v>24</v>
      </c>
      <c r="F1091" s="23" t="s">
        <v>24</v>
      </c>
    </row>
    <row r="1092" spans="2:6">
      <c r="B1092" s="14" t="s">
        <v>24</v>
      </c>
      <c r="C1092" s="14" t="s">
        <v>24</v>
      </c>
      <c r="D1092" s="21" t="s">
        <v>24</v>
      </c>
      <c r="E1092" s="22" t="s">
        <v>24</v>
      </c>
      <c r="F1092" s="23" t="s">
        <v>24</v>
      </c>
    </row>
    <row r="1093" spans="2:6">
      <c r="B1093" s="14" t="s">
        <v>24</v>
      </c>
      <c r="C1093" s="14" t="s">
        <v>24</v>
      </c>
      <c r="D1093" s="21" t="s">
        <v>24</v>
      </c>
      <c r="E1093" s="22" t="s">
        <v>24</v>
      </c>
      <c r="F1093" s="23" t="s">
        <v>24</v>
      </c>
    </row>
    <row r="1094" spans="2:6">
      <c r="B1094" s="14" t="s">
        <v>24</v>
      </c>
      <c r="C1094" s="14" t="s">
        <v>24</v>
      </c>
      <c r="D1094" s="21" t="s">
        <v>24</v>
      </c>
      <c r="E1094" s="22" t="s">
        <v>24</v>
      </c>
      <c r="F1094" s="23" t="s">
        <v>24</v>
      </c>
    </row>
    <row r="1095" spans="2:6">
      <c r="B1095" s="14" t="s">
        <v>24</v>
      </c>
      <c r="C1095" s="14" t="s">
        <v>24</v>
      </c>
      <c r="D1095" s="21" t="s">
        <v>24</v>
      </c>
      <c r="E1095" s="22" t="s">
        <v>24</v>
      </c>
      <c r="F1095" s="23" t="s">
        <v>24</v>
      </c>
    </row>
    <row r="1096" spans="2:6">
      <c r="B1096" s="14" t="s">
        <v>24</v>
      </c>
      <c r="C1096" s="14" t="s">
        <v>24</v>
      </c>
      <c r="D1096" s="21" t="s">
        <v>24</v>
      </c>
      <c r="E1096" s="22" t="s">
        <v>24</v>
      </c>
      <c r="F1096" s="23" t="s">
        <v>24</v>
      </c>
    </row>
    <row r="1097" spans="2:6">
      <c r="B1097" s="14" t="s">
        <v>24</v>
      </c>
      <c r="C1097" s="14" t="s">
        <v>24</v>
      </c>
      <c r="D1097" s="21" t="s">
        <v>24</v>
      </c>
      <c r="E1097" s="22" t="s">
        <v>24</v>
      </c>
      <c r="F1097" s="23" t="s">
        <v>24</v>
      </c>
    </row>
    <row r="1098" spans="2:6">
      <c r="B1098" s="14" t="s">
        <v>24</v>
      </c>
      <c r="C1098" s="14" t="s">
        <v>24</v>
      </c>
      <c r="D1098" s="21" t="s">
        <v>24</v>
      </c>
      <c r="E1098" s="22" t="s">
        <v>24</v>
      </c>
      <c r="F1098" s="23" t="s">
        <v>24</v>
      </c>
    </row>
    <row r="1099" spans="2:6">
      <c r="B1099" s="14" t="s">
        <v>24</v>
      </c>
      <c r="C1099" s="14" t="s">
        <v>24</v>
      </c>
      <c r="D1099" s="21" t="s">
        <v>24</v>
      </c>
      <c r="E1099" s="22" t="s">
        <v>24</v>
      </c>
      <c r="F1099" s="23" t="s">
        <v>24</v>
      </c>
    </row>
    <row r="1100" spans="2:6">
      <c r="B1100" s="14" t="s">
        <v>24</v>
      </c>
      <c r="C1100" s="14" t="s">
        <v>24</v>
      </c>
      <c r="D1100" s="21" t="s">
        <v>24</v>
      </c>
      <c r="E1100" s="22" t="s">
        <v>24</v>
      </c>
      <c r="F1100" s="23" t="s">
        <v>24</v>
      </c>
    </row>
    <row r="1101" spans="2:6">
      <c r="B1101" s="14" t="s">
        <v>24</v>
      </c>
      <c r="C1101" s="14" t="s">
        <v>24</v>
      </c>
      <c r="D1101" s="21" t="s">
        <v>24</v>
      </c>
      <c r="E1101" s="22" t="s">
        <v>24</v>
      </c>
      <c r="F1101" s="23" t="s">
        <v>24</v>
      </c>
    </row>
    <row r="1102" spans="2:6">
      <c r="B1102" s="14" t="s">
        <v>24</v>
      </c>
      <c r="C1102" s="14" t="s">
        <v>24</v>
      </c>
      <c r="D1102" s="21" t="s">
        <v>24</v>
      </c>
      <c r="E1102" s="22" t="s">
        <v>24</v>
      </c>
      <c r="F1102" s="23" t="s">
        <v>24</v>
      </c>
    </row>
    <row r="1103" spans="2:6">
      <c r="B1103" s="14" t="s">
        <v>24</v>
      </c>
      <c r="C1103" s="14" t="s">
        <v>24</v>
      </c>
      <c r="D1103" s="21" t="s">
        <v>24</v>
      </c>
      <c r="E1103" s="22" t="s">
        <v>24</v>
      </c>
      <c r="F1103" s="23" t="s">
        <v>24</v>
      </c>
    </row>
    <row r="1104" spans="2:6">
      <c r="B1104" s="14" t="s">
        <v>24</v>
      </c>
      <c r="C1104" s="14" t="s">
        <v>24</v>
      </c>
      <c r="D1104" s="21" t="s">
        <v>24</v>
      </c>
      <c r="E1104" s="22" t="s">
        <v>24</v>
      </c>
      <c r="F1104" s="23" t="s">
        <v>24</v>
      </c>
    </row>
    <row r="1105" spans="2:6">
      <c r="B1105" s="14" t="s">
        <v>24</v>
      </c>
      <c r="C1105" s="14" t="s">
        <v>24</v>
      </c>
      <c r="D1105" s="21" t="s">
        <v>24</v>
      </c>
      <c r="E1105" s="22" t="s">
        <v>24</v>
      </c>
      <c r="F1105" s="23" t="s">
        <v>24</v>
      </c>
    </row>
    <row r="1106" spans="2:6">
      <c r="B1106" s="14" t="s">
        <v>24</v>
      </c>
      <c r="C1106" s="14" t="s">
        <v>24</v>
      </c>
      <c r="D1106" s="21" t="s">
        <v>24</v>
      </c>
      <c r="E1106" s="22" t="s">
        <v>24</v>
      </c>
      <c r="F1106" s="23" t="s">
        <v>24</v>
      </c>
    </row>
    <row r="1107" spans="2:6">
      <c r="B1107" s="14" t="s">
        <v>24</v>
      </c>
      <c r="C1107" s="14" t="s">
        <v>24</v>
      </c>
      <c r="D1107" s="21" t="s">
        <v>24</v>
      </c>
      <c r="E1107" s="22" t="s">
        <v>24</v>
      </c>
      <c r="F1107" s="23" t="s">
        <v>24</v>
      </c>
    </row>
    <row r="1108" spans="2:6">
      <c r="B1108" s="14" t="s">
        <v>24</v>
      </c>
      <c r="C1108" s="14" t="s">
        <v>24</v>
      </c>
      <c r="D1108" s="21" t="s">
        <v>24</v>
      </c>
      <c r="E1108" s="22" t="s">
        <v>24</v>
      </c>
      <c r="F1108" s="23" t="s">
        <v>24</v>
      </c>
    </row>
    <row r="1109" spans="2:6">
      <c r="B1109" s="14" t="s">
        <v>24</v>
      </c>
      <c r="C1109" s="14" t="s">
        <v>24</v>
      </c>
      <c r="D1109" s="21" t="s">
        <v>24</v>
      </c>
      <c r="E1109" s="22" t="s">
        <v>24</v>
      </c>
      <c r="F1109" s="23" t="s">
        <v>24</v>
      </c>
    </row>
    <row r="1110" spans="2:6">
      <c r="B1110" s="14" t="s">
        <v>24</v>
      </c>
      <c r="C1110" s="14" t="s">
        <v>24</v>
      </c>
      <c r="D1110" s="21" t="s">
        <v>24</v>
      </c>
      <c r="E1110" s="22" t="s">
        <v>24</v>
      </c>
      <c r="F1110" s="23" t="s">
        <v>24</v>
      </c>
    </row>
    <row r="1111" spans="2:6">
      <c r="B1111" s="14" t="s">
        <v>24</v>
      </c>
      <c r="C1111" s="14" t="s">
        <v>24</v>
      </c>
      <c r="D1111" s="21" t="s">
        <v>24</v>
      </c>
      <c r="E1111" s="22" t="s">
        <v>24</v>
      </c>
      <c r="F1111" s="23" t="s">
        <v>24</v>
      </c>
    </row>
    <row r="1112" spans="2:6">
      <c r="B1112" s="14" t="s">
        <v>24</v>
      </c>
      <c r="C1112" s="14" t="s">
        <v>24</v>
      </c>
      <c r="D1112" s="21" t="s">
        <v>24</v>
      </c>
      <c r="E1112" s="22" t="s">
        <v>24</v>
      </c>
      <c r="F1112" s="23" t="s">
        <v>24</v>
      </c>
    </row>
    <row r="1113" spans="2:6">
      <c r="B1113" s="14" t="s">
        <v>24</v>
      </c>
      <c r="C1113" s="14" t="s">
        <v>24</v>
      </c>
      <c r="D1113" s="21" t="s">
        <v>24</v>
      </c>
      <c r="E1113" s="22" t="s">
        <v>24</v>
      </c>
      <c r="F1113" s="23" t="s">
        <v>24</v>
      </c>
    </row>
    <row r="1114" spans="2:6">
      <c r="B1114" s="14" t="s">
        <v>24</v>
      </c>
      <c r="C1114" s="14" t="s">
        <v>24</v>
      </c>
      <c r="D1114" s="21" t="s">
        <v>24</v>
      </c>
      <c r="E1114" s="22" t="s">
        <v>24</v>
      </c>
      <c r="F1114" s="23" t="s">
        <v>24</v>
      </c>
    </row>
    <row r="1115" spans="2:6">
      <c r="B1115" s="14" t="s">
        <v>24</v>
      </c>
      <c r="C1115" s="14" t="s">
        <v>24</v>
      </c>
      <c r="D1115" s="21" t="s">
        <v>24</v>
      </c>
      <c r="E1115" s="22" t="s">
        <v>24</v>
      </c>
      <c r="F1115" s="23" t="s">
        <v>24</v>
      </c>
    </row>
    <row r="1116" spans="2:6">
      <c r="B1116" s="14" t="s">
        <v>24</v>
      </c>
      <c r="C1116" s="14" t="s">
        <v>24</v>
      </c>
      <c r="D1116" s="21" t="s">
        <v>24</v>
      </c>
      <c r="E1116" s="22" t="s">
        <v>24</v>
      </c>
      <c r="F1116" s="23" t="s">
        <v>24</v>
      </c>
    </row>
    <row r="1117" spans="2:6">
      <c r="B1117" s="14" t="s">
        <v>24</v>
      </c>
      <c r="C1117" s="14" t="s">
        <v>24</v>
      </c>
      <c r="D1117" s="21" t="s">
        <v>24</v>
      </c>
      <c r="E1117" s="22" t="s">
        <v>24</v>
      </c>
      <c r="F1117" s="23" t="s">
        <v>24</v>
      </c>
    </row>
    <row r="1118" spans="2:6">
      <c r="B1118" s="14" t="s">
        <v>24</v>
      </c>
      <c r="C1118" s="14" t="s">
        <v>24</v>
      </c>
      <c r="D1118" s="21" t="s">
        <v>24</v>
      </c>
      <c r="E1118" s="22" t="s">
        <v>24</v>
      </c>
      <c r="F1118" s="23" t="s">
        <v>24</v>
      </c>
    </row>
    <row r="1119" spans="2:6">
      <c r="B1119" s="14" t="s">
        <v>24</v>
      </c>
      <c r="C1119" s="14" t="s">
        <v>24</v>
      </c>
      <c r="D1119" s="21" t="s">
        <v>24</v>
      </c>
      <c r="E1119" s="22" t="s">
        <v>24</v>
      </c>
      <c r="F1119" s="23" t="s">
        <v>24</v>
      </c>
    </row>
    <row r="1120" spans="2:6">
      <c r="B1120" s="14" t="s">
        <v>24</v>
      </c>
      <c r="C1120" s="14" t="s">
        <v>24</v>
      </c>
      <c r="D1120" s="21" t="s">
        <v>24</v>
      </c>
      <c r="E1120" s="22" t="s">
        <v>24</v>
      </c>
      <c r="F1120" s="23" t="s">
        <v>24</v>
      </c>
    </row>
    <row r="1121" spans="2:6">
      <c r="B1121" s="14" t="s">
        <v>24</v>
      </c>
      <c r="C1121" s="14" t="s">
        <v>24</v>
      </c>
      <c r="D1121" s="21" t="s">
        <v>24</v>
      </c>
      <c r="E1121" s="22" t="s">
        <v>24</v>
      </c>
      <c r="F1121" s="23" t="s">
        <v>24</v>
      </c>
    </row>
    <row r="1122" spans="2:6">
      <c r="B1122" s="14" t="s">
        <v>24</v>
      </c>
      <c r="C1122" s="14" t="s">
        <v>24</v>
      </c>
      <c r="D1122" s="21" t="s">
        <v>24</v>
      </c>
      <c r="E1122" s="22" t="s">
        <v>24</v>
      </c>
      <c r="F1122" s="23" t="s">
        <v>24</v>
      </c>
    </row>
    <row r="1123" spans="2:6">
      <c r="B1123" s="14" t="s">
        <v>24</v>
      </c>
      <c r="C1123" s="14" t="s">
        <v>24</v>
      </c>
      <c r="D1123" s="21" t="s">
        <v>24</v>
      </c>
      <c r="E1123" s="22" t="s">
        <v>24</v>
      </c>
      <c r="F1123" s="23" t="s">
        <v>24</v>
      </c>
    </row>
    <row r="1124" spans="2:6">
      <c r="B1124" s="14" t="s">
        <v>24</v>
      </c>
      <c r="C1124" s="14" t="s">
        <v>24</v>
      </c>
      <c r="D1124" s="21" t="s">
        <v>24</v>
      </c>
      <c r="E1124" s="22" t="s">
        <v>24</v>
      </c>
      <c r="F1124" s="23" t="s">
        <v>24</v>
      </c>
    </row>
    <row r="1125" spans="2:6">
      <c r="B1125" s="14" t="s">
        <v>24</v>
      </c>
      <c r="C1125" s="14" t="s">
        <v>24</v>
      </c>
      <c r="D1125" s="21" t="s">
        <v>24</v>
      </c>
      <c r="E1125" s="22" t="s">
        <v>24</v>
      </c>
      <c r="F1125" s="23" t="s">
        <v>24</v>
      </c>
    </row>
    <row r="1126" spans="2:6">
      <c r="B1126" s="14" t="s">
        <v>24</v>
      </c>
      <c r="C1126" s="14" t="s">
        <v>24</v>
      </c>
      <c r="D1126" s="21" t="s">
        <v>24</v>
      </c>
      <c r="E1126" s="22" t="s">
        <v>24</v>
      </c>
      <c r="F1126" s="23" t="s">
        <v>24</v>
      </c>
    </row>
    <row r="1127" spans="2:6">
      <c r="B1127" s="14" t="s">
        <v>24</v>
      </c>
      <c r="C1127" s="14" t="s">
        <v>24</v>
      </c>
      <c r="D1127" s="21" t="s">
        <v>24</v>
      </c>
      <c r="E1127" s="22" t="s">
        <v>24</v>
      </c>
      <c r="F1127" s="23" t="s">
        <v>24</v>
      </c>
    </row>
    <row r="1128" spans="2:6">
      <c r="B1128" s="14" t="s">
        <v>24</v>
      </c>
      <c r="C1128" s="14" t="s">
        <v>24</v>
      </c>
      <c r="D1128" s="21" t="s">
        <v>24</v>
      </c>
      <c r="E1128" s="22" t="s">
        <v>24</v>
      </c>
      <c r="F1128" s="23" t="s">
        <v>24</v>
      </c>
    </row>
    <row r="1129" spans="2:6">
      <c r="B1129" s="14" t="s">
        <v>24</v>
      </c>
      <c r="C1129" s="14" t="s">
        <v>24</v>
      </c>
      <c r="D1129" s="21" t="s">
        <v>24</v>
      </c>
      <c r="E1129" s="22" t="s">
        <v>24</v>
      </c>
      <c r="F1129" s="23" t="s">
        <v>24</v>
      </c>
    </row>
    <row r="1130" spans="2:6">
      <c r="B1130" s="14" t="s">
        <v>24</v>
      </c>
      <c r="C1130" s="14" t="s">
        <v>24</v>
      </c>
      <c r="D1130" s="21" t="s">
        <v>24</v>
      </c>
      <c r="E1130" s="22" t="s">
        <v>24</v>
      </c>
      <c r="F1130" s="23" t="s">
        <v>24</v>
      </c>
    </row>
    <row r="1131" spans="2:6">
      <c r="B1131" s="14" t="s">
        <v>24</v>
      </c>
      <c r="C1131" s="14" t="s">
        <v>24</v>
      </c>
      <c r="D1131" s="21" t="s">
        <v>24</v>
      </c>
      <c r="E1131" s="22" t="s">
        <v>24</v>
      </c>
      <c r="F1131" s="23" t="s">
        <v>24</v>
      </c>
    </row>
    <row r="1132" spans="2:6">
      <c r="B1132" s="14" t="s">
        <v>24</v>
      </c>
      <c r="C1132" s="14" t="s">
        <v>24</v>
      </c>
      <c r="D1132" s="21" t="s">
        <v>24</v>
      </c>
      <c r="E1132" s="22" t="s">
        <v>24</v>
      </c>
      <c r="F1132" s="23" t="s">
        <v>24</v>
      </c>
    </row>
    <row r="1133" spans="2:6">
      <c r="B1133" s="14" t="s">
        <v>24</v>
      </c>
      <c r="C1133" s="14" t="s">
        <v>24</v>
      </c>
      <c r="D1133" s="21" t="s">
        <v>24</v>
      </c>
      <c r="E1133" s="22" t="s">
        <v>24</v>
      </c>
      <c r="F1133" s="23" t="s">
        <v>24</v>
      </c>
    </row>
    <row r="1134" spans="2:6">
      <c r="B1134" s="14" t="s">
        <v>24</v>
      </c>
      <c r="C1134" s="14" t="s">
        <v>24</v>
      </c>
      <c r="D1134" s="21" t="s">
        <v>24</v>
      </c>
      <c r="E1134" s="22" t="s">
        <v>24</v>
      </c>
      <c r="F1134" s="23" t="s">
        <v>24</v>
      </c>
    </row>
    <row r="1135" spans="2:6">
      <c r="B1135" s="14" t="s">
        <v>24</v>
      </c>
      <c r="C1135" s="14" t="s">
        <v>24</v>
      </c>
      <c r="D1135" s="21" t="s">
        <v>24</v>
      </c>
      <c r="E1135" s="22" t="s">
        <v>24</v>
      </c>
      <c r="F1135" s="23" t="s">
        <v>24</v>
      </c>
    </row>
    <row r="1136" spans="2:6">
      <c r="B1136" s="14" t="s">
        <v>24</v>
      </c>
      <c r="C1136" s="14" t="s">
        <v>24</v>
      </c>
      <c r="D1136" s="21" t="s">
        <v>24</v>
      </c>
      <c r="E1136" s="22" t="s">
        <v>24</v>
      </c>
      <c r="F1136" s="23" t="s">
        <v>24</v>
      </c>
    </row>
    <row r="1137" spans="2:6">
      <c r="B1137" s="14" t="s">
        <v>24</v>
      </c>
      <c r="C1137" s="14" t="s">
        <v>24</v>
      </c>
      <c r="D1137" s="21" t="s">
        <v>24</v>
      </c>
      <c r="E1137" s="22" t="s">
        <v>24</v>
      </c>
      <c r="F1137" s="23" t="s">
        <v>24</v>
      </c>
    </row>
    <row r="1138" spans="2:6">
      <c r="B1138" s="14" t="s">
        <v>24</v>
      </c>
      <c r="C1138" s="14" t="s">
        <v>24</v>
      </c>
      <c r="D1138" s="21" t="s">
        <v>24</v>
      </c>
      <c r="E1138" s="22" t="s">
        <v>24</v>
      </c>
      <c r="F1138" s="23" t="s">
        <v>24</v>
      </c>
    </row>
    <row r="1139" spans="2:6">
      <c r="B1139" s="14" t="s">
        <v>24</v>
      </c>
      <c r="C1139" s="14" t="s">
        <v>24</v>
      </c>
      <c r="D1139" s="21" t="s">
        <v>24</v>
      </c>
      <c r="E1139" s="22" t="s">
        <v>24</v>
      </c>
      <c r="F1139" s="23" t="s">
        <v>24</v>
      </c>
    </row>
    <row r="1140" spans="2:6">
      <c r="B1140" s="14" t="s">
        <v>24</v>
      </c>
      <c r="C1140" s="14" t="s">
        <v>24</v>
      </c>
      <c r="D1140" s="21" t="s">
        <v>24</v>
      </c>
      <c r="E1140" s="22" t="s">
        <v>24</v>
      </c>
      <c r="F1140" s="23" t="s">
        <v>24</v>
      </c>
    </row>
    <row r="1141" spans="2:6">
      <c r="B1141" s="14" t="s">
        <v>24</v>
      </c>
      <c r="C1141" s="14" t="s">
        <v>24</v>
      </c>
      <c r="D1141" s="21" t="s">
        <v>24</v>
      </c>
      <c r="E1141" s="22" t="s">
        <v>24</v>
      </c>
      <c r="F1141" s="23" t="s">
        <v>24</v>
      </c>
    </row>
    <row r="1142" spans="2:6">
      <c r="B1142" s="14" t="s">
        <v>24</v>
      </c>
      <c r="C1142" s="14" t="s">
        <v>24</v>
      </c>
      <c r="D1142" s="21" t="s">
        <v>24</v>
      </c>
      <c r="E1142" s="22" t="s">
        <v>24</v>
      </c>
      <c r="F1142" s="23" t="s">
        <v>24</v>
      </c>
    </row>
    <row r="1143" spans="2:6">
      <c r="B1143" s="14" t="s">
        <v>24</v>
      </c>
      <c r="C1143" s="14" t="s">
        <v>24</v>
      </c>
      <c r="D1143" s="21" t="s">
        <v>24</v>
      </c>
      <c r="E1143" s="22" t="s">
        <v>24</v>
      </c>
      <c r="F1143" s="23" t="s">
        <v>24</v>
      </c>
    </row>
    <row r="1144" spans="2:6">
      <c r="B1144" s="14" t="s">
        <v>24</v>
      </c>
      <c r="C1144" s="14" t="s">
        <v>24</v>
      </c>
      <c r="D1144" s="21" t="s">
        <v>24</v>
      </c>
      <c r="E1144" s="22" t="s">
        <v>24</v>
      </c>
      <c r="F1144" s="23" t="s">
        <v>24</v>
      </c>
    </row>
    <row r="1145" spans="2:6">
      <c r="B1145" s="14" t="s">
        <v>24</v>
      </c>
      <c r="C1145" s="14" t="s">
        <v>24</v>
      </c>
      <c r="D1145" s="21" t="s">
        <v>24</v>
      </c>
      <c r="E1145" s="22" t="s">
        <v>24</v>
      </c>
      <c r="F1145" s="23" t="s">
        <v>24</v>
      </c>
    </row>
    <row r="1146" spans="2:6">
      <c r="B1146" s="14" t="s">
        <v>24</v>
      </c>
      <c r="C1146" s="14" t="s">
        <v>24</v>
      </c>
      <c r="D1146" s="21" t="s">
        <v>24</v>
      </c>
      <c r="E1146" s="22" t="s">
        <v>24</v>
      </c>
      <c r="F1146" s="23" t="s">
        <v>24</v>
      </c>
    </row>
    <row r="1147" spans="2:6">
      <c r="B1147" s="14" t="s">
        <v>24</v>
      </c>
      <c r="C1147" s="14" t="s">
        <v>24</v>
      </c>
      <c r="D1147" s="21" t="s">
        <v>24</v>
      </c>
      <c r="E1147" s="22" t="s">
        <v>24</v>
      </c>
      <c r="F1147" s="23" t="s">
        <v>24</v>
      </c>
    </row>
    <row r="1148" spans="2:6">
      <c r="B1148" s="14" t="s">
        <v>24</v>
      </c>
      <c r="C1148" s="14" t="s">
        <v>24</v>
      </c>
      <c r="D1148" s="21" t="s">
        <v>24</v>
      </c>
      <c r="E1148" s="22" t="s">
        <v>24</v>
      </c>
      <c r="F1148" s="23" t="s">
        <v>24</v>
      </c>
    </row>
    <row r="1149" spans="2:6">
      <c r="B1149" s="14" t="s">
        <v>24</v>
      </c>
      <c r="C1149" s="14" t="s">
        <v>24</v>
      </c>
      <c r="D1149" s="21" t="s">
        <v>24</v>
      </c>
      <c r="E1149" s="22" t="s">
        <v>24</v>
      </c>
      <c r="F1149" s="23" t="s">
        <v>24</v>
      </c>
    </row>
    <row r="1150" spans="2:6">
      <c r="B1150" s="14" t="s">
        <v>24</v>
      </c>
      <c r="C1150" s="14" t="s">
        <v>24</v>
      </c>
      <c r="D1150" s="21" t="s">
        <v>24</v>
      </c>
      <c r="E1150" s="22" t="s">
        <v>24</v>
      </c>
      <c r="F1150" s="23" t="s">
        <v>24</v>
      </c>
    </row>
    <row r="1151" spans="2:6">
      <c r="B1151" s="14" t="s">
        <v>24</v>
      </c>
      <c r="C1151" s="14" t="s">
        <v>24</v>
      </c>
      <c r="D1151" s="21" t="s">
        <v>24</v>
      </c>
      <c r="E1151" s="22" t="s">
        <v>24</v>
      </c>
      <c r="F1151" s="23" t="s">
        <v>24</v>
      </c>
    </row>
    <row r="1152" spans="2:6">
      <c r="B1152" s="14" t="s">
        <v>24</v>
      </c>
      <c r="C1152" s="14" t="s">
        <v>24</v>
      </c>
      <c r="D1152" s="21" t="s">
        <v>24</v>
      </c>
      <c r="E1152" s="22" t="s">
        <v>24</v>
      </c>
      <c r="F1152" s="23" t="s">
        <v>24</v>
      </c>
    </row>
    <row r="1153" spans="2:6">
      <c r="B1153" s="14" t="s">
        <v>24</v>
      </c>
      <c r="C1153" s="14" t="s">
        <v>24</v>
      </c>
      <c r="D1153" s="21" t="s">
        <v>24</v>
      </c>
      <c r="E1153" s="22" t="s">
        <v>24</v>
      </c>
      <c r="F1153" s="23" t="s">
        <v>24</v>
      </c>
    </row>
    <row r="1154" spans="2:6">
      <c r="B1154" s="14" t="s">
        <v>24</v>
      </c>
      <c r="C1154" s="14" t="s">
        <v>24</v>
      </c>
      <c r="D1154" s="21" t="s">
        <v>24</v>
      </c>
      <c r="E1154" s="22" t="s">
        <v>24</v>
      </c>
      <c r="F1154" s="23" t="s">
        <v>24</v>
      </c>
    </row>
    <row r="1155" spans="2:6">
      <c r="B1155" s="14" t="s">
        <v>24</v>
      </c>
      <c r="C1155" s="14" t="s">
        <v>24</v>
      </c>
      <c r="D1155" s="21" t="s">
        <v>24</v>
      </c>
      <c r="E1155" s="22" t="s">
        <v>24</v>
      </c>
      <c r="F1155" s="23" t="s">
        <v>24</v>
      </c>
    </row>
    <row r="1156" spans="2:6">
      <c r="B1156" s="14" t="s">
        <v>24</v>
      </c>
      <c r="C1156" s="14" t="s">
        <v>24</v>
      </c>
      <c r="D1156" s="21" t="s">
        <v>24</v>
      </c>
      <c r="E1156" s="22" t="s">
        <v>24</v>
      </c>
      <c r="F1156" s="23" t="s">
        <v>24</v>
      </c>
    </row>
    <row r="1157" spans="2:6">
      <c r="B1157" s="14" t="s">
        <v>24</v>
      </c>
      <c r="C1157" s="14" t="s">
        <v>24</v>
      </c>
      <c r="D1157" s="21" t="s">
        <v>24</v>
      </c>
      <c r="E1157" s="22" t="s">
        <v>24</v>
      </c>
      <c r="F1157" s="23" t="s">
        <v>24</v>
      </c>
    </row>
    <row r="1158" spans="2:6">
      <c r="B1158" s="14" t="s">
        <v>24</v>
      </c>
      <c r="C1158" s="14" t="s">
        <v>24</v>
      </c>
      <c r="D1158" s="21" t="s">
        <v>24</v>
      </c>
      <c r="E1158" s="22" t="s">
        <v>24</v>
      </c>
      <c r="F1158" s="23" t="s">
        <v>24</v>
      </c>
    </row>
    <row r="1159" spans="2:6">
      <c r="B1159" s="14" t="s">
        <v>24</v>
      </c>
      <c r="C1159" s="14" t="s">
        <v>24</v>
      </c>
      <c r="D1159" s="21" t="s">
        <v>24</v>
      </c>
      <c r="E1159" s="22" t="s">
        <v>24</v>
      </c>
      <c r="F1159" s="23" t="s">
        <v>24</v>
      </c>
    </row>
    <row r="1160" spans="2:6">
      <c r="B1160" s="14" t="s">
        <v>24</v>
      </c>
      <c r="C1160" s="14" t="s">
        <v>24</v>
      </c>
      <c r="D1160" s="21" t="s">
        <v>24</v>
      </c>
      <c r="E1160" s="22" t="s">
        <v>24</v>
      </c>
      <c r="F1160" s="23" t="s">
        <v>24</v>
      </c>
    </row>
    <row r="1161" spans="2:6">
      <c r="B1161" s="14" t="s">
        <v>24</v>
      </c>
      <c r="C1161" s="14" t="s">
        <v>24</v>
      </c>
      <c r="D1161" s="21" t="s">
        <v>24</v>
      </c>
      <c r="E1161" s="22" t="s">
        <v>24</v>
      </c>
      <c r="F1161" s="23" t="s">
        <v>24</v>
      </c>
    </row>
    <row r="1162" spans="2:6">
      <c r="B1162" s="14" t="s">
        <v>24</v>
      </c>
      <c r="C1162" s="14" t="s">
        <v>24</v>
      </c>
      <c r="D1162" s="21" t="s">
        <v>24</v>
      </c>
      <c r="E1162" s="22" t="s">
        <v>24</v>
      </c>
      <c r="F1162" s="23" t="s">
        <v>24</v>
      </c>
    </row>
    <row r="1163" spans="2:6">
      <c r="B1163" s="14" t="s">
        <v>24</v>
      </c>
      <c r="C1163" s="14" t="s">
        <v>24</v>
      </c>
      <c r="D1163" s="21" t="s">
        <v>24</v>
      </c>
      <c r="E1163" s="22" t="s">
        <v>24</v>
      </c>
      <c r="F1163" s="23" t="s">
        <v>24</v>
      </c>
    </row>
    <row r="1164" spans="2:6">
      <c r="B1164" s="14" t="s">
        <v>24</v>
      </c>
      <c r="C1164" s="14" t="s">
        <v>24</v>
      </c>
      <c r="D1164" s="21" t="s">
        <v>24</v>
      </c>
      <c r="E1164" s="22" t="s">
        <v>24</v>
      </c>
      <c r="F1164" s="23" t="s">
        <v>24</v>
      </c>
    </row>
    <row r="1165" spans="2:6">
      <c r="B1165" s="14" t="s">
        <v>24</v>
      </c>
      <c r="C1165" s="14" t="s">
        <v>24</v>
      </c>
      <c r="D1165" s="21" t="s">
        <v>24</v>
      </c>
      <c r="E1165" s="22" t="s">
        <v>24</v>
      </c>
      <c r="F1165" s="23" t="s">
        <v>24</v>
      </c>
    </row>
    <row r="1166" spans="2:6">
      <c r="B1166" s="14" t="s">
        <v>24</v>
      </c>
      <c r="C1166" s="14" t="s">
        <v>24</v>
      </c>
      <c r="D1166" s="21" t="s">
        <v>24</v>
      </c>
      <c r="E1166" s="22" t="s">
        <v>24</v>
      </c>
      <c r="F1166" s="23" t="s">
        <v>24</v>
      </c>
    </row>
    <row r="1167" spans="2:6">
      <c r="B1167" s="14" t="s">
        <v>24</v>
      </c>
      <c r="C1167" s="14" t="s">
        <v>24</v>
      </c>
      <c r="D1167" s="21" t="s">
        <v>24</v>
      </c>
      <c r="E1167" s="22" t="s">
        <v>24</v>
      </c>
      <c r="F1167" s="23" t="s">
        <v>24</v>
      </c>
    </row>
    <row r="1168" spans="2:6">
      <c r="B1168" s="14" t="s">
        <v>24</v>
      </c>
      <c r="C1168" s="14" t="s">
        <v>24</v>
      </c>
      <c r="D1168" s="21" t="s">
        <v>24</v>
      </c>
      <c r="E1168" s="22" t="s">
        <v>24</v>
      </c>
      <c r="F1168" s="23" t="s">
        <v>24</v>
      </c>
    </row>
    <row r="1169" spans="2:6">
      <c r="B1169" s="14" t="s">
        <v>24</v>
      </c>
      <c r="C1169" s="14" t="s">
        <v>24</v>
      </c>
      <c r="D1169" s="21" t="s">
        <v>24</v>
      </c>
      <c r="E1169" s="22" t="s">
        <v>24</v>
      </c>
      <c r="F1169" s="23" t="s">
        <v>24</v>
      </c>
    </row>
    <row r="1170" spans="2:6">
      <c r="B1170" s="14" t="s">
        <v>24</v>
      </c>
      <c r="C1170" s="14" t="s">
        <v>24</v>
      </c>
      <c r="D1170" s="21" t="s">
        <v>24</v>
      </c>
      <c r="E1170" s="22" t="s">
        <v>24</v>
      </c>
      <c r="F1170" s="23" t="s">
        <v>24</v>
      </c>
    </row>
    <row r="1171" spans="2:6">
      <c r="B1171" s="14" t="s">
        <v>24</v>
      </c>
      <c r="C1171" s="14" t="s">
        <v>24</v>
      </c>
      <c r="D1171" s="21" t="s">
        <v>24</v>
      </c>
      <c r="E1171" s="22" t="s">
        <v>24</v>
      </c>
      <c r="F1171" s="23" t="s">
        <v>24</v>
      </c>
    </row>
    <row r="1172" spans="2:6">
      <c r="B1172" s="14" t="s">
        <v>24</v>
      </c>
      <c r="C1172" s="14" t="s">
        <v>24</v>
      </c>
      <c r="D1172" s="21" t="s">
        <v>24</v>
      </c>
      <c r="E1172" s="22" t="s">
        <v>24</v>
      </c>
      <c r="F1172" s="23" t="s">
        <v>24</v>
      </c>
    </row>
    <row r="1173" spans="2:6">
      <c r="B1173" s="14" t="s">
        <v>24</v>
      </c>
      <c r="C1173" s="14" t="s">
        <v>24</v>
      </c>
      <c r="D1173" s="21" t="s">
        <v>24</v>
      </c>
      <c r="E1173" s="22" t="s">
        <v>24</v>
      </c>
      <c r="F1173" s="23" t="s">
        <v>24</v>
      </c>
    </row>
    <row r="1174" spans="2:6">
      <c r="B1174" s="14" t="s">
        <v>24</v>
      </c>
      <c r="C1174" s="14" t="s">
        <v>24</v>
      </c>
      <c r="D1174" s="21" t="s">
        <v>24</v>
      </c>
      <c r="E1174" s="22" t="s">
        <v>24</v>
      </c>
      <c r="F1174" s="23" t="s">
        <v>24</v>
      </c>
    </row>
    <row r="1175" spans="2:6">
      <c r="B1175" s="14" t="s">
        <v>24</v>
      </c>
      <c r="C1175" s="14" t="s">
        <v>24</v>
      </c>
      <c r="D1175" s="21" t="s">
        <v>24</v>
      </c>
      <c r="E1175" s="22" t="s">
        <v>24</v>
      </c>
      <c r="F1175" s="23" t="s">
        <v>24</v>
      </c>
    </row>
    <row r="1176" spans="2:6">
      <c r="B1176" s="14" t="s">
        <v>24</v>
      </c>
      <c r="C1176" s="14" t="s">
        <v>24</v>
      </c>
      <c r="D1176" s="21" t="s">
        <v>24</v>
      </c>
      <c r="E1176" s="22" t="s">
        <v>24</v>
      </c>
      <c r="F1176" s="23" t="s">
        <v>24</v>
      </c>
    </row>
    <row r="1177" spans="2:6">
      <c r="B1177" s="14" t="s">
        <v>24</v>
      </c>
      <c r="C1177" s="14" t="s">
        <v>24</v>
      </c>
      <c r="D1177" s="21" t="s">
        <v>24</v>
      </c>
      <c r="E1177" s="22" t="s">
        <v>24</v>
      </c>
      <c r="F1177" s="23" t="s">
        <v>24</v>
      </c>
    </row>
    <row r="1178" spans="2:6">
      <c r="B1178" s="14" t="s">
        <v>24</v>
      </c>
      <c r="C1178" s="14" t="s">
        <v>24</v>
      </c>
      <c r="D1178" s="21" t="s">
        <v>24</v>
      </c>
      <c r="E1178" s="22" t="s">
        <v>24</v>
      </c>
      <c r="F1178" s="23" t="s">
        <v>24</v>
      </c>
    </row>
    <row r="1179" spans="2:6">
      <c r="B1179" s="14" t="s">
        <v>24</v>
      </c>
      <c r="C1179" s="14" t="s">
        <v>24</v>
      </c>
      <c r="D1179" s="21" t="s">
        <v>24</v>
      </c>
      <c r="E1179" s="22" t="s">
        <v>24</v>
      </c>
      <c r="F1179" s="23" t="s">
        <v>24</v>
      </c>
    </row>
    <row r="1180" spans="2:6">
      <c r="B1180" s="14" t="s">
        <v>24</v>
      </c>
      <c r="C1180" s="14" t="s">
        <v>24</v>
      </c>
      <c r="D1180" s="21" t="s">
        <v>24</v>
      </c>
      <c r="E1180" s="22" t="s">
        <v>24</v>
      </c>
      <c r="F1180" s="23" t="s">
        <v>24</v>
      </c>
    </row>
    <row r="1181" spans="2:6">
      <c r="B1181" s="14" t="s">
        <v>24</v>
      </c>
      <c r="C1181" s="14" t="s">
        <v>24</v>
      </c>
      <c r="D1181" s="21" t="s">
        <v>24</v>
      </c>
      <c r="E1181" s="22" t="s">
        <v>24</v>
      </c>
      <c r="F1181" s="23" t="s">
        <v>24</v>
      </c>
    </row>
    <row r="1182" spans="2:6">
      <c r="B1182" s="14" t="s">
        <v>24</v>
      </c>
      <c r="C1182" s="14" t="s">
        <v>24</v>
      </c>
      <c r="D1182" s="21" t="s">
        <v>24</v>
      </c>
      <c r="E1182" s="22" t="s">
        <v>24</v>
      </c>
      <c r="F1182" s="23" t="s">
        <v>24</v>
      </c>
    </row>
    <row r="1183" spans="2:6">
      <c r="B1183" s="14" t="s">
        <v>24</v>
      </c>
      <c r="C1183" s="14" t="s">
        <v>24</v>
      </c>
      <c r="D1183" s="21" t="s">
        <v>24</v>
      </c>
      <c r="E1183" s="22" t="s">
        <v>24</v>
      </c>
      <c r="F1183" s="23" t="s">
        <v>24</v>
      </c>
    </row>
    <row r="1184" spans="2:6">
      <c r="B1184" s="14" t="s">
        <v>24</v>
      </c>
      <c r="C1184" s="14" t="s">
        <v>24</v>
      </c>
      <c r="D1184" s="21" t="s">
        <v>24</v>
      </c>
      <c r="E1184" s="22" t="s">
        <v>24</v>
      </c>
      <c r="F1184" s="23" t="s">
        <v>24</v>
      </c>
    </row>
    <row r="1185" spans="2:6">
      <c r="B1185" s="14" t="s">
        <v>24</v>
      </c>
      <c r="C1185" s="14" t="s">
        <v>24</v>
      </c>
      <c r="D1185" s="21" t="s">
        <v>24</v>
      </c>
      <c r="E1185" s="22" t="s">
        <v>24</v>
      </c>
      <c r="F1185" s="23" t="s">
        <v>24</v>
      </c>
    </row>
    <row r="1186" spans="2:6">
      <c r="B1186" s="14" t="s">
        <v>24</v>
      </c>
      <c r="C1186" s="14" t="s">
        <v>24</v>
      </c>
      <c r="D1186" s="21" t="s">
        <v>24</v>
      </c>
      <c r="E1186" s="22" t="s">
        <v>24</v>
      </c>
      <c r="F1186" s="23" t="s">
        <v>24</v>
      </c>
    </row>
    <row r="1187" spans="2:6">
      <c r="B1187" s="14" t="s">
        <v>24</v>
      </c>
      <c r="C1187" s="14" t="s">
        <v>24</v>
      </c>
      <c r="D1187" s="21" t="s">
        <v>24</v>
      </c>
      <c r="E1187" s="22" t="s">
        <v>24</v>
      </c>
      <c r="F1187" s="23" t="s">
        <v>24</v>
      </c>
    </row>
    <row r="1188" spans="2:6">
      <c r="B1188" s="14" t="s">
        <v>24</v>
      </c>
      <c r="C1188" s="14" t="s">
        <v>24</v>
      </c>
      <c r="D1188" s="21" t="s">
        <v>24</v>
      </c>
      <c r="E1188" s="22" t="s">
        <v>24</v>
      </c>
      <c r="F1188" s="23" t="s">
        <v>24</v>
      </c>
    </row>
    <row r="1189" spans="2:6">
      <c r="B1189" s="14" t="s">
        <v>24</v>
      </c>
      <c r="C1189" s="14" t="s">
        <v>24</v>
      </c>
      <c r="D1189" s="21" t="s">
        <v>24</v>
      </c>
      <c r="E1189" s="22" t="s">
        <v>24</v>
      </c>
      <c r="F1189" s="23" t="s">
        <v>24</v>
      </c>
    </row>
    <row r="1190" spans="2:6">
      <c r="B1190" s="14" t="s">
        <v>24</v>
      </c>
      <c r="C1190" s="14" t="s">
        <v>24</v>
      </c>
      <c r="D1190" s="21" t="s">
        <v>24</v>
      </c>
      <c r="E1190" s="22" t="s">
        <v>24</v>
      </c>
      <c r="F1190" s="23" t="s">
        <v>24</v>
      </c>
    </row>
    <row r="1191" spans="2:6">
      <c r="B1191" s="14" t="s">
        <v>24</v>
      </c>
      <c r="C1191" s="14" t="s">
        <v>24</v>
      </c>
      <c r="D1191" s="21" t="s">
        <v>24</v>
      </c>
      <c r="E1191" s="22" t="s">
        <v>24</v>
      </c>
      <c r="F1191" s="23" t="s">
        <v>24</v>
      </c>
    </row>
    <row r="1192" spans="2:6">
      <c r="B1192" s="14" t="s">
        <v>24</v>
      </c>
      <c r="C1192" s="14" t="s">
        <v>24</v>
      </c>
      <c r="D1192" s="21" t="s">
        <v>24</v>
      </c>
      <c r="E1192" s="22" t="s">
        <v>24</v>
      </c>
      <c r="F1192" s="23" t="s">
        <v>24</v>
      </c>
    </row>
    <row r="1193" spans="2:6">
      <c r="B1193" s="14" t="s">
        <v>24</v>
      </c>
      <c r="C1193" s="14" t="s">
        <v>24</v>
      </c>
      <c r="D1193" s="21" t="s">
        <v>24</v>
      </c>
      <c r="E1193" s="22" t="s">
        <v>24</v>
      </c>
      <c r="F1193" s="23" t="s">
        <v>24</v>
      </c>
    </row>
    <row r="1194" spans="2:6">
      <c r="B1194" s="14" t="s">
        <v>24</v>
      </c>
      <c r="C1194" s="14" t="s">
        <v>24</v>
      </c>
      <c r="D1194" s="21" t="s">
        <v>24</v>
      </c>
      <c r="E1194" s="22" t="s">
        <v>24</v>
      </c>
      <c r="F1194" s="23" t="s">
        <v>24</v>
      </c>
    </row>
    <row r="1195" spans="2:6">
      <c r="B1195" s="14" t="s">
        <v>24</v>
      </c>
      <c r="C1195" s="14" t="s">
        <v>24</v>
      </c>
      <c r="D1195" s="21" t="s">
        <v>24</v>
      </c>
      <c r="E1195" s="22" t="s">
        <v>24</v>
      </c>
      <c r="F1195" s="23" t="s">
        <v>24</v>
      </c>
    </row>
    <row r="1196" spans="2:6">
      <c r="B1196" s="14" t="s">
        <v>24</v>
      </c>
      <c r="C1196" s="14" t="s">
        <v>24</v>
      </c>
      <c r="D1196" s="21" t="s">
        <v>24</v>
      </c>
      <c r="E1196" s="22" t="s">
        <v>24</v>
      </c>
      <c r="F1196" s="23" t="s">
        <v>24</v>
      </c>
    </row>
    <row r="1197" spans="2:6">
      <c r="B1197" s="14" t="s">
        <v>24</v>
      </c>
      <c r="C1197" s="14" t="s">
        <v>24</v>
      </c>
      <c r="D1197" s="21" t="s">
        <v>24</v>
      </c>
      <c r="E1197" s="22" t="s">
        <v>24</v>
      </c>
      <c r="F1197" s="23" t="s">
        <v>24</v>
      </c>
    </row>
    <row r="1198" spans="2:6">
      <c r="B1198" s="14" t="s">
        <v>24</v>
      </c>
      <c r="C1198" s="14" t="s">
        <v>24</v>
      </c>
      <c r="D1198" s="21" t="s">
        <v>24</v>
      </c>
      <c r="E1198" s="22" t="s">
        <v>24</v>
      </c>
      <c r="F1198" s="23" t="s">
        <v>24</v>
      </c>
    </row>
    <row r="1199" spans="2:6">
      <c r="B1199" s="14" t="s">
        <v>24</v>
      </c>
      <c r="C1199" s="14" t="s">
        <v>24</v>
      </c>
      <c r="D1199" s="21" t="s">
        <v>24</v>
      </c>
      <c r="E1199" s="22" t="s">
        <v>24</v>
      </c>
      <c r="F1199" s="23" t="s">
        <v>24</v>
      </c>
    </row>
    <row r="1200" spans="2:6">
      <c r="B1200" s="14" t="s">
        <v>24</v>
      </c>
      <c r="C1200" s="14" t="s">
        <v>24</v>
      </c>
      <c r="D1200" s="21" t="s">
        <v>24</v>
      </c>
      <c r="E1200" s="22" t="s">
        <v>24</v>
      </c>
      <c r="F1200" s="23" t="s">
        <v>24</v>
      </c>
    </row>
    <row r="1201" spans="2:6">
      <c r="B1201" s="14" t="s">
        <v>24</v>
      </c>
      <c r="C1201" s="14" t="s">
        <v>24</v>
      </c>
      <c r="D1201" s="21" t="s">
        <v>24</v>
      </c>
      <c r="E1201" s="22" t="s">
        <v>24</v>
      </c>
      <c r="F1201" s="23" t="s">
        <v>24</v>
      </c>
    </row>
    <row r="1202" spans="2:6">
      <c r="B1202" s="14" t="s">
        <v>24</v>
      </c>
      <c r="C1202" s="14" t="s">
        <v>24</v>
      </c>
      <c r="D1202" s="21" t="s">
        <v>24</v>
      </c>
      <c r="E1202" s="22" t="s">
        <v>24</v>
      </c>
      <c r="F1202" s="23" t="s">
        <v>24</v>
      </c>
    </row>
    <row r="1203" spans="2:6">
      <c r="B1203" s="14" t="s">
        <v>24</v>
      </c>
      <c r="C1203" s="14" t="s">
        <v>24</v>
      </c>
      <c r="D1203" s="21" t="s">
        <v>24</v>
      </c>
      <c r="E1203" s="22" t="s">
        <v>24</v>
      </c>
      <c r="F1203" s="23" t="s">
        <v>24</v>
      </c>
    </row>
    <row r="1204" spans="2:6">
      <c r="B1204" s="14" t="s">
        <v>24</v>
      </c>
      <c r="C1204" s="14" t="s">
        <v>24</v>
      </c>
      <c r="D1204" s="21" t="s">
        <v>24</v>
      </c>
      <c r="E1204" s="22" t="s">
        <v>24</v>
      </c>
      <c r="F1204" s="23" t="s">
        <v>24</v>
      </c>
    </row>
    <row r="1205" spans="2:6">
      <c r="B1205" s="14" t="s">
        <v>24</v>
      </c>
      <c r="C1205" s="14" t="s">
        <v>24</v>
      </c>
      <c r="D1205" s="21" t="s">
        <v>24</v>
      </c>
      <c r="E1205" s="22" t="s">
        <v>24</v>
      </c>
      <c r="F1205" s="23" t="s">
        <v>24</v>
      </c>
    </row>
    <row r="1206" spans="2:6">
      <c r="B1206" s="14" t="s">
        <v>24</v>
      </c>
      <c r="C1206" s="14" t="s">
        <v>24</v>
      </c>
      <c r="D1206" s="21" t="s">
        <v>24</v>
      </c>
      <c r="E1206" s="22" t="s">
        <v>24</v>
      </c>
      <c r="F1206" s="23" t="s">
        <v>24</v>
      </c>
    </row>
    <row r="1207" spans="2:6">
      <c r="B1207" s="14" t="s">
        <v>24</v>
      </c>
      <c r="C1207" s="14" t="s">
        <v>24</v>
      </c>
      <c r="D1207" s="21" t="s">
        <v>24</v>
      </c>
      <c r="E1207" s="22" t="s">
        <v>24</v>
      </c>
      <c r="F1207" s="23" t="s">
        <v>24</v>
      </c>
    </row>
    <row r="1208" spans="2:6">
      <c r="B1208" s="14" t="s">
        <v>24</v>
      </c>
      <c r="C1208" s="14" t="s">
        <v>24</v>
      </c>
      <c r="D1208" s="21" t="s">
        <v>24</v>
      </c>
      <c r="E1208" s="22" t="s">
        <v>24</v>
      </c>
      <c r="F1208" s="23" t="s">
        <v>24</v>
      </c>
    </row>
    <row r="1209" spans="2:6">
      <c r="B1209" s="14" t="s">
        <v>24</v>
      </c>
      <c r="C1209" s="14" t="s">
        <v>24</v>
      </c>
      <c r="D1209" s="21" t="s">
        <v>24</v>
      </c>
      <c r="E1209" s="22" t="s">
        <v>24</v>
      </c>
      <c r="F1209" s="23" t="s">
        <v>24</v>
      </c>
    </row>
    <row r="1210" spans="2:6">
      <c r="B1210" s="14" t="s">
        <v>24</v>
      </c>
      <c r="C1210" s="14" t="s">
        <v>24</v>
      </c>
      <c r="D1210" s="21" t="s">
        <v>24</v>
      </c>
      <c r="E1210" s="22" t="s">
        <v>24</v>
      </c>
      <c r="F1210" s="23" t="s">
        <v>24</v>
      </c>
    </row>
    <row r="1211" spans="2:6">
      <c r="B1211" s="14" t="s">
        <v>24</v>
      </c>
      <c r="C1211" s="14" t="s">
        <v>24</v>
      </c>
      <c r="D1211" s="21" t="s">
        <v>24</v>
      </c>
      <c r="E1211" s="22" t="s">
        <v>24</v>
      </c>
      <c r="F1211" s="23" t="s">
        <v>24</v>
      </c>
    </row>
    <row r="1212" spans="2:6">
      <c r="B1212" s="14" t="s">
        <v>24</v>
      </c>
      <c r="C1212" s="14" t="s">
        <v>24</v>
      </c>
      <c r="D1212" s="21" t="s">
        <v>24</v>
      </c>
      <c r="E1212" s="22" t="s">
        <v>24</v>
      </c>
      <c r="F1212" s="23" t="s">
        <v>24</v>
      </c>
    </row>
    <row r="1213" spans="2:6">
      <c r="B1213" s="14" t="s">
        <v>24</v>
      </c>
      <c r="C1213" s="14" t="s">
        <v>24</v>
      </c>
      <c r="D1213" s="21" t="s">
        <v>24</v>
      </c>
      <c r="E1213" s="22" t="s">
        <v>24</v>
      </c>
      <c r="F1213" s="23" t="s">
        <v>24</v>
      </c>
    </row>
    <row r="1214" spans="2:6">
      <c r="B1214" s="14" t="s">
        <v>24</v>
      </c>
      <c r="C1214" s="14" t="s">
        <v>24</v>
      </c>
      <c r="D1214" s="21" t="s">
        <v>24</v>
      </c>
      <c r="E1214" s="22" t="s">
        <v>24</v>
      </c>
      <c r="F1214" s="23" t="s">
        <v>24</v>
      </c>
    </row>
    <row r="1215" spans="2:6">
      <c r="B1215" s="14" t="s">
        <v>24</v>
      </c>
      <c r="C1215" s="14" t="s">
        <v>24</v>
      </c>
      <c r="D1215" s="21" t="s">
        <v>24</v>
      </c>
      <c r="E1215" s="22" t="s">
        <v>24</v>
      </c>
      <c r="F1215" s="23" t="s">
        <v>24</v>
      </c>
    </row>
    <row r="1216" spans="2:6">
      <c r="B1216" s="14" t="s">
        <v>24</v>
      </c>
      <c r="C1216" s="14" t="s">
        <v>24</v>
      </c>
      <c r="D1216" s="21" t="s">
        <v>24</v>
      </c>
      <c r="E1216" s="22" t="s">
        <v>24</v>
      </c>
      <c r="F1216" s="23" t="s">
        <v>24</v>
      </c>
    </row>
    <row r="1217" spans="2:6">
      <c r="B1217" s="14" t="s">
        <v>24</v>
      </c>
      <c r="C1217" s="14" t="s">
        <v>24</v>
      </c>
      <c r="D1217" s="21" t="s">
        <v>24</v>
      </c>
      <c r="E1217" s="22" t="s">
        <v>24</v>
      </c>
      <c r="F1217" s="23" t="s">
        <v>24</v>
      </c>
    </row>
    <row r="1218" spans="2:6">
      <c r="B1218" s="14" t="s">
        <v>24</v>
      </c>
      <c r="C1218" s="14" t="s">
        <v>24</v>
      </c>
      <c r="D1218" s="21" t="s">
        <v>24</v>
      </c>
      <c r="E1218" s="22" t="s">
        <v>24</v>
      </c>
      <c r="F1218" s="23" t="s">
        <v>24</v>
      </c>
    </row>
    <row r="1219" spans="2:6">
      <c r="B1219" s="14" t="s">
        <v>24</v>
      </c>
      <c r="C1219" s="14" t="s">
        <v>24</v>
      </c>
      <c r="D1219" s="21" t="s">
        <v>24</v>
      </c>
      <c r="E1219" s="22" t="s">
        <v>24</v>
      </c>
      <c r="F1219" s="23" t="s">
        <v>24</v>
      </c>
    </row>
    <row r="1220" spans="2:6">
      <c r="B1220" s="14" t="s">
        <v>24</v>
      </c>
      <c r="C1220" s="14" t="s">
        <v>24</v>
      </c>
      <c r="D1220" s="21" t="s">
        <v>24</v>
      </c>
      <c r="E1220" s="22" t="s">
        <v>24</v>
      </c>
      <c r="F1220" s="23" t="s">
        <v>24</v>
      </c>
    </row>
    <row r="1221" spans="2:6">
      <c r="B1221" s="14" t="s">
        <v>24</v>
      </c>
      <c r="C1221" s="14" t="s">
        <v>24</v>
      </c>
      <c r="D1221" s="21" t="s">
        <v>24</v>
      </c>
      <c r="E1221" s="22" t="s">
        <v>24</v>
      </c>
      <c r="F1221" s="23" t="s">
        <v>24</v>
      </c>
    </row>
    <row r="1222" spans="2:6">
      <c r="B1222" s="14" t="s">
        <v>24</v>
      </c>
      <c r="C1222" s="14" t="s">
        <v>24</v>
      </c>
      <c r="D1222" s="21" t="s">
        <v>24</v>
      </c>
      <c r="E1222" s="22" t="s">
        <v>24</v>
      </c>
      <c r="F1222" s="23" t="s">
        <v>24</v>
      </c>
    </row>
    <row r="1223" spans="2:6">
      <c r="B1223" s="14" t="s">
        <v>24</v>
      </c>
      <c r="C1223" s="14" t="s">
        <v>24</v>
      </c>
      <c r="D1223" s="21" t="s">
        <v>24</v>
      </c>
      <c r="E1223" s="22" t="s">
        <v>24</v>
      </c>
      <c r="F1223" s="23" t="s">
        <v>24</v>
      </c>
    </row>
    <row r="1224" spans="2:6">
      <c r="B1224" s="14" t="s">
        <v>24</v>
      </c>
      <c r="C1224" s="14" t="s">
        <v>24</v>
      </c>
      <c r="D1224" s="21" t="s">
        <v>24</v>
      </c>
      <c r="E1224" s="22" t="s">
        <v>24</v>
      </c>
      <c r="F1224" s="23" t="s">
        <v>24</v>
      </c>
    </row>
    <row r="1225" spans="2:6">
      <c r="B1225" s="14" t="s">
        <v>24</v>
      </c>
      <c r="C1225" s="14" t="s">
        <v>24</v>
      </c>
      <c r="D1225" s="21" t="s">
        <v>24</v>
      </c>
      <c r="E1225" s="22" t="s">
        <v>24</v>
      </c>
      <c r="F1225" s="23" t="s">
        <v>24</v>
      </c>
    </row>
    <row r="1226" spans="2:6">
      <c r="B1226" s="14" t="s">
        <v>24</v>
      </c>
      <c r="C1226" s="14" t="s">
        <v>24</v>
      </c>
      <c r="D1226" s="21" t="s">
        <v>24</v>
      </c>
      <c r="E1226" s="22" t="s">
        <v>24</v>
      </c>
      <c r="F1226" s="23" t="s">
        <v>24</v>
      </c>
    </row>
    <row r="1227" spans="2:6">
      <c r="B1227" s="14" t="s">
        <v>24</v>
      </c>
      <c r="C1227" s="14" t="s">
        <v>24</v>
      </c>
      <c r="D1227" s="21" t="s">
        <v>24</v>
      </c>
      <c r="E1227" s="22" t="s">
        <v>24</v>
      </c>
      <c r="F1227" s="23" t="s">
        <v>24</v>
      </c>
    </row>
    <row r="1228" spans="2:6">
      <c r="B1228" s="14" t="s">
        <v>24</v>
      </c>
      <c r="C1228" s="14" t="s">
        <v>24</v>
      </c>
      <c r="D1228" s="21" t="s">
        <v>24</v>
      </c>
      <c r="E1228" s="22" t="s">
        <v>24</v>
      </c>
      <c r="F1228" s="23" t="s">
        <v>24</v>
      </c>
    </row>
    <row r="1229" spans="2:6">
      <c r="B1229" s="14" t="s">
        <v>24</v>
      </c>
      <c r="C1229" s="14" t="s">
        <v>24</v>
      </c>
      <c r="D1229" s="21" t="s">
        <v>24</v>
      </c>
      <c r="E1229" s="22" t="s">
        <v>24</v>
      </c>
      <c r="F1229" s="23" t="s">
        <v>24</v>
      </c>
    </row>
    <row r="1230" spans="2:6">
      <c r="B1230" s="14" t="s">
        <v>24</v>
      </c>
      <c r="C1230" s="14" t="s">
        <v>24</v>
      </c>
      <c r="D1230" s="21" t="s">
        <v>24</v>
      </c>
      <c r="E1230" s="22" t="s">
        <v>24</v>
      </c>
      <c r="F1230" s="23" t="s">
        <v>24</v>
      </c>
    </row>
    <row r="1231" spans="2:6">
      <c r="B1231" s="14" t="s">
        <v>24</v>
      </c>
      <c r="C1231" s="14" t="s">
        <v>24</v>
      </c>
      <c r="D1231" s="21" t="s">
        <v>24</v>
      </c>
      <c r="E1231" s="22" t="s">
        <v>24</v>
      </c>
      <c r="F1231" s="23" t="s">
        <v>24</v>
      </c>
    </row>
    <row r="1232" spans="2:6">
      <c r="B1232" s="14" t="s">
        <v>24</v>
      </c>
      <c r="C1232" s="14" t="s">
        <v>24</v>
      </c>
      <c r="D1232" s="21" t="s">
        <v>24</v>
      </c>
      <c r="E1232" s="22" t="s">
        <v>24</v>
      </c>
      <c r="F1232" s="23" t="s">
        <v>24</v>
      </c>
    </row>
    <row r="1233" spans="2:6">
      <c r="B1233" s="14" t="s">
        <v>24</v>
      </c>
      <c r="C1233" s="14" t="s">
        <v>24</v>
      </c>
      <c r="D1233" s="21" t="s">
        <v>24</v>
      </c>
      <c r="E1233" s="22" t="s">
        <v>24</v>
      </c>
      <c r="F1233" s="23" t="s">
        <v>24</v>
      </c>
    </row>
    <row r="1234" spans="2:6">
      <c r="B1234" s="14" t="s">
        <v>24</v>
      </c>
      <c r="C1234" s="14" t="s">
        <v>24</v>
      </c>
      <c r="D1234" s="21" t="s">
        <v>24</v>
      </c>
      <c r="E1234" s="22" t="s">
        <v>24</v>
      </c>
      <c r="F1234" s="23" t="s">
        <v>24</v>
      </c>
    </row>
    <row r="1235" spans="2:6">
      <c r="B1235" s="14" t="s">
        <v>24</v>
      </c>
      <c r="C1235" s="14" t="s">
        <v>24</v>
      </c>
      <c r="D1235" s="21" t="s">
        <v>24</v>
      </c>
      <c r="E1235" s="22" t="s">
        <v>24</v>
      </c>
      <c r="F1235" s="23" t="s">
        <v>24</v>
      </c>
    </row>
    <row r="1236" spans="2:6">
      <c r="B1236" s="14" t="s">
        <v>24</v>
      </c>
      <c r="C1236" s="14" t="s">
        <v>24</v>
      </c>
      <c r="D1236" s="21" t="s">
        <v>24</v>
      </c>
      <c r="E1236" s="22" t="s">
        <v>24</v>
      </c>
      <c r="F1236" s="23" t="s">
        <v>24</v>
      </c>
    </row>
    <row r="1237" spans="2:6">
      <c r="B1237" s="14" t="s">
        <v>24</v>
      </c>
      <c r="C1237" s="14" t="s">
        <v>24</v>
      </c>
      <c r="D1237" s="21" t="s">
        <v>24</v>
      </c>
      <c r="E1237" s="22" t="s">
        <v>24</v>
      </c>
      <c r="F1237" s="23" t="s">
        <v>24</v>
      </c>
    </row>
    <row r="1238" spans="2:6">
      <c r="B1238" s="14" t="s">
        <v>24</v>
      </c>
      <c r="C1238" s="14" t="s">
        <v>24</v>
      </c>
      <c r="D1238" s="21" t="s">
        <v>24</v>
      </c>
      <c r="E1238" s="22" t="s">
        <v>24</v>
      </c>
      <c r="F1238" s="23" t="s">
        <v>24</v>
      </c>
    </row>
    <row r="1239" spans="2:6">
      <c r="B1239" s="14" t="s">
        <v>24</v>
      </c>
      <c r="C1239" s="14" t="s">
        <v>24</v>
      </c>
      <c r="D1239" s="21" t="s">
        <v>24</v>
      </c>
      <c r="E1239" s="22" t="s">
        <v>24</v>
      </c>
      <c r="F1239" s="23" t="s">
        <v>24</v>
      </c>
    </row>
    <row r="1240" spans="2:6">
      <c r="B1240" s="14" t="s">
        <v>24</v>
      </c>
      <c r="C1240" s="14" t="s">
        <v>24</v>
      </c>
      <c r="D1240" s="21" t="s">
        <v>24</v>
      </c>
      <c r="E1240" s="22" t="s">
        <v>24</v>
      </c>
      <c r="F1240" s="23" t="s">
        <v>24</v>
      </c>
    </row>
    <row r="1241" spans="2:6">
      <c r="B1241" s="14" t="s">
        <v>24</v>
      </c>
      <c r="C1241" s="14" t="s">
        <v>24</v>
      </c>
      <c r="D1241" s="21" t="s">
        <v>24</v>
      </c>
      <c r="E1241" s="22" t="s">
        <v>24</v>
      </c>
      <c r="F1241" s="23" t="s">
        <v>24</v>
      </c>
    </row>
    <row r="1242" spans="2:6">
      <c r="B1242" s="14" t="s">
        <v>24</v>
      </c>
      <c r="C1242" s="14" t="s">
        <v>24</v>
      </c>
      <c r="D1242" s="21" t="s">
        <v>24</v>
      </c>
      <c r="E1242" s="22" t="s">
        <v>24</v>
      </c>
      <c r="F1242" s="23" t="s">
        <v>24</v>
      </c>
    </row>
    <row r="1243" spans="2:6">
      <c r="B1243" s="14" t="s">
        <v>24</v>
      </c>
      <c r="C1243" s="14" t="s">
        <v>24</v>
      </c>
      <c r="D1243" s="21" t="s">
        <v>24</v>
      </c>
      <c r="E1243" s="22" t="s">
        <v>24</v>
      </c>
      <c r="F1243" s="23" t="s">
        <v>24</v>
      </c>
    </row>
    <row r="1244" spans="2:6">
      <c r="B1244" s="14" t="s">
        <v>24</v>
      </c>
      <c r="C1244" s="14" t="s">
        <v>24</v>
      </c>
      <c r="D1244" s="21" t="s">
        <v>24</v>
      </c>
      <c r="E1244" s="22" t="s">
        <v>24</v>
      </c>
      <c r="F1244" s="23" t="s">
        <v>24</v>
      </c>
    </row>
    <row r="1245" spans="2:6">
      <c r="B1245" s="14" t="s">
        <v>24</v>
      </c>
      <c r="C1245" s="14" t="s">
        <v>24</v>
      </c>
      <c r="D1245" s="21" t="s">
        <v>24</v>
      </c>
      <c r="E1245" s="22" t="s">
        <v>24</v>
      </c>
      <c r="F1245" s="23" t="s">
        <v>24</v>
      </c>
    </row>
    <row r="1246" spans="2:6">
      <c r="B1246" s="14" t="s">
        <v>24</v>
      </c>
      <c r="C1246" s="14" t="s">
        <v>24</v>
      </c>
      <c r="D1246" s="21" t="s">
        <v>24</v>
      </c>
      <c r="E1246" s="22" t="s">
        <v>24</v>
      </c>
      <c r="F1246" s="23" t="s">
        <v>24</v>
      </c>
    </row>
    <row r="1247" spans="2:6">
      <c r="B1247" s="14" t="s">
        <v>24</v>
      </c>
      <c r="C1247" s="14" t="s">
        <v>24</v>
      </c>
      <c r="D1247" s="21" t="s">
        <v>24</v>
      </c>
      <c r="E1247" s="22" t="s">
        <v>24</v>
      </c>
      <c r="F1247" s="23" t="s">
        <v>24</v>
      </c>
    </row>
    <row r="1248" spans="2:6">
      <c r="B1248" s="14" t="s">
        <v>24</v>
      </c>
      <c r="C1248" s="14" t="s">
        <v>24</v>
      </c>
      <c r="D1248" s="21" t="s">
        <v>24</v>
      </c>
      <c r="E1248" s="22" t="s">
        <v>24</v>
      </c>
      <c r="F1248" s="23" t="s">
        <v>24</v>
      </c>
    </row>
    <row r="1249" spans="2:6">
      <c r="B1249" s="14" t="s">
        <v>24</v>
      </c>
      <c r="C1249" s="14" t="s">
        <v>24</v>
      </c>
      <c r="D1249" s="21" t="s">
        <v>24</v>
      </c>
      <c r="E1249" s="22" t="s">
        <v>24</v>
      </c>
      <c r="F1249" s="23" t="s">
        <v>24</v>
      </c>
    </row>
    <row r="1250" spans="2:6">
      <c r="B1250" s="14" t="s">
        <v>24</v>
      </c>
      <c r="C1250" s="14" t="s">
        <v>24</v>
      </c>
      <c r="D1250" s="21" t="s">
        <v>24</v>
      </c>
      <c r="E1250" s="22" t="s">
        <v>24</v>
      </c>
      <c r="F1250" s="23" t="s">
        <v>24</v>
      </c>
    </row>
    <row r="1251" spans="2:6">
      <c r="B1251" s="14" t="s">
        <v>24</v>
      </c>
      <c r="C1251" s="14" t="s">
        <v>24</v>
      </c>
      <c r="D1251" s="21" t="s">
        <v>24</v>
      </c>
      <c r="E1251" s="22" t="s">
        <v>24</v>
      </c>
      <c r="F1251" s="23" t="s">
        <v>24</v>
      </c>
    </row>
    <row r="1252" spans="2:6">
      <c r="B1252" s="14" t="s">
        <v>24</v>
      </c>
      <c r="C1252" s="14" t="s">
        <v>24</v>
      </c>
      <c r="D1252" s="21" t="s">
        <v>24</v>
      </c>
      <c r="E1252" s="22" t="s">
        <v>24</v>
      </c>
      <c r="F1252" s="23" t="s">
        <v>24</v>
      </c>
    </row>
    <row r="1253" spans="2:6">
      <c r="B1253" s="14" t="s">
        <v>24</v>
      </c>
      <c r="C1253" s="14" t="s">
        <v>24</v>
      </c>
      <c r="D1253" s="21" t="s">
        <v>24</v>
      </c>
      <c r="E1253" s="22" t="s">
        <v>24</v>
      </c>
      <c r="F1253" s="23" t="s">
        <v>24</v>
      </c>
    </row>
    <row r="1254" spans="2:6">
      <c r="B1254" s="14" t="s">
        <v>24</v>
      </c>
      <c r="C1254" s="14" t="s">
        <v>24</v>
      </c>
      <c r="D1254" s="21" t="s">
        <v>24</v>
      </c>
      <c r="E1254" s="22" t="s">
        <v>24</v>
      </c>
      <c r="F1254" s="23" t="s">
        <v>24</v>
      </c>
    </row>
    <row r="1255" spans="2:6">
      <c r="B1255" s="14" t="s">
        <v>24</v>
      </c>
      <c r="C1255" s="14" t="s">
        <v>24</v>
      </c>
      <c r="D1255" s="21" t="s">
        <v>24</v>
      </c>
      <c r="E1255" s="22" t="s">
        <v>24</v>
      </c>
      <c r="F1255" s="23" t="s">
        <v>24</v>
      </c>
    </row>
    <row r="1256" spans="2:6">
      <c r="B1256" s="14" t="s">
        <v>24</v>
      </c>
      <c r="C1256" s="14" t="s">
        <v>24</v>
      </c>
      <c r="D1256" s="21" t="s">
        <v>24</v>
      </c>
      <c r="E1256" s="22" t="s">
        <v>24</v>
      </c>
      <c r="F1256" s="23" t="s">
        <v>24</v>
      </c>
    </row>
    <row r="1257" spans="2:6">
      <c r="B1257" s="14" t="s">
        <v>24</v>
      </c>
      <c r="C1257" s="14" t="s">
        <v>24</v>
      </c>
      <c r="D1257" s="21" t="s">
        <v>24</v>
      </c>
      <c r="E1257" s="22" t="s">
        <v>24</v>
      </c>
      <c r="F1257" s="23" t="s">
        <v>24</v>
      </c>
    </row>
    <row r="1258" spans="2:6">
      <c r="B1258" s="14" t="s">
        <v>24</v>
      </c>
      <c r="C1258" s="14" t="s">
        <v>24</v>
      </c>
      <c r="D1258" s="21" t="s">
        <v>24</v>
      </c>
      <c r="E1258" s="22" t="s">
        <v>24</v>
      </c>
      <c r="F1258" s="23" t="s">
        <v>24</v>
      </c>
    </row>
    <row r="1259" spans="2:6">
      <c r="B1259" s="14" t="s">
        <v>24</v>
      </c>
      <c r="C1259" s="14" t="s">
        <v>24</v>
      </c>
      <c r="D1259" s="21" t="s">
        <v>24</v>
      </c>
      <c r="E1259" s="22" t="s">
        <v>24</v>
      </c>
      <c r="F1259" s="23" t="s">
        <v>24</v>
      </c>
    </row>
    <row r="1260" spans="2:6">
      <c r="B1260" s="14" t="s">
        <v>24</v>
      </c>
      <c r="C1260" s="14" t="s">
        <v>24</v>
      </c>
      <c r="D1260" s="21" t="s">
        <v>24</v>
      </c>
      <c r="E1260" s="22" t="s">
        <v>24</v>
      </c>
      <c r="F1260" s="23" t="s">
        <v>24</v>
      </c>
    </row>
    <row r="1261" spans="2:6">
      <c r="B1261" s="14" t="s">
        <v>24</v>
      </c>
      <c r="C1261" s="14" t="s">
        <v>24</v>
      </c>
      <c r="D1261" s="21" t="s">
        <v>24</v>
      </c>
      <c r="E1261" s="22" t="s">
        <v>24</v>
      </c>
      <c r="F1261" s="23" t="s">
        <v>24</v>
      </c>
    </row>
    <row r="1262" spans="2:6">
      <c r="B1262" s="14" t="s">
        <v>24</v>
      </c>
      <c r="C1262" s="14" t="s">
        <v>24</v>
      </c>
      <c r="D1262" s="21" t="s">
        <v>24</v>
      </c>
      <c r="E1262" s="22" t="s">
        <v>24</v>
      </c>
      <c r="F1262" s="23" t="s">
        <v>24</v>
      </c>
    </row>
    <row r="1263" spans="2:6">
      <c r="B1263" s="14" t="s">
        <v>24</v>
      </c>
      <c r="C1263" s="14" t="s">
        <v>24</v>
      </c>
      <c r="D1263" s="21" t="s">
        <v>24</v>
      </c>
      <c r="E1263" s="22" t="s">
        <v>24</v>
      </c>
      <c r="F1263" s="23" t="s">
        <v>24</v>
      </c>
    </row>
    <row r="1264" spans="2:6">
      <c r="B1264" s="14" t="s">
        <v>24</v>
      </c>
      <c r="C1264" s="14" t="s">
        <v>24</v>
      </c>
      <c r="D1264" s="21" t="s">
        <v>24</v>
      </c>
      <c r="E1264" s="22" t="s">
        <v>24</v>
      </c>
      <c r="F1264" s="23" t="s">
        <v>24</v>
      </c>
    </row>
    <row r="1265" spans="2:6">
      <c r="B1265" s="14" t="s">
        <v>24</v>
      </c>
      <c r="C1265" s="14" t="s">
        <v>24</v>
      </c>
      <c r="D1265" s="21" t="s">
        <v>24</v>
      </c>
      <c r="E1265" s="22" t="s">
        <v>24</v>
      </c>
      <c r="F1265" s="23" t="s">
        <v>24</v>
      </c>
    </row>
    <row r="1266" spans="2:6">
      <c r="B1266" s="14" t="s">
        <v>24</v>
      </c>
      <c r="C1266" s="14" t="s">
        <v>24</v>
      </c>
      <c r="D1266" s="21" t="s">
        <v>24</v>
      </c>
      <c r="E1266" s="22" t="s">
        <v>24</v>
      </c>
      <c r="F1266" s="23" t="s">
        <v>24</v>
      </c>
    </row>
    <row r="1267" spans="2:6">
      <c r="B1267" s="14" t="s">
        <v>24</v>
      </c>
      <c r="C1267" s="14" t="s">
        <v>24</v>
      </c>
      <c r="D1267" s="21" t="s">
        <v>24</v>
      </c>
      <c r="E1267" s="22" t="s">
        <v>24</v>
      </c>
      <c r="F1267" s="23" t="s">
        <v>24</v>
      </c>
    </row>
    <row r="1268" spans="2:6">
      <c r="B1268" s="14" t="s">
        <v>24</v>
      </c>
      <c r="C1268" s="14" t="s">
        <v>24</v>
      </c>
      <c r="D1268" s="21" t="s">
        <v>24</v>
      </c>
      <c r="E1268" s="22" t="s">
        <v>24</v>
      </c>
      <c r="F1268" s="23" t="s">
        <v>24</v>
      </c>
    </row>
    <row r="1269" spans="2:6">
      <c r="B1269" s="14" t="s">
        <v>24</v>
      </c>
      <c r="C1269" s="14" t="s">
        <v>24</v>
      </c>
      <c r="D1269" s="21" t="s">
        <v>24</v>
      </c>
      <c r="E1269" s="22" t="s">
        <v>24</v>
      </c>
      <c r="F1269" s="23" t="s">
        <v>24</v>
      </c>
    </row>
    <row r="1270" spans="2:6">
      <c r="B1270" s="14" t="s">
        <v>24</v>
      </c>
      <c r="C1270" s="14" t="s">
        <v>24</v>
      </c>
      <c r="D1270" s="21" t="s">
        <v>24</v>
      </c>
      <c r="E1270" s="22" t="s">
        <v>24</v>
      </c>
      <c r="F1270" s="23" t="s">
        <v>24</v>
      </c>
    </row>
    <row r="1271" spans="2:6">
      <c r="B1271" s="14" t="s">
        <v>24</v>
      </c>
      <c r="C1271" s="14" t="s">
        <v>24</v>
      </c>
      <c r="D1271" s="21" t="s">
        <v>24</v>
      </c>
      <c r="E1271" s="22" t="s">
        <v>24</v>
      </c>
      <c r="F1271" s="23" t="s">
        <v>24</v>
      </c>
    </row>
    <row r="1272" spans="2:6">
      <c r="B1272" s="14" t="s">
        <v>24</v>
      </c>
      <c r="C1272" s="14" t="s">
        <v>24</v>
      </c>
      <c r="D1272" s="21" t="s">
        <v>24</v>
      </c>
      <c r="E1272" s="22" t="s">
        <v>24</v>
      </c>
      <c r="F1272" s="23" t="s">
        <v>24</v>
      </c>
    </row>
    <row r="1273" spans="2:6">
      <c r="B1273" s="14" t="s">
        <v>24</v>
      </c>
      <c r="C1273" s="14" t="s">
        <v>24</v>
      </c>
      <c r="D1273" s="21" t="s">
        <v>24</v>
      </c>
      <c r="E1273" s="22" t="s">
        <v>24</v>
      </c>
      <c r="F1273" s="23" t="s">
        <v>24</v>
      </c>
    </row>
    <row r="1274" spans="2:6">
      <c r="B1274" s="14" t="s">
        <v>24</v>
      </c>
      <c r="C1274" s="14" t="s">
        <v>24</v>
      </c>
      <c r="D1274" s="21" t="s">
        <v>24</v>
      </c>
      <c r="E1274" s="22" t="s">
        <v>24</v>
      </c>
      <c r="F1274" s="23" t="s">
        <v>24</v>
      </c>
    </row>
    <row r="1275" spans="2:6">
      <c r="B1275" s="14" t="s">
        <v>24</v>
      </c>
      <c r="C1275" s="14" t="s">
        <v>24</v>
      </c>
      <c r="D1275" s="21" t="s">
        <v>24</v>
      </c>
      <c r="E1275" s="22" t="s">
        <v>24</v>
      </c>
      <c r="F1275" s="23" t="s">
        <v>24</v>
      </c>
    </row>
    <row r="1276" spans="2:6">
      <c r="B1276" s="14" t="s">
        <v>24</v>
      </c>
      <c r="C1276" s="14" t="s">
        <v>24</v>
      </c>
      <c r="D1276" s="21" t="s">
        <v>24</v>
      </c>
      <c r="E1276" s="22" t="s">
        <v>24</v>
      </c>
      <c r="F1276" s="23" t="s">
        <v>24</v>
      </c>
    </row>
    <row r="1277" spans="2:6">
      <c r="B1277" s="14" t="s">
        <v>24</v>
      </c>
      <c r="C1277" s="14" t="s">
        <v>24</v>
      </c>
      <c r="D1277" s="21" t="s">
        <v>24</v>
      </c>
      <c r="E1277" s="22" t="s">
        <v>24</v>
      </c>
      <c r="F1277" s="23" t="s">
        <v>24</v>
      </c>
    </row>
    <row r="1278" spans="2:6">
      <c r="B1278" s="14" t="s">
        <v>24</v>
      </c>
      <c r="C1278" s="14" t="s">
        <v>24</v>
      </c>
      <c r="D1278" s="21" t="s">
        <v>24</v>
      </c>
      <c r="E1278" s="22" t="s">
        <v>24</v>
      </c>
      <c r="F1278" s="23" t="s">
        <v>24</v>
      </c>
    </row>
    <row r="1279" spans="2:6">
      <c r="B1279" s="14" t="s">
        <v>24</v>
      </c>
      <c r="C1279" s="14" t="s">
        <v>24</v>
      </c>
      <c r="D1279" s="21" t="s">
        <v>24</v>
      </c>
      <c r="E1279" s="22" t="s">
        <v>24</v>
      </c>
      <c r="F1279" s="23" t="s">
        <v>24</v>
      </c>
    </row>
    <row r="1280" spans="2:6">
      <c r="B1280" s="14" t="s">
        <v>24</v>
      </c>
      <c r="C1280" s="14" t="s">
        <v>24</v>
      </c>
      <c r="D1280" s="21" t="s">
        <v>24</v>
      </c>
      <c r="E1280" s="22" t="s">
        <v>24</v>
      </c>
      <c r="F1280" s="23" t="s">
        <v>24</v>
      </c>
    </row>
    <row r="1281" spans="2:6">
      <c r="B1281" s="14" t="s">
        <v>24</v>
      </c>
      <c r="C1281" s="14" t="s">
        <v>24</v>
      </c>
      <c r="D1281" s="21" t="s">
        <v>24</v>
      </c>
      <c r="E1281" s="22" t="s">
        <v>24</v>
      </c>
      <c r="F1281" s="23" t="s">
        <v>24</v>
      </c>
    </row>
    <row r="1282" spans="2:6">
      <c r="B1282" s="14" t="s">
        <v>24</v>
      </c>
      <c r="C1282" s="14" t="s">
        <v>24</v>
      </c>
      <c r="D1282" s="21" t="s">
        <v>24</v>
      </c>
      <c r="E1282" s="22" t="s">
        <v>24</v>
      </c>
      <c r="F1282" s="23" t="s">
        <v>24</v>
      </c>
    </row>
    <row r="1283" spans="2:6">
      <c r="B1283" s="14" t="s">
        <v>24</v>
      </c>
      <c r="C1283" s="14" t="s">
        <v>24</v>
      </c>
      <c r="D1283" s="21" t="s">
        <v>24</v>
      </c>
      <c r="E1283" s="22" t="s">
        <v>24</v>
      </c>
      <c r="F1283" s="23" t="s">
        <v>24</v>
      </c>
    </row>
    <row r="1284" spans="2:6">
      <c r="B1284" s="14" t="s">
        <v>24</v>
      </c>
      <c r="C1284" s="14" t="s">
        <v>24</v>
      </c>
      <c r="D1284" s="21" t="s">
        <v>24</v>
      </c>
      <c r="E1284" s="22" t="s">
        <v>24</v>
      </c>
      <c r="F1284" s="23" t="s">
        <v>24</v>
      </c>
    </row>
    <row r="1285" spans="2:6">
      <c r="B1285" s="14" t="s">
        <v>24</v>
      </c>
      <c r="C1285" s="14" t="s">
        <v>24</v>
      </c>
      <c r="D1285" s="21" t="s">
        <v>24</v>
      </c>
      <c r="E1285" s="22" t="s">
        <v>24</v>
      </c>
      <c r="F1285" s="23" t="s">
        <v>24</v>
      </c>
    </row>
    <row r="1286" spans="2:6">
      <c r="B1286" s="14" t="s">
        <v>24</v>
      </c>
      <c r="C1286" s="14" t="s">
        <v>24</v>
      </c>
      <c r="D1286" s="21" t="s">
        <v>24</v>
      </c>
      <c r="E1286" s="22" t="s">
        <v>24</v>
      </c>
      <c r="F1286" s="23" t="s">
        <v>24</v>
      </c>
    </row>
    <row r="1287" spans="2:6">
      <c r="B1287" s="14" t="s">
        <v>24</v>
      </c>
      <c r="C1287" s="14" t="s">
        <v>24</v>
      </c>
      <c r="D1287" s="21" t="s">
        <v>24</v>
      </c>
      <c r="E1287" s="22" t="s">
        <v>24</v>
      </c>
      <c r="F1287" s="23" t="s">
        <v>24</v>
      </c>
    </row>
    <row r="1288" spans="2:6">
      <c r="B1288" s="14" t="s">
        <v>24</v>
      </c>
      <c r="C1288" s="14" t="s">
        <v>24</v>
      </c>
      <c r="D1288" s="21" t="s">
        <v>24</v>
      </c>
      <c r="E1288" s="22" t="s">
        <v>24</v>
      </c>
      <c r="F1288" s="23" t="s">
        <v>24</v>
      </c>
    </row>
    <row r="1289" spans="2:6">
      <c r="B1289" s="14" t="s">
        <v>24</v>
      </c>
      <c r="C1289" s="14" t="s">
        <v>24</v>
      </c>
      <c r="D1289" s="21" t="s">
        <v>24</v>
      </c>
      <c r="E1289" s="22" t="s">
        <v>24</v>
      </c>
      <c r="F1289" s="23" t="s">
        <v>24</v>
      </c>
    </row>
    <row r="1290" spans="2:6">
      <c r="B1290" s="14" t="s">
        <v>24</v>
      </c>
      <c r="C1290" s="14" t="s">
        <v>24</v>
      </c>
      <c r="D1290" s="21" t="s">
        <v>24</v>
      </c>
      <c r="E1290" s="22" t="s">
        <v>24</v>
      </c>
      <c r="F1290" s="23" t="s">
        <v>24</v>
      </c>
    </row>
    <row r="1291" spans="2:6">
      <c r="B1291" s="14" t="s">
        <v>24</v>
      </c>
      <c r="C1291" s="14" t="s">
        <v>24</v>
      </c>
      <c r="D1291" s="21" t="s">
        <v>24</v>
      </c>
      <c r="E1291" s="22" t="s">
        <v>24</v>
      </c>
      <c r="F1291" s="23" t="s">
        <v>24</v>
      </c>
    </row>
    <row r="1292" spans="2:6">
      <c r="B1292" s="14" t="s">
        <v>24</v>
      </c>
      <c r="C1292" s="14" t="s">
        <v>24</v>
      </c>
      <c r="D1292" s="21" t="s">
        <v>24</v>
      </c>
      <c r="E1292" s="22" t="s">
        <v>24</v>
      </c>
      <c r="F1292" s="23" t="s">
        <v>24</v>
      </c>
    </row>
    <row r="1293" spans="2:6">
      <c r="B1293" s="14" t="s">
        <v>24</v>
      </c>
      <c r="C1293" s="14" t="s">
        <v>24</v>
      </c>
      <c r="D1293" s="21" t="s">
        <v>24</v>
      </c>
      <c r="E1293" s="22" t="s">
        <v>24</v>
      </c>
      <c r="F1293" s="23" t="s">
        <v>24</v>
      </c>
    </row>
    <row r="1294" spans="2:6">
      <c r="B1294" s="14" t="s">
        <v>24</v>
      </c>
      <c r="C1294" s="14" t="s">
        <v>24</v>
      </c>
      <c r="D1294" s="21" t="s">
        <v>24</v>
      </c>
      <c r="E1294" s="22" t="s">
        <v>24</v>
      </c>
      <c r="F1294" s="23" t="s">
        <v>24</v>
      </c>
    </row>
    <row r="1295" spans="2:6">
      <c r="B1295" s="14" t="s">
        <v>24</v>
      </c>
      <c r="C1295" s="14" t="s">
        <v>24</v>
      </c>
      <c r="D1295" s="21" t="s">
        <v>24</v>
      </c>
      <c r="E1295" s="22" t="s">
        <v>24</v>
      </c>
      <c r="F1295" s="23" t="s">
        <v>24</v>
      </c>
    </row>
    <row r="1296" spans="2:6">
      <c r="B1296" s="14" t="s">
        <v>24</v>
      </c>
      <c r="C1296" s="14" t="s">
        <v>24</v>
      </c>
      <c r="D1296" s="21" t="s">
        <v>24</v>
      </c>
      <c r="E1296" s="22" t="s">
        <v>24</v>
      </c>
      <c r="F1296" s="23" t="s">
        <v>24</v>
      </c>
    </row>
    <row r="1297" spans="2:6">
      <c r="B1297" s="14" t="s">
        <v>24</v>
      </c>
      <c r="C1297" s="14" t="s">
        <v>24</v>
      </c>
      <c r="D1297" s="21" t="s">
        <v>24</v>
      </c>
      <c r="E1297" s="22" t="s">
        <v>24</v>
      </c>
      <c r="F1297" s="23" t="s">
        <v>24</v>
      </c>
    </row>
    <row r="1298" spans="2:6">
      <c r="B1298" s="14" t="s">
        <v>24</v>
      </c>
      <c r="C1298" s="14" t="s">
        <v>24</v>
      </c>
      <c r="D1298" s="21" t="s">
        <v>24</v>
      </c>
      <c r="E1298" s="22" t="s">
        <v>24</v>
      </c>
      <c r="F1298" s="23" t="s">
        <v>24</v>
      </c>
    </row>
    <row r="1299" spans="2:6">
      <c r="B1299" s="14" t="s">
        <v>24</v>
      </c>
      <c r="C1299" s="14" t="s">
        <v>24</v>
      </c>
      <c r="D1299" s="21" t="s">
        <v>24</v>
      </c>
      <c r="E1299" s="22" t="s">
        <v>24</v>
      </c>
      <c r="F1299" s="23" t="s">
        <v>24</v>
      </c>
    </row>
    <row r="1300" spans="2:6">
      <c r="B1300" s="14" t="s">
        <v>24</v>
      </c>
      <c r="C1300" s="14" t="s">
        <v>24</v>
      </c>
      <c r="D1300" s="21" t="s">
        <v>24</v>
      </c>
      <c r="E1300" s="22" t="s">
        <v>24</v>
      </c>
      <c r="F1300" s="23" t="s">
        <v>24</v>
      </c>
    </row>
    <row r="1301" spans="2:6">
      <c r="B1301" s="14" t="s">
        <v>24</v>
      </c>
      <c r="C1301" s="14" t="s">
        <v>24</v>
      </c>
      <c r="D1301" s="21" t="s">
        <v>24</v>
      </c>
      <c r="E1301" s="22" t="s">
        <v>24</v>
      </c>
      <c r="F1301" s="23" t="s">
        <v>24</v>
      </c>
    </row>
    <row r="1302" spans="2:6">
      <c r="B1302" s="14" t="s">
        <v>24</v>
      </c>
      <c r="C1302" s="14" t="s">
        <v>24</v>
      </c>
      <c r="D1302" s="21" t="s">
        <v>24</v>
      </c>
      <c r="E1302" s="22" t="s">
        <v>24</v>
      </c>
      <c r="F1302" s="23" t="s">
        <v>24</v>
      </c>
    </row>
    <row r="1303" spans="2:6">
      <c r="B1303" s="14" t="s">
        <v>24</v>
      </c>
      <c r="C1303" s="14" t="s">
        <v>24</v>
      </c>
      <c r="D1303" s="21" t="s">
        <v>24</v>
      </c>
      <c r="E1303" s="22" t="s">
        <v>24</v>
      </c>
      <c r="F1303" s="23" t="s">
        <v>24</v>
      </c>
    </row>
    <row r="1304" spans="2:6">
      <c r="B1304" s="14" t="s">
        <v>24</v>
      </c>
      <c r="C1304" s="14" t="s">
        <v>24</v>
      </c>
      <c r="D1304" s="21" t="s">
        <v>24</v>
      </c>
      <c r="E1304" s="22" t="s">
        <v>24</v>
      </c>
      <c r="F1304" s="23" t="s">
        <v>24</v>
      </c>
    </row>
    <row r="1305" spans="2:6">
      <c r="B1305" s="14" t="s">
        <v>24</v>
      </c>
      <c r="C1305" s="14" t="s">
        <v>24</v>
      </c>
      <c r="D1305" s="21" t="s">
        <v>24</v>
      </c>
      <c r="E1305" s="22" t="s">
        <v>24</v>
      </c>
      <c r="F1305" s="23" t="s">
        <v>24</v>
      </c>
    </row>
    <row r="1306" spans="2:6">
      <c r="B1306" s="14" t="s">
        <v>24</v>
      </c>
      <c r="C1306" s="14" t="s">
        <v>24</v>
      </c>
      <c r="D1306" s="21" t="s">
        <v>24</v>
      </c>
      <c r="E1306" s="22" t="s">
        <v>24</v>
      </c>
      <c r="F1306" s="23" t="s">
        <v>24</v>
      </c>
    </row>
    <row r="1307" spans="2:6">
      <c r="B1307" s="14" t="s">
        <v>24</v>
      </c>
      <c r="C1307" s="14" t="s">
        <v>24</v>
      </c>
      <c r="D1307" s="21" t="s">
        <v>24</v>
      </c>
      <c r="E1307" s="22" t="s">
        <v>24</v>
      </c>
      <c r="F1307" s="23" t="s">
        <v>24</v>
      </c>
    </row>
    <row r="1308" spans="2:6">
      <c r="B1308" s="14" t="s">
        <v>24</v>
      </c>
      <c r="C1308" s="14" t="s">
        <v>24</v>
      </c>
      <c r="D1308" s="21" t="s">
        <v>24</v>
      </c>
      <c r="E1308" s="22" t="s">
        <v>24</v>
      </c>
      <c r="F1308" s="23" t="s">
        <v>24</v>
      </c>
    </row>
    <row r="1309" spans="2:6">
      <c r="B1309" s="14" t="s">
        <v>24</v>
      </c>
      <c r="C1309" s="14" t="s">
        <v>24</v>
      </c>
      <c r="D1309" s="21" t="s">
        <v>24</v>
      </c>
      <c r="E1309" s="22" t="s">
        <v>24</v>
      </c>
      <c r="F1309" s="23" t="s">
        <v>24</v>
      </c>
    </row>
    <row r="1310" spans="2:6">
      <c r="B1310" s="14" t="s">
        <v>24</v>
      </c>
      <c r="C1310" s="14" t="s">
        <v>24</v>
      </c>
      <c r="D1310" s="21" t="s">
        <v>24</v>
      </c>
      <c r="E1310" s="22" t="s">
        <v>24</v>
      </c>
      <c r="F1310" s="23" t="s">
        <v>24</v>
      </c>
    </row>
    <row r="1311" spans="2:6">
      <c r="B1311" s="14" t="s">
        <v>24</v>
      </c>
      <c r="C1311" s="14" t="s">
        <v>24</v>
      </c>
      <c r="D1311" s="21" t="s">
        <v>24</v>
      </c>
      <c r="E1311" s="22" t="s">
        <v>24</v>
      </c>
      <c r="F1311" s="23" t="s">
        <v>24</v>
      </c>
    </row>
    <row r="1312" spans="2:6">
      <c r="B1312" s="14" t="s">
        <v>24</v>
      </c>
      <c r="C1312" s="14" t="s">
        <v>24</v>
      </c>
      <c r="D1312" s="21" t="s">
        <v>24</v>
      </c>
      <c r="E1312" s="22" t="s">
        <v>24</v>
      </c>
      <c r="F1312" s="23" t="s">
        <v>24</v>
      </c>
    </row>
    <row r="1313" spans="2:6">
      <c r="B1313" s="14" t="s">
        <v>24</v>
      </c>
      <c r="C1313" s="14" t="s">
        <v>24</v>
      </c>
      <c r="D1313" s="21" t="s">
        <v>24</v>
      </c>
      <c r="E1313" s="22" t="s">
        <v>24</v>
      </c>
      <c r="F1313" s="23" t="s">
        <v>24</v>
      </c>
    </row>
    <row r="1314" spans="2:6">
      <c r="B1314" s="14" t="s">
        <v>24</v>
      </c>
      <c r="C1314" s="14" t="s">
        <v>24</v>
      </c>
      <c r="D1314" s="21" t="s">
        <v>24</v>
      </c>
      <c r="E1314" s="22" t="s">
        <v>24</v>
      </c>
      <c r="F1314" s="23" t="s">
        <v>24</v>
      </c>
    </row>
    <row r="1315" spans="2:6">
      <c r="B1315" s="14" t="s">
        <v>24</v>
      </c>
      <c r="C1315" s="14" t="s">
        <v>24</v>
      </c>
      <c r="D1315" s="21" t="s">
        <v>24</v>
      </c>
      <c r="E1315" s="22" t="s">
        <v>24</v>
      </c>
      <c r="F1315" s="23" t="s">
        <v>24</v>
      </c>
    </row>
    <row r="1316" spans="2:6">
      <c r="B1316" s="14" t="s">
        <v>24</v>
      </c>
      <c r="C1316" s="14" t="s">
        <v>24</v>
      </c>
      <c r="D1316" s="21" t="s">
        <v>24</v>
      </c>
      <c r="E1316" s="22" t="s">
        <v>24</v>
      </c>
      <c r="F1316" s="23" t="s">
        <v>24</v>
      </c>
    </row>
    <row r="1317" spans="2:6">
      <c r="B1317" s="14" t="s">
        <v>24</v>
      </c>
      <c r="C1317" s="14" t="s">
        <v>24</v>
      </c>
      <c r="D1317" s="21" t="s">
        <v>24</v>
      </c>
      <c r="E1317" s="22" t="s">
        <v>24</v>
      </c>
      <c r="F1317" s="23" t="s">
        <v>24</v>
      </c>
    </row>
    <row r="1318" spans="2:6">
      <c r="B1318" s="14" t="s">
        <v>24</v>
      </c>
      <c r="C1318" s="14" t="s">
        <v>24</v>
      </c>
      <c r="D1318" s="21" t="s">
        <v>24</v>
      </c>
      <c r="E1318" s="22" t="s">
        <v>24</v>
      </c>
      <c r="F1318" s="23" t="s">
        <v>24</v>
      </c>
    </row>
    <row r="1319" spans="2:6">
      <c r="B1319" s="14" t="s">
        <v>24</v>
      </c>
      <c r="C1319" s="14" t="s">
        <v>24</v>
      </c>
      <c r="D1319" s="21" t="s">
        <v>24</v>
      </c>
      <c r="E1319" s="22" t="s">
        <v>24</v>
      </c>
      <c r="F1319" s="23" t="s">
        <v>24</v>
      </c>
    </row>
    <row r="1320" spans="2:6">
      <c r="B1320" s="14" t="s">
        <v>24</v>
      </c>
      <c r="C1320" s="14" t="s">
        <v>24</v>
      </c>
      <c r="D1320" s="21" t="s">
        <v>24</v>
      </c>
      <c r="E1320" s="22" t="s">
        <v>24</v>
      </c>
      <c r="F1320" s="23" t="s">
        <v>24</v>
      </c>
    </row>
    <row r="1321" spans="2:6">
      <c r="B1321" s="14" t="s">
        <v>24</v>
      </c>
      <c r="C1321" s="14" t="s">
        <v>24</v>
      </c>
      <c r="D1321" s="21" t="s">
        <v>24</v>
      </c>
      <c r="E1321" s="22" t="s">
        <v>24</v>
      </c>
      <c r="F1321" s="23" t="s">
        <v>24</v>
      </c>
    </row>
    <row r="1322" spans="2:6">
      <c r="B1322" s="14" t="s">
        <v>24</v>
      </c>
      <c r="C1322" s="14" t="s">
        <v>24</v>
      </c>
      <c r="D1322" s="21" t="s">
        <v>24</v>
      </c>
      <c r="E1322" s="22" t="s">
        <v>24</v>
      </c>
      <c r="F1322" s="23" t="s">
        <v>24</v>
      </c>
    </row>
    <row r="1323" spans="2:6">
      <c r="B1323" s="14" t="s">
        <v>24</v>
      </c>
      <c r="C1323" s="14" t="s">
        <v>24</v>
      </c>
      <c r="D1323" s="21" t="s">
        <v>24</v>
      </c>
      <c r="E1323" s="22" t="s">
        <v>24</v>
      </c>
      <c r="F1323" s="23" t="s">
        <v>24</v>
      </c>
    </row>
    <row r="1324" spans="2:6">
      <c r="B1324" s="14" t="s">
        <v>24</v>
      </c>
      <c r="C1324" s="14" t="s">
        <v>24</v>
      </c>
      <c r="D1324" s="21" t="s">
        <v>24</v>
      </c>
      <c r="E1324" s="22" t="s">
        <v>24</v>
      </c>
      <c r="F1324" s="23" t="s">
        <v>24</v>
      </c>
    </row>
    <row r="1325" spans="2:6">
      <c r="B1325" s="14" t="s">
        <v>24</v>
      </c>
      <c r="C1325" s="14" t="s">
        <v>24</v>
      </c>
      <c r="D1325" s="21" t="s">
        <v>24</v>
      </c>
      <c r="E1325" s="22" t="s">
        <v>24</v>
      </c>
      <c r="F1325" s="23" t="s">
        <v>24</v>
      </c>
    </row>
    <row r="1326" spans="2:6">
      <c r="B1326" s="14" t="s">
        <v>24</v>
      </c>
      <c r="C1326" s="14" t="s">
        <v>24</v>
      </c>
      <c r="D1326" s="21" t="s">
        <v>24</v>
      </c>
      <c r="E1326" s="22" t="s">
        <v>24</v>
      </c>
      <c r="F1326" s="23" t="s">
        <v>24</v>
      </c>
    </row>
    <row r="1327" spans="2:6">
      <c r="B1327" s="14" t="s">
        <v>24</v>
      </c>
      <c r="C1327" s="14" t="s">
        <v>24</v>
      </c>
      <c r="D1327" s="21" t="s">
        <v>24</v>
      </c>
      <c r="E1327" s="22" t="s">
        <v>24</v>
      </c>
      <c r="F1327" s="23" t="s">
        <v>24</v>
      </c>
    </row>
    <row r="1328" spans="2:6">
      <c r="B1328" s="14" t="s">
        <v>24</v>
      </c>
      <c r="C1328" s="14" t="s">
        <v>24</v>
      </c>
      <c r="D1328" s="21" t="s">
        <v>24</v>
      </c>
      <c r="E1328" s="22" t="s">
        <v>24</v>
      </c>
      <c r="F1328" s="23" t="s">
        <v>24</v>
      </c>
    </row>
    <row r="1329" spans="2:6">
      <c r="B1329" s="14" t="s">
        <v>24</v>
      </c>
      <c r="C1329" s="14" t="s">
        <v>24</v>
      </c>
      <c r="D1329" s="21" t="s">
        <v>24</v>
      </c>
      <c r="E1329" s="22" t="s">
        <v>24</v>
      </c>
      <c r="F1329" s="23" t="s">
        <v>24</v>
      </c>
    </row>
    <row r="1330" spans="2:6">
      <c r="B1330" s="14" t="s">
        <v>24</v>
      </c>
      <c r="C1330" s="14" t="s">
        <v>24</v>
      </c>
      <c r="D1330" s="21" t="s">
        <v>24</v>
      </c>
      <c r="E1330" s="22" t="s">
        <v>24</v>
      </c>
      <c r="F1330" s="23" t="s">
        <v>24</v>
      </c>
    </row>
    <row r="1331" spans="2:6">
      <c r="B1331" s="14" t="s">
        <v>24</v>
      </c>
      <c r="C1331" s="14" t="s">
        <v>24</v>
      </c>
      <c r="D1331" s="21" t="s">
        <v>24</v>
      </c>
      <c r="E1331" s="22" t="s">
        <v>24</v>
      </c>
      <c r="F1331" s="23" t="s">
        <v>24</v>
      </c>
    </row>
    <row r="1332" spans="2:6">
      <c r="B1332" s="14" t="s">
        <v>24</v>
      </c>
      <c r="C1332" s="14" t="s">
        <v>24</v>
      </c>
      <c r="D1332" s="21" t="s">
        <v>24</v>
      </c>
      <c r="E1332" s="22" t="s">
        <v>24</v>
      </c>
      <c r="F1332" s="23" t="s">
        <v>24</v>
      </c>
    </row>
    <row r="1333" spans="2:6">
      <c r="B1333" s="14" t="s">
        <v>24</v>
      </c>
      <c r="C1333" s="14" t="s">
        <v>24</v>
      </c>
      <c r="D1333" s="21" t="s">
        <v>24</v>
      </c>
      <c r="E1333" s="22" t="s">
        <v>24</v>
      </c>
      <c r="F1333" s="23" t="s">
        <v>24</v>
      </c>
    </row>
    <row r="1334" spans="2:6">
      <c r="B1334" s="14" t="s">
        <v>24</v>
      </c>
      <c r="C1334" s="14" t="s">
        <v>24</v>
      </c>
      <c r="D1334" s="21" t="s">
        <v>24</v>
      </c>
      <c r="E1334" s="22" t="s">
        <v>24</v>
      </c>
      <c r="F1334" s="23" t="s">
        <v>24</v>
      </c>
    </row>
    <row r="1335" spans="2:6">
      <c r="B1335" s="14" t="s">
        <v>24</v>
      </c>
      <c r="C1335" s="14" t="s">
        <v>24</v>
      </c>
      <c r="D1335" s="21" t="s">
        <v>24</v>
      </c>
      <c r="E1335" s="22" t="s">
        <v>24</v>
      </c>
      <c r="F1335" s="23" t="s">
        <v>24</v>
      </c>
    </row>
    <row r="1336" spans="2:6">
      <c r="B1336" s="14" t="s">
        <v>24</v>
      </c>
      <c r="C1336" s="14" t="s">
        <v>24</v>
      </c>
      <c r="D1336" s="21" t="s">
        <v>24</v>
      </c>
      <c r="E1336" s="22" t="s">
        <v>24</v>
      </c>
      <c r="F1336" s="23" t="s">
        <v>24</v>
      </c>
    </row>
    <row r="1337" spans="2:6">
      <c r="B1337" s="14" t="s">
        <v>24</v>
      </c>
      <c r="C1337" s="14" t="s">
        <v>24</v>
      </c>
      <c r="D1337" s="21" t="s">
        <v>24</v>
      </c>
      <c r="E1337" s="22" t="s">
        <v>24</v>
      </c>
      <c r="F1337" s="23" t="s">
        <v>24</v>
      </c>
    </row>
    <row r="1338" spans="2:6">
      <c r="B1338" s="14" t="s">
        <v>24</v>
      </c>
      <c r="C1338" s="14" t="s">
        <v>24</v>
      </c>
      <c r="D1338" s="21" t="s">
        <v>24</v>
      </c>
      <c r="E1338" s="22" t="s">
        <v>24</v>
      </c>
      <c r="F1338" s="23" t="s">
        <v>24</v>
      </c>
    </row>
    <row r="1339" spans="2:6">
      <c r="B1339" s="14" t="s">
        <v>24</v>
      </c>
      <c r="C1339" s="14" t="s">
        <v>24</v>
      </c>
      <c r="D1339" s="21" t="s">
        <v>24</v>
      </c>
      <c r="E1339" s="22" t="s">
        <v>24</v>
      </c>
      <c r="F1339" s="23" t="s">
        <v>24</v>
      </c>
    </row>
    <row r="1340" spans="2:6">
      <c r="B1340" s="14" t="s">
        <v>24</v>
      </c>
      <c r="C1340" s="14" t="s">
        <v>24</v>
      </c>
      <c r="D1340" s="21" t="s">
        <v>24</v>
      </c>
      <c r="E1340" s="22" t="s">
        <v>24</v>
      </c>
      <c r="F1340" s="23" t="s">
        <v>24</v>
      </c>
    </row>
    <row r="1341" spans="2:6">
      <c r="B1341" s="14" t="s">
        <v>24</v>
      </c>
      <c r="C1341" s="14" t="s">
        <v>24</v>
      </c>
      <c r="D1341" s="21" t="s">
        <v>24</v>
      </c>
      <c r="E1341" s="22" t="s">
        <v>24</v>
      </c>
      <c r="F1341" s="23" t="s">
        <v>24</v>
      </c>
    </row>
    <row r="1342" spans="2:6">
      <c r="B1342" s="14" t="s">
        <v>24</v>
      </c>
      <c r="C1342" s="14" t="s">
        <v>24</v>
      </c>
      <c r="D1342" s="21" t="s">
        <v>24</v>
      </c>
      <c r="E1342" s="22" t="s">
        <v>24</v>
      </c>
      <c r="F1342" s="23" t="s">
        <v>24</v>
      </c>
    </row>
    <row r="1343" spans="2:6">
      <c r="B1343" s="14" t="s">
        <v>24</v>
      </c>
      <c r="C1343" s="14" t="s">
        <v>24</v>
      </c>
      <c r="D1343" s="21" t="s">
        <v>24</v>
      </c>
      <c r="E1343" s="22" t="s">
        <v>24</v>
      </c>
      <c r="F1343" s="23" t="s">
        <v>24</v>
      </c>
    </row>
    <row r="1344" spans="2:6">
      <c r="B1344" s="14" t="s">
        <v>24</v>
      </c>
      <c r="C1344" s="14" t="s">
        <v>24</v>
      </c>
      <c r="D1344" s="21" t="s">
        <v>24</v>
      </c>
      <c r="E1344" s="22" t="s">
        <v>24</v>
      </c>
      <c r="F1344" s="23" t="s">
        <v>24</v>
      </c>
    </row>
    <row r="1345" spans="2:6">
      <c r="B1345" s="14" t="s">
        <v>24</v>
      </c>
      <c r="C1345" s="14" t="s">
        <v>24</v>
      </c>
      <c r="D1345" s="21" t="s">
        <v>24</v>
      </c>
      <c r="E1345" s="22" t="s">
        <v>24</v>
      </c>
      <c r="F1345" s="23" t="s">
        <v>24</v>
      </c>
    </row>
    <row r="1346" spans="2:6">
      <c r="B1346" s="14" t="s">
        <v>24</v>
      </c>
      <c r="C1346" s="14" t="s">
        <v>24</v>
      </c>
      <c r="D1346" s="21" t="s">
        <v>24</v>
      </c>
      <c r="E1346" s="22" t="s">
        <v>24</v>
      </c>
      <c r="F1346" s="23" t="s">
        <v>24</v>
      </c>
    </row>
    <row r="1347" spans="2:6">
      <c r="B1347" s="14" t="s">
        <v>24</v>
      </c>
      <c r="C1347" s="14" t="s">
        <v>24</v>
      </c>
      <c r="D1347" s="21" t="s">
        <v>24</v>
      </c>
      <c r="E1347" s="22" t="s">
        <v>24</v>
      </c>
      <c r="F1347" s="23" t="s">
        <v>24</v>
      </c>
    </row>
    <row r="1348" spans="2:6">
      <c r="B1348" s="14" t="s">
        <v>24</v>
      </c>
      <c r="C1348" s="14" t="s">
        <v>24</v>
      </c>
      <c r="D1348" s="21" t="s">
        <v>24</v>
      </c>
      <c r="E1348" s="22" t="s">
        <v>24</v>
      </c>
      <c r="F1348" s="23" t="s">
        <v>24</v>
      </c>
    </row>
    <row r="1349" spans="2:6">
      <c r="B1349" s="14" t="s">
        <v>24</v>
      </c>
      <c r="C1349" s="14" t="s">
        <v>24</v>
      </c>
      <c r="D1349" s="21" t="s">
        <v>24</v>
      </c>
      <c r="E1349" s="22" t="s">
        <v>24</v>
      </c>
      <c r="F1349" s="23" t="s">
        <v>24</v>
      </c>
    </row>
    <row r="1350" spans="2:6">
      <c r="B1350" s="14" t="s">
        <v>24</v>
      </c>
      <c r="C1350" s="14" t="s">
        <v>24</v>
      </c>
      <c r="D1350" s="21" t="s">
        <v>24</v>
      </c>
      <c r="E1350" s="22" t="s">
        <v>24</v>
      </c>
      <c r="F1350" s="23" t="s">
        <v>24</v>
      </c>
    </row>
    <row r="1351" spans="2:6">
      <c r="B1351" s="14" t="s">
        <v>24</v>
      </c>
      <c r="C1351" s="14" t="s">
        <v>24</v>
      </c>
      <c r="D1351" s="21" t="s">
        <v>24</v>
      </c>
      <c r="E1351" s="22" t="s">
        <v>24</v>
      </c>
      <c r="F1351" s="23" t="s">
        <v>24</v>
      </c>
    </row>
    <row r="1352" spans="2:6">
      <c r="B1352" s="14" t="s">
        <v>24</v>
      </c>
      <c r="C1352" s="14" t="s">
        <v>24</v>
      </c>
      <c r="D1352" s="21" t="s">
        <v>24</v>
      </c>
      <c r="E1352" s="22" t="s">
        <v>24</v>
      </c>
      <c r="F1352" s="23" t="s">
        <v>24</v>
      </c>
    </row>
    <row r="1353" spans="2:6">
      <c r="B1353" s="14" t="s">
        <v>24</v>
      </c>
      <c r="C1353" s="14" t="s">
        <v>24</v>
      </c>
      <c r="D1353" s="21" t="s">
        <v>24</v>
      </c>
      <c r="E1353" s="22" t="s">
        <v>24</v>
      </c>
      <c r="F1353" s="23" t="s">
        <v>24</v>
      </c>
    </row>
    <row r="1354" spans="2:6">
      <c r="B1354" s="14" t="s">
        <v>24</v>
      </c>
      <c r="C1354" s="14" t="s">
        <v>24</v>
      </c>
      <c r="D1354" s="21" t="s">
        <v>24</v>
      </c>
      <c r="E1354" s="22" t="s">
        <v>24</v>
      </c>
      <c r="F1354" s="23" t="s">
        <v>24</v>
      </c>
    </row>
    <row r="1355" spans="2:6">
      <c r="B1355" s="14" t="s">
        <v>24</v>
      </c>
      <c r="C1355" s="14" t="s">
        <v>24</v>
      </c>
      <c r="D1355" s="21" t="s">
        <v>24</v>
      </c>
      <c r="E1355" s="22" t="s">
        <v>24</v>
      </c>
      <c r="F1355" s="23" t="s">
        <v>24</v>
      </c>
    </row>
    <row r="1356" spans="2:6">
      <c r="B1356" s="14" t="s">
        <v>24</v>
      </c>
      <c r="C1356" s="14" t="s">
        <v>24</v>
      </c>
      <c r="D1356" s="21" t="s">
        <v>24</v>
      </c>
      <c r="E1356" s="22" t="s">
        <v>24</v>
      </c>
      <c r="F1356" s="23" t="s">
        <v>24</v>
      </c>
    </row>
    <row r="1357" spans="2:6">
      <c r="B1357" s="14" t="s">
        <v>24</v>
      </c>
      <c r="C1357" s="14" t="s">
        <v>24</v>
      </c>
      <c r="D1357" s="21" t="s">
        <v>24</v>
      </c>
      <c r="E1357" s="22" t="s">
        <v>24</v>
      </c>
      <c r="F1357" s="23" t="s">
        <v>24</v>
      </c>
    </row>
    <row r="1358" spans="2:6">
      <c r="B1358" s="14" t="s">
        <v>24</v>
      </c>
      <c r="C1358" s="14" t="s">
        <v>24</v>
      </c>
      <c r="D1358" s="21" t="s">
        <v>24</v>
      </c>
      <c r="E1358" s="22" t="s">
        <v>24</v>
      </c>
      <c r="F1358" s="23" t="s">
        <v>24</v>
      </c>
    </row>
    <row r="1359" spans="2:6">
      <c r="B1359" s="14" t="s">
        <v>24</v>
      </c>
      <c r="C1359" s="14" t="s">
        <v>24</v>
      </c>
      <c r="D1359" s="21" t="s">
        <v>24</v>
      </c>
      <c r="E1359" s="22" t="s">
        <v>24</v>
      </c>
      <c r="F1359" s="23" t="s">
        <v>24</v>
      </c>
    </row>
    <row r="1360" spans="2:6">
      <c r="B1360" s="14" t="s">
        <v>24</v>
      </c>
      <c r="C1360" s="14" t="s">
        <v>24</v>
      </c>
      <c r="D1360" s="21" t="s">
        <v>24</v>
      </c>
      <c r="E1360" s="22" t="s">
        <v>24</v>
      </c>
      <c r="F1360" s="23" t="s">
        <v>24</v>
      </c>
    </row>
    <row r="1361" spans="2:6">
      <c r="B1361" s="14" t="s">
        <v>24</v>
      </c>
      <c r="C1361" s="14" t="s">
        <v>24</v>
      </c>
      <c r="D1361" s="21" t="s">
        <v>24</v>
      </c>
      <c r="E1361" s="22" t="s">
        <v>24</v>
      </c>
      <c r="F1361" s="23" t="s">
        <v>24</v>
      </c>
    </row>
    <row r="1362" spans="2:6">
      <c r="B1362" s="14" t="s">
        <v>24</v>
      </c>
      <c r="C1362" s="14" t="s">
        <v>24</v>
      </c>
      <c r="D1362" s="21" t="s">
        <v>24</v>
      </c>
      <c r="E1362" s="22" t="s">
        <v>24</v>
      </c>
      <c r="F1362" s="23" t="s">
        <v>24</v>
      </c>
    </row>
    <row r="1363" spans="2:6">
      <c r="B1363" s="14" t="s">
        <v>24</v>
      </c>
      <c r="C1363" s="14" t="s">
        <v>24</v>
      </c>
      <c r="D1363" s="21" t="s">
        <v>24</v>
      </c>
      <c r="E1363" s="22" t="s">
        <v>24</v>
      </c>
      <c r="F1363" s="23" t="s">
        <v>24</v>
      </c>
    </row>
    <row r="1364" spans="2:6">
      <c r="B1364" s="14" t="s">
        <v>24</v>
      </c>
      <c r="C1364" s="14" t="s">
        <v>24</v>
      </c>
      <c r="D1364" s="21" t="s">
        <v>24</v>
      </c>
      <c r="E1364" s="22" t="s">
        <v>24</v>
      </c>
      <c r="F1364" s="23" t="s">
        <v>24</v>
      </c>
    </row>
    <row r="1365" spans="2:6">
      <c r="B1365" s="14" t="s">
        <v>24</v>
      </c>
      <c r="C1365" s="14" t="s">
        <v>24</v>
      </c>
      <c r="D1365" s="21" t="s">
        <v>24</v>
      </c>
      <c r="E1365" s="22" t="s">
        <v>24</v>
      </c>
      <c r="F1365" s="23" t="s">
        <v>24</v>
      </c>
    </row>
    <row r="1366" spans="2:6">
      <c r="B1366" s="14" t="s">
        <v>24</v>
      </c>
      <c r="C1366" s="14" t="s">
        <v>24</v>
      </c>
      <c r="D1366" s="21" t="s">
        <v>24</v>
      </c>
      <c r="E1366" s="22" t="s">
        <v>24</v>
      </c>
      <c r="F1366" s="23" t="s">
        <v>24</v>
      </c>
    </row>
    <row r="1367" spans="2:6">
      <c r="B1367" s="14" t="s">
        <v>24</v>
      </c>
      <c r="C1367" s="14" t="s">
        <v>24</v>
      </c>
      <c r="D1367" s="21" t="s">
        <v>24</v>
      </c>
      <c r="E1367" s="22" t="s">
        <v>24</v>
      </c>
      <c r="F1367" s="23" t="s">
        <v>24</v>
      </c>
    </row>
    <row r="1368" spans="2:6">
      <c r="B1368" s="14" t="s">
        <v>24</v>
      </c>
      <c r="C1368" s="14" t="s">
        <v>24</v>
      </c>
      <c r="D1368" s="21" t="s">
        <v>24</v>
      </c>
      <c r="E1368" s="22" t="s">
        <v>24</v>
      </c>
      <c r="F1368" s="23" t="s">
        <v>24</v>
      </c>
    </row>
    <row r="1369" spans="2:6">
      <c r="B1369" s="14" t="s">
        <v>24</v>
      </c>
      <c r="C1369" s="14" t="s">
        <v>24</v>
      </c>
      <c r="D1369" s="21" t="s">
        <v>24</v>
      </c>
      <c r="E1369" s="22" t="s">
        <v>24</v>
      </c>
      <c r="F1369" s="23" t="s">
        <v>24</v>
      </c>
    </row>
    <row r="1370" spans="2:6">
      <c r="B1370" s="14" t="s">
        <v>24</v>
      </c>
      <c r="C1370" s="14" t="s">
        <v>24</v>
      </c>
      <c r="D1370" s="21" t="s">
        <v>24</v>
      </c>
      <c r="E1370" s="22" t="s">
        <v>24</v>
      </c>
      <c r="F1370" s="23" t="s">
        <v>24</v>
      </c>
    </row>
    <row r="1371" spans="2:6">
      <c r="B1371" s="14" t="s">
        <v>24</v>
      </c>
      <c r="C1371" s="14" t="s">
        <v>24</v>
      </c>
      <c r="D1371" s="21" t="s">
        <v>24</v>
      </c>
      <c r="E1371" s="22" t="s">
        <v>24</v>
      </c>
      <c r="F1371" s="23" t="s">
        <v>24</v>
      </c>
    </row>
    <row r="1372" spans="2:6">
      <c r="B1372" s="14" t="s">
        <v>24</v>
      </c>
      <c r="C1372" s="14" t="s">
        <v>24</v>
      </c>
      <c r="D1372" s="21" t="s">
        <v>24</v>
      </c>
      <c r="E1372" s="22" t="s">
        <v>24</v>
      </c>
      <c r="F1372" s="23" t="s">
        <v>24</v>
      </c>
    </row>
    <row r="1373" spans="2:6">
      <c r="B1373" s="14" t="s">
        <v>24</v>
      </c>
      <c r="C1373" s="14" t="s">
        <v>24</v>
      </c>
      <c r="D1373" s="21" t="s">
        <v>24</v>
      </c>
      <c r="E1373" s="22" t="s">
        <v>24</v>
      </c>
      <c r="F1373" s="23" t="s">
        <v>24</v>
      </c>
    </row>
    <row r="1374" spans="2:6">
      <c r="B1374" s="14" t="s">
        <v>24</v>
      </c>
      <c r="C1374" s="14" t="s">
        <v>24</v>
      </c>
      <c r="D1374" s="21" t="s">
        <v>24</v>
      </c>
      <c r="E1374" s="22" t="s">
        <v>24</v>
      </c>
      <c r="F1374" s="23" t="s">
        <v>24</v>
      </c>
    </row>
    <row r="1375" spans="2:6">
      <c r="B1375" s="14" t="s">
        <v>24</v>
      </c>
      <c r="C1375" s="14" t="s">
        <v>24</v>
      </c>
      <c r="D1375" s="21" t="s">
        <v>24</v>
      </c>
      <c r="E1375" s="22" t="s">
        <v>24</v>
      </c>
      <c r="F1375" s="23" t="s">
        <v>24</v>
      </c>
    </row>
    <row r="1376" spans="2:6">
      <c r="B1376" s="14" t="s">
        <v>24</v>
      </c>
      <c r="C1376" s="14" t="s">
        <v>24</v>
      </c>
      <c r="D1376" s="21" t="s">
        <v>24</v>
      </c>
      <c r="E1376" s="22" t="s">
        <v>24</v>
      </c>
      <c r="F1376" s="23" t="s">
        <v>24</v>
      </c>
    </row>
    <row r="1377" spans="2:6">
      <c r="B1377" s="14" t="s">
        <v>24</v>
      </c>
      <c r="C1377" s="14" t="s">
        <v>24</v>
      </c>
      <c r="D1377" s="21" t="s">
        <v>24</v>
      </c>
      <c r="E1377" s="22" t="s">
        <v>24</v>
      </c>
      <c r="F1377" s="23" t="s">
        <v>24</v>
      </c>
    </row>
    <row r="1378" spans="2:6">
      <c r="B1378" s="14" t="s">
        <v>24</v>
      </c>
      <c r="C1378" s="14" t="s">
        <v>24</v>
      </c>
      <c r="D1378" s="21" t="s">
        <v>24</v>
      </c>
      <c r="E1378" s="22" t="s">
        <v>24</v>
      </c>
      <c r="F1378" s="23" t="s">
        <v>24</v>
      </c>
    </row>
    <row r="1379" spans="2:6">
      <c r="B1379" s="14" t="s">
        <v>24</v>
      </c>
      <c r="C1379" s="14" t="s">
        <v>24</v>
      </c>
      <c r="D1379" s="21" t="s">
        <v>24</v>
      </c>
      <c r="E1379" s="22" t="s">
        <v>24</v>
      </c>
      <c r="F1379" s="23" t="s">
        <v>24</v>
      </c>
    </row>
    <row r="1380" spans="2:6">
      <c r="B1380" s="14" t="s">
        <v>24</v>
      </c>
      <c r="C1380" s="14" t="s">
        <v>24</v>
      </c>
      <c r="D1380" s="21" t="s">
        <v>24</v>
      </c>
      <c r="E1380" s="22" t="s">
        <v>24</v>
      </c>
      <c r="F1380" s="23" t="s">
        <v>24</v>
      </c>
    </row>
    <row r="1381" spans="2:6">
      <c r="B1381" s="14" t="s">
        <v>24</v>
      </c>
      <c r="C1381" s="14" t="s">
        <v>24</v>
      </c>
      <c r="D1381" s="21" t="s">
        <v>24</v>
      </c>
      <c r="E1381" s="22" t="s">
        <v>24</v>
      </c>
      <c r="F1381" s="23" t="s">
        <v>24</v>
      </c>
    </row>
    <row r="1382" spans="2:6">
      <c r="B1382" s="14" t="s">
        <v>24</v>
      </c>
      <c r="C1382" s="14" t="s">
        <v>24</v>
      </c>
      <c r="D1382" s="21" t="s">
        <v>24</v>
      </c>
      <c r="E1382" s="22" t="s">
        <v>24</v>
      </c>
      <c r="F1382" s="23" t="s">
        <v>24</v>
      </c>
    </row>
    <row r="1383" spans="2:6">
      <c r="B1383" s="14" t="s">
        <v>24</v>
      </c>
      <c r="C1383" s="14" t="s">
        <v>24</v>
      </c>
      <c r="D1383" s="21" t="s">
        <v>24</v>
      </c>
      <c r="E1383" s="22" t="s">
        <v>24</v>
      </c>
      <c r="F1383" s="23" t="s">
        <v>24</v>
      </c>
    </row>
    <row r="1384" spans="2:6">
      <c r="B1384" s="14" t="s">
        <v>24</v>
      </c>
      <c r="C1384" s="14" t="s">
        <v>24</v>
      </c>
      <c r="D1384" s="21" t="s">
        <v>24</v>
      </c>
      <c r="E1384" s="22" t="s">
        <v>24</v>
      </c>
      <c r="F1384" s="23" t="s">
        <v>24</v>
      </c>
    </row>
    <row r="1385" spans="2:6">
      <c r="B1385" s="14" t="s">
        <v>24</v>
      </c>
      <c r="C1385" s="14" t="s">
        <v>24</v>
      </c>
      <c r="D1385" s="21" t="s">
        <v>24</v>
      </c>
      <c r="E1385" s="22" t="s">
        <v>24</v>
      </c>
      <c r="F1385" s="23" t="s">
        <v>24</v>
      </c>
    </row>
    <row r="1386" spans="2:6">
      <c r="B1386" s="14" t="s">
        <v>24</v>
      </c>
      <c r="C1386" s="14" t="s">
        <v>24</v>
      </c>
      <c r="D1386" s="21" t="s">
        <v>24</v>
      </c>
      <c r="E1386" s="22" t="s">
        <v>24</v>
      </c>
      <c r="F1386" s="23" t="s">
        <v>24</v>
      </c>
    </row>
    <row r="1387" spans="2:6">
      <c r="B1387" s="14" t="s">
        <v>24</v>
      </c>
      <c r="C1387" s="14" t="s">
        <v>24</v>
      </c>
      <c r="D1387" s="21" t="s">
        <v>24</v>
      </c>
      <c r="E1387" s="22" t="s">
        <v>24</v>
      </c>
      <c r="F1387" s="23" t="s">
        <v>24</v>
      </c>
    </row>
    <row r="1388" spans="2:6">
      <c r="B1388" s="14" t="s">
        <v>24</v>
      </c>
      <c r="C1388" s="14" t="s">
        <v>24</v>
      </c>
      <c r="D1388" s="21" t="s">
        <v>24</v>
      </c>
      <c r="E1388" s="22" t="s">
        <v>24</v>
      </c>
      <c r="F1388" s="23" t="s">
        <v>24</v>
      </c>
    </row>
    <row r="1389" spans="2:6">
      <c r="B1389" s="14" t="s">
        <v>24</v>
      </c>
      <c r="C1389" s="14" t="s">
        <v>24</v>
      </c>
      <c r="D1389" s="21" t="s">
        <v>24</v>
      </c>
      <c r="E1389" s="22" t="s">
        <v>24</v>
      </c>
      <c r="F1389" s="23" t="s">
        <v>24</v>
      </c>
    </row>
    <row r="1390" spans="2:6">
      <c r="B1390" s="14" t="s">
        <v>24</v>
      </c>
      <c r="C1390" s="14" t="s">
        <v>24</v>
      </c>
      <c r="D1390" s="21" t="s">
        <v>24</v>
      </c>
      <c r="E1390" s="22" t="s">
        <v>24</v>
      </c>
      <c r="F1390" s="23" t="s">
        <v>24</v>
      </c>
    </row>
    <row r="1391" spans="2:6">
      <c r="B1391" s="14" t="s">
        <v>24</v>
      </c>
      <c r="C1391" s="14" t="s">
        <v>24</v>
      </c>
      <c r="D1391" s="21" t="s">
        <v>24</v>
      </c>
      <c r="E1391" s="22" t="s">
        <v>24</v>
      </c>
      <c r="F1391" s="23" t="s">
        <v>24</v>
      </c>
    </row>
    <row r="1392" spans="2:6">
      <c r="B1392" s="14" t="s">
        <v>24</v>
      </c>
      <c r="C1392" s="14" t="s">
        <v>24</v>
      </c>
      <c r="D1392" s="21" t="s">
        <v>24</v>
      </c>
      <c r="E1392" s="22" t="s">
        <v>24</v>
      </c>
      <c r="F1392" s="23" t="s">
        <v>24</v>
      </c>
    </row>
    <row r="1393" spans="2:6">
      <c r="B1393" s="14" t="s">
        <v>24</v>
      </c>
      <c r="C1393" s="14" t="s">
        <v>24</v>
      </c>
      <c r="D1393" s="21" t="s">
        <v>24</v>
      </c>
      <c r="E1393" s="22" t="s">
        <v>24</v>
      </c>
      <c r="F1393" s="23" t="s">
        <v>24</v>
      </c>
    </row>
    <row r="1394" spans="2:6">
      <c r="B1394" s="14" t="s">
        <v>24</v>
      </c>
      <c r="C1394" s="14" t="s">
        <v>24</v>
      </c>
      <c r="D1394" s="21" t="s">
        <v>24</v>
      </c>
      <c r="E1394" s="22" t="s">
        <v>24</v>
      </c>
      <c r="F1394" s="23" t="s">
        <v>24</v>
      </c>
    </row>
    <row r="1395" spans="2:6">
      <c r="B1395" s="14" t="s">
        <v>24</v>
      </c>
      <c r="C1395" s="14" t="s">
        <v>24</v>
      </c>
      <c r="D1395" s="21" t="s">
        <v>24</v>
      </c>
      <c r="E1395" s="22" t="s">
        <v>24</v>
      </c>
      <c r="F1395" s="23" t="s">
        <v>24</v>
      </c>
    </row>
    <row r="1396" spans="2:6">
      <c r="B1396" s="14" t="s">
        <v>24</v>
      </c>
      <c r="C1396" s="14" t="s">
        <v>24</v>
      </c>
      <c r="D1396" s="21" t="s">
        <v>24</v>
      </c>
      <c r="E1396" s="22" t="s">
        <v>24</v>
      </c>
      <c r="F1396" s="23" t="s">
        <v>24</v>
      </c>
    </row>
    <row r="1397" spans="2:6">
      <c r="B1397" s="14" t="s">
        <v>24</v>
      </c>
      <c r="C1397" s="14" t="s">
        <v>24</v>
      </c>
      <c r="D1397" s="21" t="s">
        <v>24</v>
      </c>
      <c r="E1397" s="22" t="s">
        <v>24</v>
      </c>
      <c r="F1397" s="23" t="s">
        <v>24</v>
      </c>
    </row>
    <row r="1398" spans="2:6">
      <c r="B1398" s="14" t="s">
        <v>24</v>
      </c>
      <c r="C1398" s="14" t="s">
        <v>24</v>
      </c>
      <c r="D1398" s="21" t="s">
        <v>24</v>
      </c>
      <c r="E1398" s="22" t="s">
        <v>24</v>
      </c>
      <c r="F1398" s="23" t="s">
        <v>24</v>
      </c>
    </row>
    <row r="1399" spans="2:6">
      <c r="B1399" s="14" t="s">
        <v>24</v>
      </c>
      <c r="C1399" s="14" t="s">
        <v>24</v>
      </c>
      <c r="D1399" s="21" t="s">
        <v>24</v>
      </c>
      <c r="E1399" s="22" t="s">
        <v>24</v>
      </c>
      <c r="F1399" s="23" t="s">
        <v>24</v>
      </c>
    </row>
    <row r="1400" spans="2:6">
      <c r="B1400" s="14" t="s">
        <v>24</v>
      </c>
      <c r="C1400" s="14" t="s">
        <v>24</v>
      </c>
      <c r="D1400" s="21" t="s">
        <v>24</v>
      </c>
      <c r="E1400" s="22" t="s">
        <v>24</v>
      </c>
      <c r="F1400" s="23" t="s">
        <v>24</v>
      </c>
    </row>
    <row r="1401" spans="2:6">
      <c r="B1401" s="14" t="s">
        <v>24</v>
      </c>
      <c r="C1401" s="14" t="s">
        <v>24</v>
      </c>
      <c r="D1401" s="21" t="s">
        <v>24</v>
      </c>
      <c r="E1401" s="22" t="s">
        <v>24</v>
      </c>
      <c r="F1401" s="23" t="s">
        <v>24</v>
      </c>
    </row>
    <row r="1402" spans="2:6">
      <c r="B1402" s="14" t="s">
        <v>24</v>
      </c>
      <c r="C1402" s="14" t="s">
        <v>24</v>
      </c>
      <c r="D1402" s="21" t="s">
        <v>24</v>
      </c>
      <c r="E1402" s="22" t="s">
        <v>24</v>
      </c>
      <c r="F1402" s="23" t="s">
        <v>24</v>
      </c>
    </row>
    <row r="1403" spans="2:6">
      <c r="B1403" s="14" t="s">
        <v>24</v>
      </c>
      <c r="C1403" s="14" t="s">
        <v>24</v>
      </c>
      <c r="D1403" s="21" t="s">
        <v>24</v>
      </c>
      <c r="E1403" s="22" t="s">
        <v>24</v>
      </c>
      <c r="F1403" s="23" t="s">
        <v>24</v>
      </c>
    </row>
    <row r="1404" spans="2:6">
      <c r="B1404" s="14" t="s">
        <v>24</v>
      </c>
      <c r="C1404" s="14" t="s">
        <v>24</v>
      </c>
      <c r="D1404" s="21" t="s">
        <v>24</v>
      </c>
      <c r="E1404" s="22" t="s">
        <v>24</v>
      </c>
      <c r="F1404" s="23" t="s">
        <v>24</v>
      </c>
    </row>
    <row r="1405" spans="2:6">
      <c r="B1405" s="14" t="s">
        <v>24</v>
      </c>
      <c r="C1405" s="14" t="s">
        <v>24</v>
      </c>
      <c r="D1405" s="21" t="s">
        <v>24</v>
      </c>
      <c r="E1405" s="22" t="s">
        <v>24</v>
      </c>
      <c r="F1405" s="23" t="s">
        <v>24</v>
      </c>
    </row>
    <row r="1406" spans="2:6">
      <c r="B1406" s="14" t="s">
        <v>24</v>
      </c>
      <c r="C1406" s="14" t="s">
        <v>24</v>
      </c>
      <c r="D1406" s="21" t="s">
        <v>24</v>
      </c>
      <c r="E1406" s="22" t="s">
        <v>24</v>
      </c>
      <c r="F1406" s="23" t="s">
        <v>24</v>
      </c>
    </row>
    <row r="1407" spans="2:6">
      <c r="B1407" s="14" t="s">
        <v>24</v>
      </c>
      <c r="C1407" s="14" t="s">
        <v>24</v>
      </c>
      <c r="D1407" s="21" t="s">
        <v>24</v>
      </c>
      <c r="E1407" s="22" t="s">
        <v>24</v>
      </c>
      <c r="F1407" s="23" t="s">
        <v>24</v>
      </c>
    </row>
    <row r="1408" spans="2:6">
      <c r="B1408" s="14" t="s">
        <v>24</v>
      </c>
      <c r="C1408" s="14" t="s">
        <v>24</v>
      </c>
      <c r="D1408" s="21" t="s">
        <v>24</v>
      </c>
      <c r="E1408" s="22" t="s">
        <v>24</v>
      </c>
      <c r="F1408" s="23" t="s">
        <v>24</v>
      </c>
    </row>
    <row r="1409" spans="2:6">
      <c r="B1409" s="14" t="s">
        <v>24</v>
      </c>
      <c r="C1409" s="14" t="s">
        <v>24</v>
      </c>
      <c r="D1409" s="21" t="s">
        <v>24</v>
      </c>
      <c r="E1409" s="22" t="s">
        <v>24</v>
      </c>
      <c r="F1409" s="23" t="s">
        <v>24</v>
      </c>
    </row>
    <row r="1410" spans="2:6">
      <c r="B1410" s="14" t="s">
        <v>24</v>
      </c>
      <c r="C1410" s="14" t="s">
        <v>24</v>
      </c>
      <c r="D1410" s="21" t="s">
        <v>24</v>
      </c>
      <c r="E1410" s="22" t="s">
        <v>24</v>
      </c>
      <c r="F1410" s="23" t="s">
        <v>24</v>
      </c>
    </row>
    <row r="1411" spans="2:6">
      <c r="B1411" s="14" t="s">
        <v>24</v>
      </c>
      <c r="C1411" s="14" t="s">
        <v>24</v>
      </c>
      <c r="D1411" s="21" t="s">
        <v>24</v>
      </c>
      <c r="E1411" s="22" t="s">
        <v>24</v>
      </c>
      <c r="F1411" s="23" t="s">
        <v>24</v>
      </c>
    </row>
    <row r="1412" spans="2:6">
      <c r="B1412" s="14" t="s">
        <v>24</v>
      </c>
      <c r="C1412" s="14" t="s">
        <v>24</v>
      </c>
      <c r="D1412" s="21" t="s">
        <v>24</v>
      </c>
      <c r="E1412" s="22" t="s">
        <v>24</v>
      </c>
      <c r="F1412" s="23" t="s">
        <v>24</v>
      </c>
    </row>
    <row r="1413" spans="2:6">
      <c r="B1413" s="14" t="s">
        <v>24</v>
      </c>
      <c r="C1413" s="14" t="s">
        <v>24</v>
      </c>
      <c r="D1413" s="21" t="s">
        <v>24</v>
      </c>
      <c r="E1413" s="22" t="s">
        <v>24</v>
      </c>
      <c r="F1413" s="23" t="s">
        <v>24</v>
      </c>
    </row>
    <row r="1414" spans="2:6">
      <c r="B1414" s="14" t="s">
        <v>24</v>
      </c>
      <c r="C1414" s="14" t="s">
        <v>24</v>
      </c>
      <c r="D1414" s="21" t="s">
        <v>24</v>
      </c>
      <c r="E1414" s="22" t="s">
        <v>24</v>
      </c>
      <c r="F1414" s="23" t="s">
        <v>24</v>
      </c>
    </row>
    <row r="1415" spans="2:6">
      <c r="B1415" s="14" t="s">
        <v>24</v>
      </c>
      <c r="C1415" s="14" t="s">
        <v>24</v>
      </c>
      <c r="D1415" s="21" t="s">
        <v>24</v>
      </c>
      <c r="E1415" s="22" t="s">
        <v>24</v>
      </c>
      <c r="F1415" s="23" t="s">
        <v>24</v>
      </c>
    </row>
    <row r="1416" spans="2:6">
      <c r="B1416" s="14" t="s">
        <v>24</v>
      </c>
      <c r="C1416" s="14" t="s">
        <v>24</v>
      </c>
      <c r="D1416" s="21" t="s">
        <v>24</v>
      </c>
      <c r="E1416" s="22" t="s">
        <v>24</v>
      </c>
      <c r="F1416" s="23" t="s">
        <v>24</v>
      </c>
    </row>
    <row r="1417" spans="2:6">
      <c r="B1417" s="14" t="s">
        <v>24</v>
      </c>
      <c r="C1417" s="14" t="s">
        <v>24</v>
      </c>
      <c r="D1417" s="21" t="s">
        <v>24</v>
      </c>
      <c r="E1417" s="22" t="s">
        <v>24</v>
      </c>
      <c r="F1417" s="23" t="s">
        <v>24</v>
      </c>
    </row>
    <row r="1418" spans="2:6">
      <c r="B1418" s="14" t="s">
        <v>24</v>
      </c>
      <c r="C1418" s="14" t="s">
        <v>24</v>
      </c>
      <c r="D1418" s="21" t="s">
        <v>24</v>
      </c>
      <c r="E1418" s="22" t="s">
        <v>24</v>
      </c>
      <c r="F1418" s="23" t="s">
        <v>24</v>
      </c>
    </row>
    <row r="1419" spans="2:6">
      <c r="B1419" s="14" t="s">
        <v>24</v>
      </c>
      <c r="C1419" s="14" t="s">
        <v>24</v>
      </c>
      <c r="D1419" s="21" t="s">
        <v>24</v>
      </c>
      <c r="E1419" s="22" t="s">
        <v>24</v>
      </c>
      <c r="F1419" s="23" t="s">
        <v>24</v>
      </c>
    </row>
    <row r="1420" spans="2:6">
      <c r="B1420" s="14" t="s">
        <v>24</v>
      </c>
      <c r="C1420" s="14" t="s">
        <v>24</v>
      </c>
      <c r="D1420" s="21" t="s">
        <v>24</v>
      </c>
      <c r="E1420" s="22" t="s">
        <v>24</v>
      </c>
      <c r="F1420" s="23" t="s">
        <v>24</v>
      </c>
    </row>
    <row r="1421" spans="2:6">
      <c r="B1421" s="14" t="s">
        <v>24</v>
      </c>
      <c r="C1421" s="14" t="s">
        <v>24</v>
      </c>
      <c r="D1421" s="21" t="s">
        <v>24</v>
      </c>
      <c r="E1421" s="22" t="s">
        <v>24</v>
      </c>
      <c r="F1421" s="23" t="s">
        <v>24</v>
      </c>
    </row>
    <row r="1422" spans="2:6">
      <c r="B1422" s="14" t="s">
        <v>24</v>
      </c>
      <c r="C1422" s="14" t="s">
        <v>24</v>
      </c>
      <c r="D1422" s="21" t="s">
        <v>24</v>
      </c>
      <c r="E1422" s="22" t="s">
        <v>24</v>
      </c>
      <c r="F1422" s="23" t="s">
        <v>24</v>
      </c>
    </row>
    <row r="1423" spans="2:6">
      <c r="B1423" s="14" t="s">
        <v>24</v>
      </c>
      <c r="C1423" s="14" t="s">
        <v>24</v>
      </c>
      <c r="D1423" s="21" t="s">
        <v>24</v>
      </c>
      <c r="E1423" s="22" t="s">
        <v>24</v>
      </c>
      <c r="F1423" s="23" t="s">
        <v>24</v>
      </c>
    </row>
    <row r="1424" spans="2:6">
      <c r="B1424" s="14" t="s">
        <v>24</v>
      </c>
      <c r="C1424" s="14" t="s">
        <v>24</v>
      </c>
      <c r="D1424" s="21" t="s">
        <v>24</v>
      </c>
      <c r="E1424" s="22" t="s">
        <v>24</v>
      </c>
      <c r="F1424" s="23" t="s">
        <v>24</v>
      </c>
    </row>
    <row r="1425" spans="2:6">
      <c r="B1425" s="14" t="s">
        <v>24</v>
      </c>
      <c r="C1425" s="14" t="s">
        <v>24</v>
      </c>
      <c r="D1425" s="21" t="s">
        <v>24</v>
      </c>
      <c r="E1425" s="22" t="s">
        <v>24</v>
      </c>
      <c r="F1425" s="23" t="s">
        <v>24</v>
      </c>
    </row>
    <row r="1426" spans="2:6">
      <c r="B1426" s="14" t="s">
        <v>24</v>
      </c>
      <c r="C1426" s="14" t="s">
        <v>24</v>
      </c>
      <c r="D1426" s="21" t="s">
        <v>24</v>
      </c>
      <c r="E1426" s="22" t="s">
        <v>24</v>
      </c>
      <c r="F1426" s="23" t="s">
        <v>24</v>
      </c>
    </row>
    <row r="1427" spans="2:6">
      <c r="B1427" s="14" t="s">
        <v>24</v>
      </c>
      <c r="C1427" s="14" t="s">
        <v>24</v>
      </c>
      <c r="D1427" s="21" t="s">
        <v>24</v>
      </c>
      <c r="E1427" s="22" t="s">
        <v>24</v>
      </c>
      <c r="F1427" s="23" t="s">
        <v>24</v>
      </c>
    </row>
    <row r="1428" spans="2:6">
      <c r="B1428" s="14" t="s">
        <v>24</v>
      </c>
      <c r="C1428" s="14" t="s">
        <v>24</v>
      </c>
      <c r="D1428" s="21" t="s">
        <v>24</v>
      </c>
      <c r="E1428" s="22" t="s">
        <v>24</v>
      </c>
      <c r="F1428" s="23" t="s">
        <v>24</v>
      </c>
    </row>
    <row r="1429" spans="2:6">
      <c r="B1429" s="14" t="s">
        <v>24</v>
      </c>
      <c r="C1429" s="14" t="s">
        <v>24</v>
      </c>
      <c r="D1429" s="21" t="s">
        <v>24</v>
      </c>
      <c r="E1429" s="22" t="s">
        <v>24</v>
      </c>
      <c r="F1429" s="23" t="s">
        <v>24</v>
      </c>
    </row>
    <row r="1430" spans="2:6">
      <c r="B1430" s="14" t="s">
        <v>24</v>
      </c>
      <c r="C1430" s="14" t="s">
        <v>24</v>
      </c>
      <c r="D1430" s="21" t="s">
        <v>24</v>
      </c>
      <c r="E1430" s="22" t="s">
        <v>24</v>
      </c>
      <c r="F1430" s="23" t="s">
        <v>24</v>
      </c>
    </row>
    <row r="1431" spans="2:6">
      <c r="B1431" s="14" t="s">
        <v>24</v>
      </c>
      <c r="C1431" s="14" t="s">
        <v>24</v>
      </c>
      <c r="D1431" s="21" t="s">
        <v>24</v>
      </c>
      <c r="E1431" s="22" t="s">
        <v>24</v>
      </c>
      <c r="F1431" s="23" t="s">
        <v>24</v>
      </c>
    </row>
    <row r="1432" spans="2:6">
      <c r="B1432" s="14" t="s">
        <v>24</v>
      </c>
      <c r="C1432" s="14" t="s">
        <v>24</v>
      </c>
      <c r="D1432" s="21" t="s">
        <v>24</v>
      </c>
      <c r="E1432" s="22" t="s">
        <v>24</v>
      </c>
      <c r="F1432" s="23" t="s">
        <v>24</v>
      </c>
    </row>
    <row r="1433" spans="2:6">
      <c r="B1433" s="14" t="s">
        <v>24</v>
      </c>
      <c r="C1433" s="14" t="s">
        <v>24</v>
      </c>
      <c r="D1433" s="21" t="s">
        <v>24</v>
      </c>
      <c r="E1433" s="22" t="s">
        <v>24</v>
      </c>
      <c r="F1433" s="23" t="s">
        <v>24</v>
      </c>
    </row>
    <row r="1434" spans="2:6">
      <c r="B1434" s="14" t="s">
        <v>24</v>
      </c>
      <c r="C1434" s="14" t="s">
        <v>24</v>
      </c>
      <c r="D1434" s="21" t="s">
        <v>24</v>
      </c>
      <c r="E1434" s="22" t="s">
        <v>24</v>
      </c>
      <c r="F1434" s="23" t="s">
        <v>24</v>
      </c>
    </row>
    <row r="1435" spans="2:6">
      <c r="B1435" s="14" t="s">
        <v>24</v>
      </c>
      <c r="C1435" s="14" t="s">
        <v>24</v>
      </c>
      <c r="D1435" s="21" t="s">
        <v>24</v>
      </c>
      <c r="E1435" s="22" t="s">
        <v>24</v>
      </c>
      <c r="F1435" s="23" t="s">
        <v>24</v>
      </c>
    </row>
    <row r="1436" spans="2:6">
      <c r="B1436" s="14" t="s">
        <v>24</v>
      </c>
      <c r="C1436" s="14" t="s">
        <v>24</v>
      </c>
      <c r="D1436" s="21" t="s">
        <v>24</v>
      </c>
      <c r="E1436" s="22" t="s">
        <v>24</v>
      </c>
      <c r="F1436" s="23" t="s">
        <v>24</v>
      </c>
    </row>
    <row r="1437" spans="2:6">
      <c r="B1437" s="14" t="s">
        <v>24</v>
      </c>
      <c r="C1437" s="14" t="s">
        <v>24</v>
      </c>
      <c r="D1437" s="21" t="s">
        <v>24</v>
      </c>
      <c r="E1437" s="22" t="s">
        <v>24</v>
      </c>
      <c r="F1437" s="23" t="s">
        <v>24</v>
      </c>
    </row>
    <row r="1438" spans="2:6">
      <c r="B1438" s="14" t="s">
        <v>24</v>
      </c>
      <c r="C1438" s="14" t="s">
        <v>24</v>
      </c>
      <c r="D1438" s="21" t="s">
        <v>24</v>
      </c>
      <c r="E1438" s="22" t="s">
        <v>24</v>
      </c>
      <c r="F1438" s="23" t="s">
        <v>24</v>
      </c>
    </row>
    <row r="1439" spans="2:6">
      <c r="B1439" s="14" t="s">
        <v>24</v>
      </c>
      <c r="C1439" s="14" t="s">
        <v>24</v>
      </c>
      <c r="D1439" s="21" t="s">
        <v>24</v>
      </c>
      <c r="E1439" s="22" t="s">
        <v>24</v>
      </c>
      <c r="F1439" s="23" t="s">
        <v>24</v>
      </c>
    </row>
    <row r="1440" spans="2:6">
      <c r="B1440" s="14" t="s">
        <v>24</v>
      </c>
      <c r="C1440" s="14" t="s">
        <v>24</v>
      </c>
      <c r="D1440" s="21" t="s">
        <v>24</v>
      </c>
      <c r="E1440" s="22" t="s">
        <v>24</v>
      </c>
      <c r="F1440" s="23" t="s">
        <v>24</v>
      </c>
    </row>
    <row r="1441" spans="2:6">
      <c r="B1441" s="14" t="s">
        <v>24</v>
      </c>
      <c r="C1441" s="14" t="s">
        <v>24</v>
      </c>
      <c r="D1441" s="21" t="s">
        <v>24</v>
      </c>
      <c r="E1441" s="22" t="s">
        <v>24</v>
      </c>
      <c r="F1441" s="23" t="s">
        <v>24</v>
      </c>
    </row>
    <row r="1442" spans="2:6">
      <c r="B1442" s="14" t="s">
        <v>24</v>
      </c>
      <c r="C1442" s="14" t="s">
        <v>24</v>
      </c>
      <c r="D1442" s="21" t="s">
        <v>24</v>
      </c>
      <c r="E1442" s="22" t="s">
        <v>24</v>
      </c>
      <c r="F1442" s="23" t="s">
        <v>24</v>
      </c>
    </row>
    <row r="1443" spans="2:6">
      <c r="B1443" s="14" t="s">
        <v>24</v>
      </c>
      <c r="C1443" s="14" t="s">
        <v>24</v>
      </c>
      <c r="D1443" s="21" t="s">
        <v>24</v>
      </c>
      <c r="E1443" s="22" t="s">
        <v>24</v>
      </c>
      <c r="F1443" s="23" t="s">
        <v>24</v>
      </c>
    </row>
    <row r="1444" spans="2:6">
      <c r="B1444" s="14" t="s">
        <v>24</v>
      </c>
      <c r="C1444" s="14" t="s">
        <v>24</v>
      </c>
      <c r="D1444" s="21" t="s">
        <v>24</v>
      </c>
      <c r="E1444" s="22" t="s">
        <v>24</v>
      </c>
      <c r="F1444" s="23" t="s">
        <v>24</v>
      </c>
    </row>
    <row r="1445" spans="2:6">
      <c r="B1445" s="14" t="s">
        <v>24</v>
      </c>
      <c r="C1445" s="14" t="s">
        <v>24</v>
      </c>
      <c r="D1445" s="21" t="s">
        <v>24</v>
      </c>
      <c r="E1445" s="22" t="s">
        <v>24</v>
      </c>
      <c r="F1445" s="23" t="s">
        <v>24</v>
      </c>
    </row>
    <row r="1446" spans="2:6">
      <c r="B1446" s="14" t="s">
        <v>24</v>
      </c>
      <c r="C1446" s="14" t="s">
        <v>24</v>
      </c>
      <c r="D1446" s="21" t="s">
        <v>24</v>
      </c>
      <c r="E1446" s="22" t="s">
        <v>24</v>
      </c>
      <c r="F1446" s="23" t="s">
        <v>24</v>
      </c>
    </row>
    <row r="1447" spans="2:6">
      <c r="B1447" s="14" t="s">
        <v>24</v>
      </c>
      <c r="C1447" s="14" t="s">
        <v>24</v>
      </c>
      <c r="D1447" s="21" t="s">
        <v>24</v>
      </c>
      <c r="E1447" s="22" t="s">
        <v>24</v>
      </c>
      <c r="F1447" s="23" t="s">
        <v>24</v>
      </c>
    </row>
    <row r="1448" spans="2:6">
      <c r="B1448" s="14" t="s">
        <v>24</v>
      </c>
      <c r="C1448" s="14" t="s">
        <v>24</v>
      </c>
      <c r="D1448" s="21" t="s">
        <v>24</v>
      </c>
      <c r="E1448" s="22" t="s">
        <v>24</v>
      </c>
      <c r="F1448" s="23" t="s">
        <v>24</v>
      </c>
    </row>
    <row r="1449" spans="2:6">
      <c r="B1449" s="14" t="s">
        <v>24</v>
      </c>
      <c r="C1449" s="14" t="s">
        <v>24</v>
      </c>
      <c r="D1449" s="21" t="s">
        <v>24</v>
      </c>
      <c r="E1449" s="22" t="s">
        <v>24</v>
      </c>
      <c r="F1449" s="23" t="s">
        <v>24</v>
      </c>
    </row>
    <row r="1450" spans="2:6">
      <c r="B1450" s="14" t="s">
        <v>24</v>
      </c>
      <c r="C1450" s="14" t="s">
        <v>24</v>
      </c>
      <c r="D1450" s="21" t="s">
        <v>24</v>
      </c>
      <c r="E1450" s="22" t="s">
        <v>24</v>
      </c>
      <c r="F1450" s="23" t="s">
        <v>24</v>
      </c>
    </row>
    <row r="1451" spans="2:6">
      <c r="B1451" s="14" t="s">
        <v>24</v>
      </c>
      <c r="C1451" s="14" t="s">
        <v>24</v>
      </c>
      <c r="D1451" s="21" t="s">
        <v>24</v>
      </c>
      <c r="E1451" s="22" t="s">
        <v>24</v>
      </c>
      <c r="F1451" s="23" t="s">
        <v>24</v>
      </c>
    </row>
    <row r="1452" spans="2:6">
      <c r="B1452" s="14" t="s">
        <v>24</v>
      </c>
      <c r="C1452" s="14" t="s">
        <v>24</v>
      </c>
      <c r="D1452" s="21" t="s">
        <v>24</v>
      </c>
      <c r="E1452" s="22" t="s">
        <v>24</v>
      </c>
      <c r="F1452" s="23" t="s">
        <v>24</v>
      </c>
    </row>
    <row r="1453" spans="2:6">
      <c r="B1453" s="14" t="s">
        <v>24</v>
      </c>
      <c r="C1453" s="14" t="s">
        <v>24</v>
      </c>
      <c r="D1453" s="21" t="s">
        <v>24</v>
      </c>
      <c r="E1453" s="22" t="s">
        <v>24</v>
      </c>
      <c r="F1453" s="23" t="s">
        <v>24</v>
      </c>
    </row>
    <row r="1454" spans="2:6">
      <c r="B1454" s="14" t="s">
        <v>24</v>
      </c>
      <c r="C1454" s="14" t="s">
        <v>24</v>
      </c>
      <c r="D1454" s="21" t="s">
        <v>24</v>
      </c>
      <c r="E1454" s="22" t="s">
        <v>24</v>
      </c>
      <c r="F1454" s="23" t="s">
        <v>24</v>
      </c>
    </row>
    <row r="1455" spans="2:6">
      <c r="B1455" s="14" t="s">
        <v>24</v>
      </c>
      <c r="C1455" s="14" t="s">
        <v>24</v>
      </c>
      <c r="D1455" s="21" t="s">
        <v>24</v>
      </c>
      <c r="E1455" s="22" t="s">
        <v>24</v>
      </c>
      <c r="F1455" s="23" t="s">
        <v>24</v>
      </c>
    </row>
    <row r="1456" spans="2:6">
      <c r="B1456" s="14" t="s">
        <v>24</v>
      </c>
      <c r="C1456" s="14" t="s">
        <v>24</v>
      </c>
      <c r="D1456" s="21" t="s">
        <v>24</v>
      </c>
      <c r="E1456" s="22" t="s">
        <v>24</v>
      </c>
      <c r="F1456" s="23" t="s">
        <v>24</v>
      </c>
    </row>
    <row r="1457" spans="2:6">
      <c r="B1457" s="14" t="s">
        <v>24</v>
      </c>
      <c r="C1457" s="14" t="s">
        <v>24</v>
      </c>
      <c r="D1457" s="21" t="s">
        <v>24</v>
      </c>
      <c r="E1457" s="22" t="s">
        <v>24</v>
      </c>
      <c r="F1457" s="23" t="s">
        <v>24</v>
      </c>
    </row>
    <row r="1458" spans="2:6">
      <c r="B1458" s="14" t="s">
        <v>24</v>
      </c>
      <c r="C1458" s="14" t="s">
        <v>24</v>
      </c>
      <c r="D1458" s="21" t="s">
        <v>24</v>
      </c>
      <c r="E1458" s="22" t="s">
        <v>24</v>
      </c>
      <c r="F1458" s="23" t="s">
        <v>24</v>
      </c>
    </row>
    <row r="1459" spans="2:6">
      <c r="B1459" s="14" t="s">
        <v>24</v>
      </c>
      <c r="C1459" s="14" t="s">
        <v>24</v>
      </c>
      <c r="D1459" s="21" t="s">
        <v>24</v>
      </c>
      <c r="E1459" s="22" t="s">
        <v>24</v>
      </c>
      <c r="F1459" s="23" t="s">
        <v>24</v>
      </c>
    </row>
    <row r="1460" spans="2:6">
      <c r="B1460" s="14" t="s">
        <v>24</v>
      </c>
      <c r="C1460" s="14" t="s">
        <v>24</v>
      </c>
      <c r="D1460" s="21" t="s">
        <v>24</v>
      </c>
      <c r="E1460" s="22" t="s">
        <v>24</v>
      </c>
      <c r="F1460" s="23" t="s">
        <v>24</v>
      </c>
    </row>
    <row r="1461" spans="2:6">
      <c r="B1461" s="14" t="s">
        <v>24</v>
      </c>
      <c r="C1461" s="14" t="s">
        <v>24</v>
      </c>
      <c r="D1461" s="21" t="s">
        <v>24</v>
      </c>
      <c r="E1461" s="22" t="s">
        <v>24</v>
      </c>
      <c r="F1461" s="23" t="s">
        <v>24</v>
      </c>
    </row>
    <row r="1462" spans="2:6">
      <c r="B1462" s="14" t="s">
        <v>24</v>
      </c>
      <c r="C1462" s="14" t="s">
        <v>24</v>
      </c>
      <c r="D1462" s="21" t="s">
        <v>24</v>
      </c>
      <c r="E1462" s="22" t="s">
        <v>24</v>
      </c>
      <c r="F1462" s="23" t="s">
        <v>24</v>
      </c>
    </row>
    <row r="1463" spans="2:6">
      <c r="B1463" s="14" t="s">
        <v>24</v>
      </c>
      <c r="C1463" s="14" t="s">
        <v>24</v>
      </c>
      <c r="D1463" s="21" t="s">
        <v>24</v>
      </c>
      <c r="E1463" s="22" t="s">
        <v>24</v>
      </c>
      <c r="F1463" s="23" t="s">
        <v>24</v>
      </c>
    </row>
    <row r="1464" spans="2:6">
      <c r="B1464" s="14" t="s">
        <v>24</v>
      </c>
      <c r="C1464" s="14" t="s">
        <v>24</v>
      </c>
      <c r="D1464" s="21" t="s">
        <v>24</v>
      </c>
      <c r="E1464" s="22" t="s">
        <v>24</v>
      </c>
      <c r="F1464" s="23" t="s">
        <v>24</v>
      </c>
    </row>
    <row r="1465" spans="2:6">
      <c r="B1465" s="14" t="s">
        <v>24</v>
      </c>
      <c r="C1465" s="14" t="s">
        <v>24</v>
      </c>
      <c r="D1465" s="21" t="s">
        <v>24</v>
      </c>
      <c r="E1465" s="22" t="s">
        <v>24</v>
      </c>
      <c r="F1465" s="23" t="s">
        <v>24</v>
      </c>
    </row>
    <row r="1466" spans="2:6">
      <c r="B1466" s="14" t="s">
        <v>24</v>
      </c>
      <c r="C1466" s="14" t="s">
        <v>24</v>
      </c>
      <c r="D1466" s="21" t="s">
        <v>24</v>
      </c>
      <c r="E1466" s="22" t="s">
        <v>24</v>
      </c>
      <c r="F1466" s="23" t="s">
        <v>24</v>
      </c>
    </row>
    <row r="1467" spans="2:6">
      <c r="B1467" s="14" t="s">
        <v>24</v>
      </c>
      <c r="C1467" s="14" t="s">
        <v>24</v>
      </c>
      <c r="D1467" s="21" t="s">
        <v>24</v>
      </c>
      <c r="E1467" s="22" t="s">
        <v>24</v>
      </c>
      <c r="F1467" s="23" t="s">
        <v>24</v>
      </c>
    </row>
    <row r="1468" spans="2:6">
      <c r="B1468" s="14" t="s">
        <v>24</v>
      </c>
      <c r="C1468" s="14" t="s">
        <v>24</v>
      </c>
      <c r="D1468" s="21" t="s">
        <v>24</v>
      </c>
      <c r="E1468" s="22" t="s">
        <v>24</v>
      </c>
      <c r="F1468" s="23" t="s">
        <v>24</v>
      </c>
    </row>
    <row r="1469" spans="2:6">
      <c r="B1469" s="14" t="s">
        <v>24</v>
      </c>
      <c r="C1469" s="14" t="s">
        <v>24</v>
      </c>
      <c r="D1469" s="21" t="s">
        <v>24</v>
      </c>
      <c r="E1469" s="22" t="s">
        <v>24</v>
      </c>
      <c r="F1469" s="23" t="s">
        <v>24</v>
      </c>
    </row>
    <row r="1470" spans="2:6">
      <c r="B1470" s="14" t="s">
        <v>24</v>
      </c>
      <c r="C1470" s="14" t="s">
        <v>24</v>
      </c>
      <c r="D1470" s="21" t="s">
        <v>24</v>
      </c>
      <c r="E1470" s="22" t="s">
        <v>24</v>
      </c>
      <c r="F1470" s="23" t="s">
        <v>24</v>
      </c>
    </row>
    <row r="1471" spans="2:6">
      <c r="B1471" s="14" t="s">
        <v>24</v>
      </c>
      <c r="C1471" s="14" t="s">
        <v>24</v>
      </c>
      <c r="D1471" s="21" t="s">
        <v>24</v>
      </c>
      <c r="E1471" s="22" t="s">
        <v>24</v>
      </c>
      <c r="F1471" s="23" t="s">
        <v>24</v>
      </c>
    </row>
    <row r="1472" spans="2:6">
      <c r="B1472" s="14" t="s">
        <v>24</v>
      </c>
      <c r="C1472" s="14" t="s">
        <v>24</v>
      </c>
      <c r="D1472" s="21" t="s">
        <v>24</v>
      </c>
      <c r="E1472" s="22" t="s">
        <v>24</v>
      </c>
      <c r="F1472" s="23" t="s">
        <v>24</v>
      </c>
    </row>
    <row r="1473" spans="2:6">
      <c r="B1473" s="14" t="s">
        <v>24</v>
      </c>
      <c r="C1473" s="14" t="s">
        <v>24</v>
      </c>
      <c r="D1473" s="21" t="s">
        <v>24</v>
      </c>
      <c r="E1473" s="22" t="s">
        <v>24</v>
      </c>
      <c r="F1473" s="23" t="s">
        <v>24</v>
      </c>
    </row>
    <row r="1474" spans="2:6">
      <c r="B1474" s="14" t="s">
        <v>24</v>
      </c>
      <c r="C1474" s="14" t="s">
        <v>24</v>
      </c>
      <c r="D1474" s="21" t="s">
        <v>24</v>
      </c>
      <c r="E1474" s="22" t="s">
        <v>24</v>
      </c>
      <c r="F1474" s="23" t="s">
        <v>24</v>
      </c>
    </row>
    <row r="1475" spans="2:6">
      <c r="B1475" s="14" t="s">
        <v>24</v>
      </c>
      <c r="C1475" s="14" t="s">
        <v>24</v>
      </c>
      <c r="D1475" s="21" t="s">
        <v>24</v>
      </c>
      <c r="E1475" s="22" t="s">
        <v>24</v>
      </c>
      <c r="F1475" s="23" t="s">
        <v>24</v>
      </c>
    </row>
    <row r="1476" spans="2:6">
      <c r="B1476" s="14" t="s">
        <v>24</v>
      </c>
      <c r="C1476" s="14" t="s">
        <v>24</v>
      </c>
      <c r="D1476" s="21" t="s">
        <v>24</v>
      </c>
      <c r="E1476" s="22" t="s">
        <v>24</v>
      </c>
      <c r="F1476" s="23" t="s">
        <v>24</v>
      </c>
    </row>
    <row r="1477" spans="2:6">
      <c r="B1477" s="14" t="s">
        <v>24</v>
      </c>
      <c r="C1477" s="14" t="s">
        <v>24</v>
      </c>
      <c r="D1477" s="21" t="s">
        <v>24</v>
      </c>
      <c r="E1477" s="22" t="s">
        <v>24</v>
      </c>
      <c r="F1477" s="23" t="s">
        <v>24</v>
      </c>
    </row>
    <row r="1478" spans="2:6">
      <c r="B1478" s="14" t="s">
        <v>24</v>
      </c>
      <c r="C1478" s="14" t="s">
        <v>24</v>
      </c>
      <c r="D1478" s="21" t="s">
        <v>24</v>
      </c>
      <c r="E1478" s="22" t="s">
        <v>24</v>
      </c>
      <c r="F1478" s="23" t="s">
        <v>24</v>
      </c>
    </row>
    <row r="1479" spans="2:6">
      <c r="B1479" s="14" t="s">
        <v>24</v>
      </c>
      <c r="C1479" s="14" t="s">
        <v>24</v>
      </c>
      <c r="D1479" s="21" t="s">
        <v>24</v>
      </c>
      <c r="E1479" s="22" t="s">
        <v>24</v>
      </c>
      <c r="F1479" s="23" t="s">
        <v>24</v>
      </c>
    </row>
    <row r="1480" spans="2:6">
      <c r="B1480" s="14" t="s">
        <v>24</v>
      </c>
      <c r="C1480" s="14" t="s">
        <v>24</v>
      </c>
      <c r="D1480" s="21" t="s">
        <v>24</v>
      </c>
      <c r="E1480" s="22" t="s">
        <v>24</v>
      </c>
      <c r="F1480" s="23" t="s">
        <v>24</v>
      </c>
    </row>
    <row r="1481" spans="2:6">
      <c r="B1481" s="14" t="s">
        <v>24</v>
      </c>
      <c r="C1481" s="14" t="s">
        <v>24</v>
      </c>
      <c r="D1481" s="21" t="s">
        <v>24</v>
      </c>
      <c r="E1481" s="22" t="s">
        <v>24</v>
      </c>
      <c r="F1481" s="23" t="s">
        <v>24</v>
      </c>
    </row>
    <row r="1482" spans="2:6">
      <c r="B1482" s="14" t="s">
        <v>24</v>
      </c>
      <c r="C1482" s="14" t="s">
        <v>24</v>
      </c>
      <c r="D1482" s="21" t="s">
        <v>24</v>
      </c>
      <c r="E1482" s="22" t="s">
        <v>24</v>
      </c>
      <c r="F1482" s="23" t="s">
        <v>24</v>
      </c>
    </row>
    <row r="1483" spans="2:6">
      <c r="B1483" s="14" t="s">
        <v>24</v>
      </c>
      <c r="C1483" s="14" t="s">
        <v>24</v>
      </c>
      <c r="D1483" s="21" t="s">
        <v>24</v>
      </c>
      <c r="E1483" s="22" t="s">
        <v>24</v>
      </c>
      <c r="F1483" s="23" t="s">
        <v>24</v>
      </c>
    </row>
    <row r="1484" spans="2:6">
      <c r="B1484" s="14" t="s">
        <v>24</v>
      </c>
      <c r="C1484" s="14" t="s">
        <v>24</v>
      </c>
      <c r="D1484" s="21" t="s">
        <v>24</v>
      </c>
      <c r="E1484" s="22" t="s">
        <v>24</v>
      </c>
      <c r="F1484" s="23" t="s">
        <v>24</v>
      </c>
    </row>
    <row r="1485" spans="2:6">
      <c r="B1485" s="14" t="s">
        <v>24</v>
      </c>
      <c r="C1485" s="14" t="s">
        <v>24</v>
      </c>
      <c r="D1485" s="21" t="s">
        <v>24</v>
      </c>
      <c r="E1485" s="22" t="s">
        <v>24</v>
      </c>
      <c r="F1485" s="23" t="s">
        <v>24</v>
      </c>
    </row>
    <row r="1486" spans="2:6">
      <c r="B1486" s="14" t="s">
        <v>24</v>
      </c>
      <c r="C1486" s="14" t="s">
        <v>24</v>
      </c>
      <c r="D1486" s="21" t="s">
        <v>24</v>
      </c>
      <c r="E1486" s="22" t="s">
        <v>24</v>
      </c>
      <c r="F1486" s="23" t="s">
        <v>24</v>
      </c>
    </row>
    <row r="1487" spans="2:6">
      <c r="B1487" s="14" t="s">
        <v>24</v>
      </c>
      <c r="C1487" s="14" t="s">
        <v>24</v>
      </c>
      <c r="D1487" s="21" t="s">
        <v>24</v>
      </c>
      <c r="E1487" s="22" t="s">
        <v>24</v>
      </c>
      <c r="F1487" s="23" t="s">
        <v>24</v>
      </c>
    </row>
    <row r="1488" spans="2:6">
      <c r="B1488" s="14" t="s">
        <v>24</v>
      </c>
      <c r="C1488" s="14" t="s">
        <v>24</v>
      </c>
      <c r="D1488" s="21" t="s">
        <v>24</v>
      </c>
      <c r="E1488" s="22" t="s">
        <v>24</v>
      </c>
      <c r="F1488" s="23" t="s">
        <v>24</v>
      </c>
    </row>
    <row r="1489" spans="2:6">
      <c r="B1489" s="14" t="s">
        <v>24</v>
      </c>
      <c r="C1489" s="14" t="s">
        <v>24</v>
      </c>
      <c r="D1489" s="21" t="s">
        <v>24</v>
      </c>
      <c r="E1489" s="22" t="s">
        <v>24</v>
      </c>
      <c r="F1489" s="23" t="s">
        <v>24</v>
      </c>
    </row>
    <row r="1490" spans="2:6">
      <c r="B1490" s="14" t="s">
        <v>24</v>
      </c>
      <c r="C1490" s="14" t="s">
        <v>24</v>
      </c>
      <c r="D1490" s="21" t="s">
        <v>24</v>
      </c>
      <c r="E1490" s="22" t="s">
        <v>24</v>
      </c>
      <c r="F1490" s="23" t="s">
        <v>24</v>
      </c>
    </row>
    <row r="1491" spans="2:6">
      <c r="B1491" s="14" t="s">
        <v>24</v>
      </c>
      <c r="C1491" s="14" t="s">
        <v>24</v>
      </c>
      <c r="D1491" s="21" t="s">
        <v>24</v>
      </c>
      <c r="E1491" s="22" t="s">
        <v>24</v>
      </c>
      <c r="F1491" s="23" t="s">
        <v>24</v>
      </c>
    </row>
    <row r="1492" spans="2:6">
      <c r="B1492" s="14" t="s">
        <v>24</v>
      </c>
      <c r="C1492" s="14" t="s">
        <v>24</v>
      </c>
      <c r="D1492" s="21" t="s">
        <v>24</v>
      </c>
      <c r="E1492" s="22" t="s">
        <v>24</v>
      </c>
      <c r="F1492" s="23" t="s">
        <v>24</v>
      </c>
    </row>
    <row r="1493" spans="2:6">
      <c r="B1493" s="14" t="s">
        <v>24</v>
      </c>
      <c r="C1493" s="14" t="s">
        <v>24</v>
      </c>
      <c r="D1493" s="21" t="s">
        <v>24</v>
      </c>
      <c r="E1493" s="22" t="s">
        <v>24</v>
      </c>
      <c r="F1493" s="23" t="s">
        <v>24</v>
      </c>
    </row>
    <row r="1494" spans="2:6">
      <c r="B1494" s="14" t="s">
        <v>24</v>
      </c>
      <c r="C1494" s="14" t="s">
        <v>24</v>
      </c>
      <c r="D1494" s="21" t="s">
        <v>24</v>
      </c>
      <c r="E1494" s="22" t="s">
        <v>24</v>
      </c>
      <c r="F1494" s="23" t="s">
        <v>24</v>
      </c>
    </row>
    <row r="1495" spans="2:6">
      <c r="B1495" s="14" t="s">
        <v>24</v>
      </c>
      <c r="C1495" s="14" t="s">
        <v>24</v>
      </c>
      <c r="D1495" s="21" t="s">
        <v>24</v>
      </c>
      <c r="E1495" s="22" t="s">
        <v>24</v>
      </c>
      <c r="F1495" s="23" t="s">
        <v>24</v>
      </c>
    </row>
    <row r="1496" spans="2:6">
      <c r="B1496" s="14" t="s">
        <v>24</v>
      </c>
      <c r="C1496" s="14" t="s">
        <v>24</v>
      </c>
      <c r="D1496" s="21" t="s">
        <v>24</v>
      </c>
      <c r="E1496" s="22" t="s">
        <v>24</v>
      </c>
      <c r="F1496" s="23" t="s">
        <v>24</v>
      </c>
    </row>
    <row r="1497" spans="2:6">
      <c r="B1497" s="14" t="s">
        <v>24</v>
      </c>
      <c r="C1497" s="14" t="s">
        <v>24</v>
      </c>
      <c r="D1497" s="21" t="s">
        <v>24</v>
      </c>
      <c r="E1497" s="22" t="s">
        <v>24</v>
      </c>
      <c r="F1497" s="23" t="s">
        <v>24</v>
      </c>
    </row>
    <row r="1498" spans="2:6">
      <c r="B1498" s="14" t="s">
        <v>24</v>
      </c>
      <c r="C1498" s="14" t="s">
        <v>24</v>
      </c>
      <c r="D1498" s="21" t="s">
        <v>24</v>
      </c>
      <c r="E1498" s="22" t="s">
        <v>24</v>
      </c>
      <c r="F1498" s="23" t="s">
        <v>24</v>
      </c>
    </row>
    <row r="1499" spans="2:6">
      <c r="B1499" s="14" t="s">
        <v>24</v>
      </c>
      <c r="C1499" s="14" t="s">
        <v>24</v>
      </c>
      <c r="D1499" s="21" t="s">
        <v>24</v>
      </c>
      <c r="E1499" s="22" t="s">
        <v>24</v>
      </c>
      <c r="F1499" s="23" t="s">
        <v>24</v>
      </c>
    </row>
    <row r="1500" spans="2:6">
      <c r="B1500" s="14" t="s">
        <v>24</v>
      </c>
      <c r="C1500" s="14" t="s">
        <v>24</v>
      </c>
      <c r="D1500" s="21" t="s">
        <v>24</v>
      </c>
      <c r="E1500" s="22" t="s">
        <v>24</v>
      </c>
      <c r="F1500" s="23" t="s">
        <v>24</v>
      </c>
    </row>
    <row r="1501" spans="2:6">
      <c r="B1501" s="14" t="s">
        <v>24</v>
      </c>
      <c r="C1501" s="14" t="s">
        <v>24</v>
      </c>
      <c r="D1501" s="21" t="s">
        <v>24</v>
      </c>
      <c r="E1501" s="22" t="s">
        <v>24</v>
      </c>
      <c r="F1501" s="23" t="s">
        <v>24</v>
      </c>
    </row>
    <row r="1502" spans="2:6">
      <c r="B1502" s="14" t="s">
        <v>24</v>
      </c>
      <c r="C1502" s="14" t="s">
        <v>24</v>
      </c>
      <c r="D1502" s="21" t="s">
        <v>24</v>
      </c>
      <c r="E1502" s="22" t="s">
        <v>24</v>
      </c>
      <c r="F1502" s="23" t="s">
        <v>24</v>
      </c>
    </row>
    <row r="1503" spans="2:6">
      <c r="B1503" s="14" t="s">
        <v>24</v>
      </c>
      <c r="C1503" s="14" t="s">
        <v>24</v>
      </c>
      <c r="D1503" s="21" t="s">
        <v>24</v>
      </c>
      <c r="E1503" s="22" t="s">
        <v>24</v>
      </c>
      <c r="F1503" s="23" t="s">
        <v>24</v>
      </c>
    </row>
    <row r="1504" spans="2:6">
      <c r="B1504" s="14" t="s">
        <v>24</v>
      </c>
      <c r="C1504" s="14" t="s">
        <v>24</v>
      </c>
      <c r="D1504" s="21" t="s">
        <v>24</v>
      </c>
      <c r="E1504" s="22" t="s">
        <v>24</v>
      </c>
      <c r="F1504" s="23" t="s">
        <v>24</v>
      </c>
    </row>
    <row r="1505" spans="2:6">
      <c r="B1505" s="14" t="s">
        <v>24</v>
      </c>
      <c r="C1505" s="14" t="s">
        <v>24</v>
      </c>
      <c r="D1505" s="21" t="s">
        <v>24</v>
      </c>
      <c r="E1505" s="22" t="s">
        <v>24</v>
      </c>
      <c r="F1505" s="23" t="s">
        <v>24</v>
      </c>
    </row>
    <row r="1506" spans="2:6">
      <c r="B1506" s="14" t="s">
        <v>24</v>
      </c>
      <c r="C1506" s="14" t="s">
        <v>24</v>
      </c>
      <c r="D1506" s="21" t="s">
        <v>24</v>
      </c>
      <c r="E1506" s="22" t="s">
        <v>24</v>
      </c>
      <c r="F1506" s="23" t="s">
        <v>24</v>
      </c>
    </row>
    <row r="1507" spans="2:6">
      <c r="B1507" s="14" t="s">
        <v>24</v>
      </c>
      <c r="C1507" s="14" t="s">
        <v>24</v>
      </c>
      <c r="D1507" s="21" t="s">
        <v>24</v>
      </c>
      <c r="E1507" s="22" t="s">
        <v>24</v>
      </c>
      <c r="F1507" s="23" t="s">
        <v>24</v>
      </c>
    </row>
    <row r="1508" spans="2:6">
      <c r="B1508" s="14" t="s">
        <v>24</v>
      </c>
      <c r="C1508" s="14" t="s">
        <v>24</v>
      </c>
      <c r="D1508" s="21" t="s">
        <v>24</v>
      </c>
      <c r="E1508" s="22" t="s">
        <v>24</v>
      </c>
      <c r="F1508" s="23" t="s">
        <v>24</v>
      </c>
    </row>
    <row r="1509" spans="2:6">
      <c r="B1509" s="14" t="s">
        <v>24</v>
      </c>
      <c r="C1509" s="14" t="s">
        <v>24</v>
      </c>
      <c r="D1509" s="21" t="s">
        <v>24</v>
      </c>
      <c r="E1509" s="22" t="s">
        <v>24</v>
      </c>
      <c r="F1509" s="23" t="s">
        <v>24</v>
      </c>
    </row>
    <row r="1510" spans="2:6">
      <c r="B1510" s="14" t="s">
        <v>24</v>
      </c>
      <c r="C1510" s="14" t="s">
        <v>24</v>
      </c>
      <c r="D1510" s="21" t="s">
        <v>24</v>
      </c>
      <c r="E1510" s="22" t="s">
        <v>24</v>
      </c>
      <c r="F1510" s="23" t="s">
        <v>24</v>
      </c>
    </row>
    <row r="1511" spans="2:6">
      <c r="B1511" s="14" t="s">
        <v>24</v>
      </c>
      <c r="C1511" s="14" t="s">
        <v>24</v>
      </c>
      <c r="D1511" s="21" t="s">
        <v>24</v>
      </c>
      <c r="E1511" s="22" t="s">
        <v>24</v>
      </c>
      <c r="F1511" s="23" t="s">
        <v>24</v>
      </c>
    </row>
    <row r="1512" spans="2:6">
      <c r="B1512" s="14" t="s">
        <v>24</v>
      </c>
      <c r="C1512" s="14" t="s">
        <v>24</v>
      </c>
      <c r="D1512" s="21" t="s">
        <v>24</v>
      </c>
      <c r="E1512" s="22" t="s">
        <v>24</v>
      </c>
      <c r="F1512" s="23" t="s">
        <v>24</v>
      </c>
    </row>
    <row r="1513" spans="2:6">
      <c r="B1513" s="14" t="s">
        <v>24</v>
      </c>
      <c r="C1513" s="14" t="s">
        <v>24</v>
      </c>
      <c r="D1513" s="21" t="s">
        <v>24</v>
      </c>
      <c r="E1513" s="22" t="s">
        <v>24</v>
      </c>
      <c r="F1513" s="23" t="s">
        <v>24</v>
      </c>
    </row>
    <row r="1514" spans="2:6">
      <c r="B1514" s="14" t="s">
        <v>24</v>
      </c>
      <c r="C1514" s="14" t="s">
        <v>24</v>
      </c>
      <c r="D1514" s="21" t="s">
        <v>24</v>
      </c>
      <c r="E1514" s="22" t="s">
        <v>24</v>
      </c>
      <c r="F1514" s="23" t="s">
        <v>24</v>
      </c>
    </row>
    <row r="1515" spans="2:6">
      <c r="B1515" s="14" t="s">
        <v>24</v>
      </c>
      <c r="C1515" s="14" t="s">
        <v>24</v>
      </c>
      <c r="D1515" s="21" t="s">
        <v>24</v>
      </c>
      <c r="E1515" s="22" t="s">
        <v>24</v>
      </c>
      <c r="F1515" s="23" t="s">
        <v>24</v>
      </c>
    </row>
    <row r="1516" spans="2:6">
      <c r="B1516" s="14" t="s">
        <v>24</v>
      </c>
      <c r="C1516" s="14" t="s">
        <v>24</v>
      </c>
      <c r="D1516" s="21" t="s">
        <v>24</v>
      </c>
      <c r="E1516" s="22" t="s">
        <v>24</v>
      </c>
      <c r="F1516" s="23" t="s">
        <v>24</v>
      </c>
    </row>
    <row r="1517" spans="2:6">
      <c r="B1517" s="14" t="s">
        <v>24</v>
      </c>
      <c r="C1517" s="14" t="s">
        <v>24</v>
      </c>
      <c r="D1517" s="21" t="s">
        <v>24</v>
      </c>
      <c r="E1517" s="22" t="s">
        <v>24</v>
      </c>
      <c r="F1517" s="23" t="s">
        <v>24</v>
      </c>
    </row>
    <row r="1518" spans="2:6">
      <c r="B1518" s="14" t="s">
        <v>24</v>
      </c>
      <c r="C1518" s="14" t="s">
        <v>24</v>
      </c>
      <c r="D1518" s="21" t="s">
        <v>24</v>
      </c>
      <c r="E1518" s="22" t="s">
        <v>24</v>
      </c>
      <c r="F1518" s="23" t="s">
        <v>24</v>
      </c>
    </row>
    <row r="1519" spans="2:6">
      <c r="B1519" s="14" t="s">
        <v>24</v>
      </c>
      <c r="C1519" s="14" t="s">
        <v>24</v>
      </c>
      <c r="D1519" s="21" t="s">
        <v>24</v>
      </c>
      <c r="E1519" s="22" t="s">
        <v>24</v>
      </c>
      <c r="F1519" s="23" t="s">
        <v>24</v>
      </c>
    </row>
    <row r="1520" spans="2:6">
      <c r="B1520" s="14" t="s">
        <v>24</v>
      </c>
      <c r="C1520" s="14" t="s">
        <v>24</v>
      </c>
      <c r="D1520" s="21" t="s">
        <v>24</v>
      </c>
      <c r="E1520" s="22" t="s">
        <v>24</v>
      </c>
      <c r="F1520" s="23" t="s">
        <v>24</v>
      </c>
    </row>
    <row r="1521" spans="2:6">
      <c r="B1521" s="14" t="s">
        <v>24</v>
      </c>
      <c r="C1521" s="14" t="s">
        <v>24</v>
      </c>
      <c r="D1521" s="21" t="s">
        <v>24</v>
      </c>
      <c r="E1521" s="22" t="s">
        <v>24</v>
      </c>
      <c r="F1521" s="23" t="s">
        <v>24</v>
      </c>
    </row>
    <row r="1522" spans="2:6">
      <c r="B1522" s="14" t="s">
        <v>24</v>
      </c>
      <c r="C1522" s="14" t="s">
        <v>24</v>
      </c>
      <c r="D1522" s="21" t="s">
        <v>24</v>
      </c>
      <c r="E1522" s="22" t="s">
        <v>24</v>
      </c>
      <c r="F1522" s="23" t="s">
        <v>24</v>
      </c>
    </row>
    <row r="1523" spans="2:6">
      <c r="B1523" s="14" t="s">
        <v>24</v>
      </c>
      <c r="C1523" s="14" t="s">
        <v>24</v>
      </c>
      <c r="D1523" s="21" t="s">
        <v>24</v>
      </c>
      <c r="E1523" s="22" t="s">
        <v>24</v>
      </c>
      <c r="F1523" s="23" t="s">
        <v>24</v>
      </c>
    </row>
    <row r="1524" spans="2:6">
      <c r="B1524" s="14" t="s">
        <v>24</v>
      </c>
      <c r="C1524" s="14" t="s">
        <v>24</v>
      </c>
      <c r="D1524" s="21" t="s">
        <v>24</v>
      </c>
      <c r="E1524" s="22" t="s">
        <v>24</v>
      </c>
      <c r="F1524" s="23" t="s">
        <v>24</v>
      </c>
    </row>
    <row r="1525" spans="2:6">
      <c r="B1525" s="14" t="s">
        <v>24</v>
      </c>
      <c r="C1525" s="14" t="s">
        <v>24</v>
      </c>
      <c r="D1525" s="21" t="s">
        <v>24</v>
      </c>
      <c r="E1525" s="22" t="s">
        <v>24</v>
      </c>
      <c r="F1525" s="23" t="s">
        <v>24</v>
      </c>
    </row>
    <row r="1526" spans="2:6">
      <c r="B1526" s="14" t="s">
        <v>24</v>
      </c>
      <c r="C1526" s="14" t="s">
        <v>24</v>
      </c>
      <c r="D1526" s="21" t="s">
        <v>24</v>
      </c>
      <c r="E1526" s="22" t="s">
        <v>24</v>
      </c>
      <c r="F1526" s="23" t="s">
        <v>24</v>
      </c>
    </row>
    <row r="1527" spans="2:6">
      <c r="B1527" s="14" t="s">
        <v>24</v>
      </c>
      <c r="C1527" s="14" t="s">
        <v>24</v>
      </c>
      <c r="D1527" s="21" t="s">
        <v>24</v>
      </c>
      <c r="E1527" s="22" t="s">
        <v>24</v>
      </c>
      <c r="F1527" s="23" t="s">
        <v>24</v>
      </c>
    </row>
    <row r="1528" spans="2:6">
      <c r="B1528" s="14" t="s">
        <v>24</v>
      </c>
      <c r="C1528" s="14" t="s">
        <v>24</v>
      </c>
      <c r="D1528" s="21" t="s">
        <v>24</v>
      </c>
      <c r="E1528" s="22" t="s">
        <v>24</v>
      </c>
      <c r="F1528" s="23" t="s">
        <v>24</v>
      </c>
    </row>
    <row r="1529" spans="2:6">
      <c r="B1529" s="14" t="s">
        <v>24</v>
      </c>
      <c r="C1529" s="14" t="s">
        <v>24</v>
      </c>
      <c r="D1529" s="21" t="s">
        <v>24</v>
      </c>
      <c r="E1529" s="22" t="s">
        <v>24</v>
      </c>
      <c r="F1529" s="23" t="s">
        <v>24</v>
      </c>
    </row>
    <row r="1530" spans="2:6">
      <c r="B1530" s="14" t="s">
        <v>24</v>
      </c>
      <c r="C1530" s="14" t="s">
        <v>24</v>
      </c>
      <c r="D1530" s="21" t="s">
        <v>24</v>
      </c>
      <c r="E1530" s="22" t="s">
        <v>24</v>
      </c>
      <c r="F1530" s="23" t="s">
        <v>24</v>
      </c>
    </row>
    <row r="1531" spans="2:6">
      <c r="B1531" s="14" t="s">
        <v>24</v>
      </c>
      <c r="C1531" s="14" t="s">
        <v>24</v>
      </c>
      <c r="D1531" s="21" t="s">
        <v>24</v>
      </c>
      <c r="E1531" s="22" t="s">
        <v>24</v>
      </c>
      <c r="F1531" s="23" t="s">
        <v>24</v>
      </c>
    </row>
    <row r="1532" spans="2:6">
      <c r="B1532" s="14" t="s">
        <v>24</v>
      </c>
      <c r="C1532" s="14" t="s">
        <v>24</v>
      </c>
      <c r="D1532" s="21" t="s">
        <v>24</v>
      </c>
      <c r="E1532" s="22" t="s">
        <v>24</v>
      </c>
      <c r="F1532" s="23" t="s">
        <v>24</v>
      </c>
    </row>
    <row r="1533" spans="2:6">
      <c r="B1533" s="14" t="s">
        <v>24</v>
      </c>
      <c r="C1533" s="14" t="s">
        <v>24</v>
      </c>
      <c r="D1533" s="21" t="s">
        <v>24</v>
      </c>
      <c r="E1533" s="22" t="s">
        <v>24</v>
      </c>
      <c r="F1533" s="23" t="s">
        <v>24</v>
      </c>
    </row>
    <row r="1534" spans="2:6">
      <c r="B1534" s="14" t="s">
        <v>24</v>
      </c>
      <c r="C1534" s="14" t="s">
        <v>24</v>
      </c>
      <c r="D1534" s="21" t="s">
        <v>24</v>
      </c>
      <c r="E1534" s="22" t="s">
        <v>24</v>
      </c>
      <c r="F1534" s="23" t="s">
        <v>24</v>
      </c>
    </row>
    <row r="1535" spans="2:6">
      <c r="B1535" s="14" t="s">
        <v>24</v>
      </c>
      <c r="C1535" s="14" t="s">
        <v>24</v>
      </c>
      <c r="D1535" s="21" t="s">
        <v>24</v>
      </c>
      <c r="E1535" s="22" t="s">
        <v>24</v>
      </c>
      <c r="F1535" s="23" t="s">
        <v>24</v>
      </c>
    </row>
    <row r="1536" spans="2:6">
      <c r="B1536" s="14" t="s">
        <v>24</v>
      </c>
      <c r="C1536" s="14" t="s">
        <v>24</v>
      </c>
      <c r="D1536" s="21" t="s">
        <v>24</v>
      </c>
      <c r="E1536" s="22" t="s">
        <v>24</v>
      </c>
      <c r="F1536" s="23" t="s">
        <v>24</v>
      </c>
    </row>
    <row r="1537" spans="2:6">
      <c r="B1537" s="14" t="s">
        <v>24</v>
      </c>
      <c r="C1537" s="14" t="s">
        <v>24</v>
      </c>
      <c r="D1537" s="21" t="s">
        <v>24</v>
      </c>
      <c r="E1537" s="22" t="s">
        <v>24</v>
      </c>
      <c r="F1537" s="23" t="s">
        <v>24</v>
      </c>
    </row>
    <row r="1538" spans="2:6">
      <c r="B1538" s="14" t="s">
        <v>24</v>
      </c>
      <c r="C1538" s="14" t="s">
        <v>24</v>
      </c>
      <c r="D1538" s="21" t="s">
        <v>24</v>
      </c>
      <c r="E1538" s="22" t="s">
        <v>24</v>
      </c>
      <c r="F1538" s="23" t="s">
        <v>24</v>
      </c>
    </row>
    <row r="1539" spans="2:6">
      <c r="B1539" s="14" t="s">
        <v>24</v>
      </c>
      <c r="C1539" s="14" t="s">
        <v>24</v>
      </c>
      <c r="D1539" s="21" t="s">
        <v>24</v>
      </c>
      <c r="E1539" s="22" t="s">
        <v>24</v>
      </c>
      <c r="F1539" s="23" t="s">
        <v>24</v>
      </c>
    </row>
    <row r="1540" spans="2:6">
      <c r="B1540" s="14" t="s">
        <v>24</v>
      </c>
      <c r="C1540" s="14" t="s">
        <v>24</v>
      </c>
      <c r="D1540" s="21" t="s">
        <v>24</v>
      </c>
      <c r="E1540" s="22" t="s">
        <v>24</v>
      </c>
      <c r="F1540" s="23" t="s">
        <v>24</v>
      </c>
    </row>
    <row r="1541" spans="2:6">
      <c r="B1541" s="14" t="s">
        <v>24</v>
      </c>
      <c r="C1541" s="14" t="s">
        <v>24</v>
      </c>
      <c r="D1541" s="21" t="s">
        <v>24</v>
      </c>
      <c r="E1541" s="22" t="s">
        <v>24</v>
      </c>
      <c r="F1541" s="23" t="s">
        <v>24</v>
      </c>
    </row>
    <row r="1542" spans="2:6">
      <c r="B1542" s="14" t="s">
        <v>24</v>
      </c>
      <c r="C1542" s="14" t="s">
        <v>24</v>
      </c>
      <c r="D1542" s="21" t="s">
        <v>24</v>
      </c>
      <c r="E1542" s="22" t="s">
        <v>24</v>
      </c>
      <c r="F1542" s="23" t="s">
        <v>24</v>
      </c>
    </row>
    <row r="1543" spans="2:6">
      <c r="B1543" s="14" t="s">
        <v>24</v>
      </c>
      <c r="C1543" s="14" t="s">
        <v>24</v>
      </c>
      <c r="D1543" s="21" t="s">
        <v>24</v>
      </c>
      <c r="E1543" s="22" t="s">
        <v>24</v>
      </c>
      <c r="F1543" s="23" t="s">
        <v>24</v>
      </c>
    </row>
    <row r="1544" spans="2:6">
      <c r="B1544" s="14" t="s">
        <v>24</v>
      </c>
      <c r="C1544" s="14" t="s">
        <v>24</v>
      </c>
      <c r="D1544" s="21" t="s">
        <v>24</v>
      </c>
      <c r="E1544" s="22" t="s">
        <v>24</v>
      </c>
      <c r="F1544" s="23" t="s">
        <v>24</v>
      </c>
    </row>
    <row r="1545" spans="2:6">
      <c r="B1545" s="14" t="s">
        <v>24</v>
      </c>
      <c r="C1545" s="14" t="s">
        <v>24</v>
      </c>
      <c r="D1545" s="21" t="s">
        <v>24</v>
      </c>
      <c r="E1545" s="22" t="s">
        <v>24</v>
      </c>
      <c r="F1545" s="23" t="s">
        <v>24</v>
      </c>
    </row>
    <row r="1546" spans="2:6">
      <c r="B1546" s="14" t="s">
        <v>24</v>
      </c>
      <c r="C1546" s="14" t="s">
        <v>24</v>
      </c>
      <c r="D1546" s="21" t="s">
        <v>24</v>
      </c>
      <c r="E1546" s="22" t="s">
        <v>24</v>
      </c>
      <c r="F1546" s="23" t="s">
        <v>24</v>
      </c>
    </row>
    <row r="1547" spans="2:6">
      <c r="B1547" s="14" t="s">
        <v>24</v>
      </c>
      <c r="C1547" s="14" t="s">
        <v>24</v>
      </c>
      <c r="D1547" s="21" t="s">
        <v>24</v>
      </c>
      <c r="E1547" s="22" t="s">
        <v>24</v>
      </c>
      <c r="F1547" s="23" t="s">
        <v>24</v>
      </c>
    </row>
    <row r="1548" spans="2:6">
      <c r="B1548" s="14" t="s">
        <v>24</v>
      </c>
      <c r="C1548" s="14" t="s">
        <v>24</v>
      </c>
      <c r="D1548" s="21" t="s">
        <v>24</v>
      </c>
      <c r="E1548" s="22" t="s">
        <v>24</v>
      </c>
      <c r="F1548" s="23" t="s">
        <v>24</v>
      </c>
    </row>
    <row r="1549" spans="2:6">
      <c r="B1549" s="14" t="s">
        <v>24</v>
      </c>
      <c r="C1549" s="14" t="s">
        <v>24</v>
      </c>
      <c r="D1549" s="21" t="s">
        <v>24</v>
      </c>
      <c r="E1549" s="22" t="s">
        <v>24</v>
      </c>
      <c r="F1549" s="23" t="s">
        <v>24</v>
      </c>
    </row>
    <row r="1550" spans="2:6">
      <c r="B1550" s="14" t="s">
        <v>24</v>
      </c>
      <c r="C1550" s="14" t="s">
        <v>24</v>
      </c>
      <c r="D1550" s="21" t="s">
        <v>24</v>
      </c>
      <c r="E1550" s="22" t="s">
        <v>24</v>
      </c>
      <c r="F1550" s="23" t="s">
        <v>24</v>
      </c>
    </row>
    <row r="1551" spans="2:6">
      <c r="B1551" s="14" t="s">
        <v>24</v>
      </c>
      <c r="C1551" s="14" t="s">
        <v>24</v>
      </c>
      <c r="D1551" s="21" t="s">
        <v>24</v>
      </c>
      <c r="E1551" s="22" t="s">
        <v>24</v>
      </c>
      <c r="F1551" s="23" t="s">
        <v>24</v>
      </c>
    </row>
    <row r="1552" spans="2:6">
      <c r="B1552" s="14" t="s">
        <v>24</v>
      </c>
      <c r="C1552" s="14" t="s">
        <v>24</v>
      </c>
      <c r="D1552" s="21" t="s">
        <v>24</v>
      </c>
      <c r="E1552" s="22" t="s">
        <v>24</v>
      </c>
      <c r="F1552" s="23" t="s">
        <v>24</v>
      </c>
    </row>
    <row r="1553" spans="2:6">
      <c r="B1553" s="14" t="s">
        <v>24</v>
      </c>
      <c r="C1553" s="14" t="s">
        <v>24</v>
      </c>
      <c r="D1553" s="21" t="s">
        <v>24</v>
      </c>
      <c r="E1553" s="22" t="s">
        <v>24</v>
      </c>
      <c r="F1553" s="23" t="s">
        <v>24</v>
      </c>
    </row>
    <row r="1554" spans="2:6">
      <c r="B1554" s="14" t="s">
        <v>24</v>
      </c>
      <c r="C1554" s="14" t="s">
        <v>24</v>
      </c>
      <c r="D1554" s="21" t="s">
        <v>24</v>
      </c>
      <c r="E1554" s="22" t="s">
        <v>24</v>
      </c>
      <c r="F1554" s="23" t="s">
        <v>24</v>
      </c>
    </row>
    <row r="1555" spans="2:6">
      <c r="B1555" s="14" t="s">
        <v>24</v>
      </c>
      <c r="C1555" s="14" t="s">
        <v>24</v>
      </c>
      <c r="D1555" s="21" t="s">
        <v>24</v>
      </c>
      <c r="E1555" s="22" t="s">
        <v>24</v>
      </c>
      <c r="F1555" s="23" t="s">
        <v>24</v>
      </c>
    </row>
    <row r="1556" spans="2:6">
      <c r="B1556" s="14" t="s">
        <v>24</v>
      </c>
      <c r="C1556" s="14" t="s">
        <v>24</v>
      </c>
      <c r="D1556" s="21" t="s">
        <v>24</v>
      </c>
      <c r="E1556" s="22" t="s">
        <v>24</v>
      </c>
      <c r="F1556" s="23" t="s">
        <v>24</v>
      </c>
    </row>
    <row r="1557" spans="2:6">
      <c r="B1557" s="14" t="s">
        <v>24</v>
      </c>
      <c r="C1557" s="14" t="s">
        <v>24</v>
      </c>
      <c r="D1557" s="21" t="s">
        <v>24</v>
      </c>
      <c r="E1557" s="22" t="s">
        <v>24</v>
      </c>
      <c r="F1557" s="23" t="s">
        <v>24</v>
      </c>
    </row>
    <row r="1558" spans="2:6">
      <c r="B1558" s="14" t="s">
        <v>24</v>
      </c>
      <c r="C1558" s="14" t="s">
        <v>24</v>
      </c>
      <c r="D1558" s="21" t="s">
        <v>24</v>
      </c>
      <c r="E1558" s="22" t="s">
        <v>24</v>
      </c>
      <c r="F1558" s="23" t="s">
        <v>24</v>
      </c>
    </row>
    <row r="1559" spans="2:6">
      <c r="B1559" s="14" t="s">
        <v>24</v>
      </c>
      <c r="C1559" s="14" t="s">
        <v>24</v>
      </c>
      <c r="D1559" s="21" t="s">
        <v>24</v>
      </c>
      <c r="E1559" s="22" t="s">
        <v>24</v>
      </c>
      <c r="F1559" s="23" t="s">
        <v>24</v>
      </c>
    </row>
    <row r="1560" spans="2:6">
      <c r="B1560" s="14" t="s">
        <v>24</v>
      </c>
      <c r="C1560" s="14" t="s">
        <v>24</v>
      </c>
      <c r="D1560" s="21" t="s">
        <v>24</v>
      </c>
      <c r="E1560" s="22" t="s">
        <v>24</v>
      </c>
      <c r="F1560" s="23" t="s">
        <v>24</v>
      </c>
    </row>
    <row r="1561" spans="2:6">
      <c r="B1561" s="14" t="s">
        <v>24</v>
      </c>
      <c r="C1561" s="14" t="s">
        <v>24</v>
      </c>
      <c r="D1561" s="21" t="s">
        <v>24</v>
      </c>
      <c r="E1561" s="22" t="s">
        <v>24</v>
      </c>
      <c r="F1561" s="23" t="s">
        <v>24</v>
      </c>
    </row>
    <row r="1562" spans="2:6">
      <c r="B1562" s="14" t="s">
        <v>24</v>
      </c>
      <c r="C1562" s="14" t="s">
        <v>24</v>
      </c>
      <c r="D1562" s="21" t="s">
        <v>24</v>
      </c>
      <c r="E1562" s="22" t="s">
        <v>24</v>
      </c>
      <c r="F1562" s="23" t="s">
        <v>24</v>
      </c>
    </row>
    <row r="1563" spans="2:6">
      <c r="B1563" s="14" t="s">
        <v>24</v>
      </c>
      <c r="C1563" s="14" t="s">
        <v>24</v>
      </c>
      <c r="D1563" s="21" t="s">
        <v>24</v>
      </c>
      <c r="E1563" s="22" t="s">
        <v>24</v>
      </c>
      <c r="F1563" s="23" t="s">
        <v>24</v>
      </c>
    </row>
    <row r="1564" spans="2:6">
      <c r="B1564" s="14" t="s">
        <v>24</v>
      </c>
      <c r="C1564" s="14" t="s">
        <v>24</v>
      </c>
      <c r="D1564" s="21" t="s">
        <v>24</v>
      </c>
      <c r="E1564" s="22" t="s">
        <v>24</v>
      </c>
      <c r="F1564" s="23" t="s">
        <v>24</v>
      </c>
    </row>
    <row r="1565" spans="2:6">
      <c r="B1565" s="14" t="s">
        <v>24</v>
      </c>
      <c r="C1565" s="14" t="s">
        <v>24</v>
      </c>
      <c r="D1565" s="21" t="s">
        <v>24</v>
      </c>
      <c r="E1565" s="22" t="s">
        <v>24</v>
      </c>
      <c r="F1565" s="23" t="s">
        <v>24</v>
      </c>
    </row>
    <row r="1566" spans="2:6">
      <c r="B1566" s="14" t="s">
        <v>24</v>
      </c>
      <c r="C1566" s="14" t="s">
        <v>24</v>
      </c>
      <c r="D1566" s="21" t="s">
        <v>24</v>
      </c>
      <c r="E1566" s="22" t="s">
        <v>24</v>
      </c>
      <c r="F1566" s="23" t="s">
        <v>24</v>
      </c>
    </row>
    <row r="1567" spans="2:6">
      <c r="B1567" s="14" t="s">
        <v>24</v>
      </c>
      <c r="C1567" s="14" t="s">
        <v>24</v>
      </c>
      <c r="D1567" s="21" t="s">
        <v>24</v>
      </c>
      <c r="E1567" s="22" t="s">
        <v>24</v>
      </c>
      <c r="F1567" s="23" t="s">
        <v>24</v>
      </c>
    </row>
    <row r="1568" spans="2:6">
      <c r="B1568" s="14" t="s">
        <v>24</v>
      </c>
      <c r="C1568" s="14" t="s">
        <v>24</v>
      </c>
      <c r="D1568" s="21" t="s">
        <v>24</v>
      </c>
      <c r="E1568" s="22" t="s">
        <v>24</v>
      </c>
      <c r="F1568" s="23" t="s">
        <v>24</v>
      </c>
    </row>
    <row r="1569" spans="2:6">
      <c r="B1569" s="14" t="s">
        <v>24</v>
      </c>
      <c r="C1569" s="14" t="s">
        <v>24</v>
      </c>
      <c r="D1569" s="21" t="s">
        <v>24</v>
      </c>
      <c r="E1569" s="22" t="s">
        <v>24</v>
      </c>
      <c r="F1569" s="23" t="s">
        <v>24</v>
      </c>
    </row>
    <row r="1570" spans="2:6">
      <c r="B1570" s="14" t="s">
        <v>24</v>
      </c>
      <c r="C1570" s="14" t="s">
        <v>24</v>
      </c>
      <c r="D1570" s="21" t="s">
        <v>24</v>
      </c>
      <c r="E1570" s="22" t="s">
        <v>24</v>
      </c>
      <c r="F1570" s="23" t="s">
        <v>24</v>
      </c>
    </row>
    <row r="1571" spans="2:6">
      <c r="B1571" s="14" t="s">
        <v>24</v>
      </c>
      <c r="C1571" s="14" t="s">
        <v>24</v>
      </c>
      <c r="D1571" s="21" t="s">
        <v>24</v>
      </c>
      <c r="E1571" s="22" t="s">
        <v>24</v>
      </c>
      <c r="F1571" s="23" t="s">
        <v>24</v>
      </c>
    </row>
    <row r="1572" spans="2:6">
      <c r="B1572" s="14" t="s">
        <v>24</v>
      </c>
      <c r="C1572" s="14" t="s">
        <v>24</v>
      </c>
      <c r="D1572" s="21" t="s">
        <v>24</v>
      </c>
      <c r="E1572" s="22" t="s">
        <v>24</v>
      </c>
      <c r="F1572" s="23" t="s">
        <v>24</v>
      </c>
    </row>
    <row r="1573" spans="2:6">
      <c r="B1573" s="14" t="s">
        <v>24</v>
      </c>
      <c r="C1573" s="14" t="s">
        <v>24</v>
      </c>
      <c r="D1573" s="21" t="s">
        <v>24</v>
      </c>
      <c r="E1573" s="22" t="s">
        <v>24</v>
      </c>
      <c r="F1573" s="23" t="s">
        <v>24</v>
      </c>
    </row>
    <row r="1574" spans="2:6">
      <c r="B1574" s="14" t="s">
        <v>24</v>
      </c>
      <c r="C1574" s="14" t="s">
        <v>24</v>
      </c>
      <c r="D1574" s="21" t="s">
        <v>24</v>
      </c>
      <c r="E1574" s="22" t="s">
        <v>24</v>
      </c>
      <c r="F1574" s="23" t="s">
        <v>24</v>
      </c>
    </row>
    <row r="1575" spans="2:6">
      <c r="B1575" s="14" t="s">
        <v>24</v>
      </c>
      <c r="C1575" s="14" t="s">
        <v>24</v>
      </c>
      <c r="D1575" s="21" t="s">
        <v>24</v>
      </c>
      <c r="E1575" s="22" t="s">
        <v>24</v>
      </c>
      <c r="F1575" s="23" t="s">
        <v>24</v>
      </c>
    </row>
    <row r="1576" spans="2:6">
      <c r="B1576" s="14" t="s">
        <v>24</v>
      </c>
      <c r="C1576" s="14" t="s">
        <v>24</v>
      </c>
      <c r="D1576" s="21" t="s">
        <v>24</v>
      </c>
      <c r="E1576" s="22" t="s">
        <v>24</v>
      </c>
      <c r="F1576" s="23" t="s">
        <v>24</v>
      </c>
    </row>
    <row r="1577" spans="2:6">
      <c r="B1577" s="14" t="s">
        <v>24</v>
      </c>
      <c r="C1577" s="14" t="s">
        <v>24</v>
      </c>
      <c r="D1577" s="21" t="s">
        <v>24</v>
      </c>
      <c r="E1577" s="22" t="s">
        <v>24</v>
      </c>
      <c r="F1577" s="23" t="s">
        <v>24</v>
      </c>
    </row>
    <row r="1578" spans="2:6">
      <c r="B1578" s="14" t="s">
        <v>24</v>
      </c>
      <c r="C1578" s="14" t="s">
        <v>24</v>
      </c>
      <c r="D1578" s="21" t="s">
        <v>24</v>
      </c>
      <c r="E1578" s="22" t="s">
        <v>24</v>
      </c>
      <c r="F1578" s="23" t="s">
        <v>24</v>
      </c>
    </row>
    <row r="1579" spans="2:6">
      <c r="B1579" s="14" t="s">
        <v>24</v>
      </c>
      <c r="C1579" s="14" t="s">
        <v>24</v>
      </c>
      <c r="D1579" s="21" t="s">
        <v>24</v>
      </c>
      <c r="E1579" s="22" t="s">
        <v>24</v>
      </c>
      <c r="F1579" s="23" t="s">
        <v>24</v>
      </c>
    </row>
    <row r="1580" spans="2:6">
      <c r="B1580" s="14" t="s">
        <v>24</v>
      </c>
      <c r="C1580" s="14" t="s">
        <v>24</v>
      </c>
      <c r="D1580" s="21" t="s">
        <v>24</v>
      </c>
      <c r="E1580" s="22" t="s">
        <v>24</v>
      </c>
      <c r="F1580" s="23" t="s">
        <v>24</v>
      </c>
    </row>
    <row r="1581" spans="2:6">
      <c r="B1581" s="14" t="s">
        <v>24</v>
      </c>
      <c r="C1581" s="14" t="s">
        <v>24</v>
      </c>
      <c r="D1581" s="21" t="s">
        <v>24</v>
      </c>
      <c r="E1581" s="22" t="s">
        <v>24</v>
      </c>
      <c r="F1581" s="23" t="s">
        <v>24</v>
      </c>
    </row>
    <row r="1582" spans="2:6">
      <c r="B1582" s="14" t="s">
        <v>24</v>
      </c>
      <c r="C1582" s="14" t="s">
        <v>24</v>
      </c>
      <c r="D1582" s="21" t="s">
        <v>24</v>
      </c>
      <c r="E1582" s="22" t="s">
        <v>24</v>
      </c>
      <c r="F1582" s="23" t="s">
        <v>24</v>
      </c>
    </row>
    <row r="1583" spans="2:6">
      <c r="B1583" s="14" t="s">
        <v>24</v>
      </c>
      <c r="C1583" s="14" t="s">
        <v>24</v>
      </c>
      <c r="D1583" s="21" t="s">
        <v>24</v>
      </c>
      <c r="E1583" s="22" t="s">
        <v>24</v>
      </c>
      <c r="F1583" s="23" t="s">
        <v>24</v>
      </c>
    </row>
    <row r="1584" spans="2:6">
      <c r="B1584" s="14" t="s">
        <v>24</v>
      </c>
      <c r="C1584" s="14" t="s">
        <v>24</v>
      </c>
      <c r="D1584" s="21" t="s">
        <v>24</v>
      </c>
      <c r="E1584" s="22" t="s">
        <v>24</v>
      </c>
      <c r="F1584" s="23" t="s">
        <v>24</v>
      </c>
    </row>
    <row r="1585" spans="2:6">
      <c r="B1585" s="14" t="s">
        <v>24</v>
      </c>
      <c r="C1585" s="14" t="s">
        <v>24</v>
      </c>
      <c r="D1585" s="21" t="s">
        <v>24</v>
      </c>
      <c r="E1585" s="22" t="s">
        <v>24</v>
      </c>
      <c r="F1585" s="23" t="s">
        <v>24</v>
      </c>
    </row>
    <row r="1586" spans="2:6">
      <c r="B1586" s="14" t="s">
        <v>24</v>
      </c>
      <c r="C1586" s="14" t="s">
        <v>24</v>
      </c>
      <c r="D1586" s="21" t="s">
        <v>24</v>
      </c>
      <c r="E1586" s="22" t="s">
        <v>24</v>
      </c>
      <c r="F1586" s="23" t="s">
        <v>24</v>
      </c>
    </row>
    <row r="1587" spans="2:6">
      <c r="B1587" s="14" t="s">
        <v>24</v>
      </c>
      <c r="C1587" s="14" t="s">
        <v>24</v>
      </c>
      <c r="D1587" s="21" t="s">
        <v>24</v>
      </c>
      <c r="E1587" s="22" t="s">
        <v>24</v>
      </c>
      <c r="F1587" s="23" t="s">
        <v>24</v>
      </c>
    </row>
    <row r="1588" spans="2:6">
      <c r="B1588" s="14" t="s">
        <v>24</v>
      </c>
      <c r="C1588" s="14" t="s">
        <v>24</v>
      </c>
      <c r="D1588" s="21" t="s">
        <v>24</v>
      </c>
      <c r="E1588" s="22" t="s">
        <v>24</v>
      </c>
      <c r="F1588" s="23" t="s">
        <v>24</v>
      </c>
    </row>
    <row r="1589" spans="2:6">
      <c r="B1589" s="14" t="s">
        <v>24</v>
      </c>
      <c r="C1589" s="14" t="s">
        <v>24</v>
      </c>
      <c r="D1589" s="21" t="s">
        <v>24</v>
      </c>
      <c r="E1589" s="22" t="s">
        <v>24</v>
      </c>
      <c r="F1589" s="23" t="s">
        <v>24</v>
      </c>
    </row>
    <row r="1590" spans="2:6">
      <c r="B1590" s="14" t="s">
        <v>24</v>
      </c>
      <c r="C1590" s="14" t="s">
        <v>24</v>
      </c>
      <c r="D1590" s="21" t="s">
        <v>24</v>
      </c>
      <c r="E1590" s="22" t="s">
        <v>24</v>
      </c>
      <c r="F1590" s="23" t="s">
        <v>24</v>
      </c>
    </row>
    <row r="1591" spans="2:6">
      <c r="B1591" s="14" t="s">
        <v>24</v>
      </c>
      <c r="C1591" s="14" t="s">
        <v>24</v>
      </c>
      <c r="D1591" s="21" t="s">
        <v>24</v>
      </c>
      <c r="E1591" s="22" t="s">
        <v>24</v>
      </c>
      <c r="F1591" s="23" t="s">
        <v>24</v>
      </c>
    </row>
    <row r="1592" spans="2:6">
      <c r="B1592" s="14" t="s">
        <v>24</v>
      </c>
      <c r="C1592" s="14" t="s">
        <v>24</v>
      </c>
      <c r="D1592" s="21" t="s">
        <v>24</v>
      </c>
      <c r="E1592" s="22" t="s">
        <v>24</v>
      </c>
      <c r="F1592" s="23" t="s">
        <v>24</v>
      </c>
    </row>
    <row r="1593" spans="2:6">
      <c r="B1593" s="14" t="s">
        <v>24</v>
      </c>
      <c r="C1593" s="14" t="s">
        <v>24</v>
      </c>
      <c r="D1593" s="21" t="s">
        <v>24</v>
      </c>
      <c r="E1593" s="22" t="s">
        <v>24</v>
      </c>
      <c r="F1593" s="23" t="s">
        <v>24</v>
      </c>
    </row>
    <row r="1594" spans="2:6">
      <c r="B1594" s="14" t="s">
        <v>24</v>
      </c>
      <c r="C1594" s="14" t="s">
        <v>24</v>
      </c>
      <c r="D1594" s="21" t="s">
        <v>24</v>
      </c>
      <c r="E1594" s="22" t="s">
        <v>24</v>
      </c>
      <c r="F1594" s="23" t="s">
        <v>24</v>
      </c>
    </row>
    <row r="1595" spans="2:6">
      <c r="B1595" s="14" t="s">
        <v>24</v>
      </c>
      <c r="C1595" s="14" t="s">
        <v>24</v>
      </c>
      <c r="D1595" s="21" t="s">
        <v>24</v>
      </c>
      <c r="E1595" s="22" t="s">
        <v>24</v>
      </c>
      <c r="F1595" s="23" t="s">
        <v>24</v>
      </c>
    </row>
    <row r="1596" spans="2:6">
      <c r="B1596" s="14" t="s">
        <v>24</v>
      </c>
      <c r="C1596" s="14" t="s">
        <v>24</v>
      </c>
      <c r="D1596" s="21" t="s">
        <v>24</v>
      </c>
      <c r="E1596" s="22" t="s">
        <v>24</v>
      </c>
      <c r="F1596" s="23" t="s">
        <v>24</v>
      </c>
    </row>
    <row r="1597" spans="2:6">
      <c r="B1597" s="14" t="s">
        <v>24</v>
      </c>
      <c r="C1597" s="14" t="s">
        <v>24</v>
      </c>
      <c r="D1597" s="21" t="s">
        <v>24</v>
      </c>
      <c r="E1597" s="22" t="s">
        <v>24</v>
      </c>
      <c r="F1597" s="23" t="s">
        <v>24</v>
      </c>
    </row>
    <row r="1598" spans="2:6">
      <c r="B1598" s="14" t="s">
        <v>24</v>
      </c>
      <c r="C1598" s="14" t="s">
        <v>24</v>
      </c>
      <c r="D1598" s="21" t="s">
        <v>24</v>
      </c>
      <c r="E1598" s="22" t="s">
        <v>24</v>
      </c>
      <c r="F1598" s="23" t="s">
        <v>24</v>
      </c>
    </row>
    <row r="1599" spans="2:6">
      <c r="B1599" s="14" t="s">
        <v>24</v>
      </c>
      <c r="C1599" s="14" t="s">
        <v>24</v>
      </c>
      <c r="D1599" s="21" t="s">
        <v>24</v>
      </c>
      <c r="E1599" s="22" t="s">
        <v>24</v>
      </c>
      <c r="F1599" s="23" t="s">
        <v>24</v>
      </c>
    </row>
    <row r="1600" spans="2:6">
      <c r="B1600" s="14" t="s">
        <v>24</v>
      </c>
      <c r="C1600" s="14" t="s">
        <v>24</v>
      </c>
      <c r="D1600" s="21" t="s">
        <v>24</v>
      </c>
      <c r="E1600" s="22" t="s">
        <v>24</v>
      </c>
      <c r="F1600" s="23" t="s">
        <v>24</v>
      </c>
    </row>
    <row r="1601" spans="2:6">
      <c r="B1601" s="14" t="s">
        <v>24</v>
      </c>
      <c r="C1601" s="14" t="s">
        <v>24</v>
      </c>
      <c r="D1601" s="21" t="s">
        <v>24</v>
      </c>
      <c r="E1601" s="22" t="s">
        <v>24</v>
      </c>
      <c r="F1601" s="23" t="s">
        <v>24</v>
      </c>
    </row>
    <row r="1602" spans="2:6">
      <c r="B1602" s="14" t="s">
        <v>24</v>
      </c>
      <c r="C1602" s="14" t="s">
        <v>24</v>
      </c>
      <c r="D1602" s="21" t="s">
        <v>24</v>
      </c>
      <c r="E1602" s="22" t="s">
        <v>24</v>
      </c>
      <c r="F1602" s="23" t="s">
        <v>24</v>
      </c>
    </row>
    <row r="1603" spans="2:6">
      <c r="B1603" s="14" t="s">
        <v>24</v>
      </c>
      <c r="C1603" s="14" t="s">
        <v>24</v>
      </c>
      <c r="D1603" s="21" t="s">
        <v>24</v>
      </c>
      <c r="E1603" s="22" t="s">
        <v>24</v>
      </c>
      <c r="F1603" s="23" t="s">
        <v>24</v>
      </c>
    </row>
    <row r="1604" spans="2:6">
      <c r="B1604" s="14" t="s">
        <v>24</v>
      </c>
      <c r="C1604" s="14" t="s">
        <v>24</v>
      </c>
      <c r="D1604" s="21" t="s">
        <v>24</v>
      </c>
      <c r="E1604" s="22" t="s">
        <v>24</v>
      </c>
      <c r="F1604" s="23" t="s">
        <v>24</v>
      </c>
    </row>
    <row r="1605" spans="2:6">
      <c r="B1605" s="14" t="s">
        <v>24</v>
      </c>
      <c r="C1605" s="14" t="s">
        <v>24</v>
      </c>
      <c r="D1605" s="21" t="s">
        <v>24</v>
      </c>
      <c r="E1605" s="22" t="s">
        <v>24</v>
      </c>
      <c r="F1605" s="23" t="s">
        <v>24</v>
      </c>
    </row>
    <row r="1606" spans="2:6">
      <c r="B1606" s="14" t="s">
        <v>24</v>
      </c>
      <c r="C1606" s="14" t="s">
        <v>24</v>
      </c>
      <c r="D1606" s="21" t="s">
        <v>24</v>
      </c>
      <c r="E1606" s="22" t="s">
        <v>24</v>
      </c>
      <c r="F1606" s="23" t="s">
        <v>24</v>
      </c>
    </row>
    <row r="1607" spans="2:6">
      <c r="B1607" s="14" t="s">
        <v>24</v>
      </c>
      <c r="C1607" s="14" t="s">
        <v>24</v>
      </c>
      <c r="D1607" s="21" t="s">
        <v>24</v>
      </c>
      <c r="E1607" s="22" t="s">
        <v>24</v>
      </c>
      <c r="F1607" s="23" t="s">
        <v>24</v>
      </c>
    </row>
    <row r="1608" spans="2:6">
      <c r="B1608" s="14" t="s">
        <v>24</v>
      </c>
      <c r="C1608" s="14" t="s">
        <v>24</v>
      </c>
      <c r="D1608" s="21" t="s">
        <v>24</v>
      </c>
      <c r="E1608" s="22" t="s">
        <v>24</v>
      </c>
      <c r="F1608" s="23" t="s">
        <v>24</v>
      </c>
    </row>
    <row r="1609" spans="2:6">
      <c r="B1609" s="14" t="s">
        <v>24</v>
      </c>
      <c r="C1609" s="14" t="s">
        <v>24</v>
      </c>
      <c r="D1609" s="21" t="s">
        <v>24</v>
      </c>
      <c r="E1609" s="22" t="s">
        <v>24</v>
      </c>
      <c r="F1609" s="23" t="s">
        <v>24</v>
      </c>
    </row>
    <row r="1610" spans="2:6">
      <c r="B1610" s="14" t="s">
        <v>24</v>
      </c>
      <c r="C1610" s="14" t="s">
        <v>24</v>
      </c>
      <c r="D1610" s="21" t="s">
        <v>24</v>
      </c>
      <c r="E1610" s="22" t="s">
        <v>24</v>
      </c>
      <c r="F1610" s="23" t="s">
        <v>24</v>
      </c>
    </row>
    <row r="1611" spans="2:6">
      <c r="B1611" s="14" t="s">
        <v>24</v>
      </c>
      <c r="C1611" s="14" t="s">
        <v>24</v>
      </c>
      <c r="D1611" s="21" t="s">
        <v>24</v>
      </c>
      <c r="E1611" s="22" t="s">
        <v>24</v>
      </c>
      <c r="F1611" s="23" t="s">
        <v>24</v>
      </c>
    </row>
    <row r="1612" spans="2:6">
      <c r="B1612" s="14" t="s">
        <v>24</v>
      </c>
      <c r="C1612" s="14" t="s">
        <v>24</v>
      </c>
      <c r="D1612" s="21" t="s">
        <v>24</v>
      </c>
      <c r="E1612" s="22" t="s">
        <v>24</v>
      </c>
      <c r="F1612" s="23" t="s">
        <v>24</v>
      </c>
    </row>
    <row r="1613" spans="2:6">
      <c r="B1613" s="14" t="s">
        <v>24</v>
      </c>
      <c r="C1613" s="14" t="s">
        <v>24</v>
      </c>
      <c r="D1613" s="21" t="s">
        <v>24</v>
      </c>
      <c r="E1613" s="22" t="s">
        <v>24</v>
      </c>
      <c r="F1613" s="23" t="s">
        <v>24</v>
      </c>
    </row>
    <row r="1614" spans="2:6">
      <c r="B1614" s="14" t="s">
        <v>24</v>
      </c>
      <c r="C1614" s="14" t="s">
        <v>24</v>
      </c>
      <c r="D1614" s="21" t="s">
        <v>24</v>
      </c>
      <c r="E1614" s="22" t="s">
        <v>24</v>
      </c>
      <c r="F1614" s="23" t="s">
        <v>24</v>
      </c>
    </row>
    <row r="1615" spans="2:6">
      <c r="B1615" s="14" t="s">
        <v>24</v>
      </c>
      <c r="C1615" s="14" t="s">
        <v>24</v>
      </c>
      <c r="D1615" s="21" t="s">
        <v>24</v>
      </c>
      <c r="E1615" s="22" t="s">
        <v>24</v>
      </c>
      <c r="F1615" s="23" t="s">
        <v>24</v>
      </c>
    </row>
    <row r="1616" spans="2:6">
      <c r="B1616" s="14" t="s">
        <v>24</v>
      </c>
      <c r="C1616" s="14" t="s">
        <v>24</v>
      </c>
      <c r="D1616" s="21" t="s">
        <v>24</v>
      </c>
      <c r="E1616" s="22" t="s">
        <v>24</v>
      </c>
      <c r="F1616" s="23" t="s">
        <v>24</v>
      </c>
    </row>
    <row r="1617" spans="2:6">
      <c r="B1617" s="14" t="s">
        <v>24</v>
      </c>
      <c r="C1617" s="14" t="s">
        <v>24</v>
      </c>
      <c r="D1617" s="21" t="s">
        <v>24</v>
      </c>
      <c r="E1617" s="22" t="s">
        <v>24</v>
      </c>
      <c r="F1617" s="23" t="s">
        <v>24</v>
      </c>
    </row>
    <row r="1618" spans="2:6">
      <c r="B1618" s="14" t="s">
        <v>24</v>
      </c>
      <c r="C1618" s="14" t="s">
        <v>24</v>
      </c>
      <c r="D1618" s="21" t="s">
        <v>24</v>
      </c>
      <c r="E1618" s="22" t="s">
        <v>24</v>
      </c>
      <c r="F1618" s="23" t="s">
        <v>24</v>
      </c>
    </row>
    <row r="1619" spans="2:6">
      <c r="B1619" s="14" t="s">
        <v>24</v>
      </c>
      <c r="C1619" s="14" t="s">
        <v>24</v>
      </c>
      <c r="D1619" s="21" t="s">
        <v>24</v>
      </c>
      <c r="E1619" s="22" t="s">
        <v>24</v>
      </c>
      <c r="F1619" s="23" t="s">
        <v>24</v>
      </c>
    </row>
    <row r="1620" spans="2:6">
      <c r="B1620" s="14" t="s">
        <v>24</v>
      </c>
      <c r="C1620" s="14" t="s">
        <v>24</v>
      </c>
      <c r="D1620" s="21" t="s">
        <v>24</v>
      </c>
      <c r="E1620" s="22" t="s">
        <v>24</v>
      </c>
      <c r="F1620" s="23" t="s">
        <v>24</v>
      </c>
    </row>
    <row r="1621" spans="2:6">
      <c r="B1621" s="14" t="s">
        <v>24</v>
      </c>
      <c r="C1621" s="14" t="s">
        <v>24</v>
      </c>
      <c r="D1621" s="21" t="s">
        <v>24</v>
      </c>
      <c r="E1621" s="22" t="s">
        <v>24</v>
      </c>
      <c r="F1621" s="23" t="s">
        <v>24</v>
      </c>
    </row>
    <row r="1622" spans="2:6">
      <c r="B1622" s="14" t="s">
        <v>24</v>
      </c>
      <c r="C1622" s="14" t="s">
        <v>24</v>
      </c>
      <c r="D1622" s="21" t="s">
        <v>24</v>
      </c>
      <c r="E1622" s="22" t="s">
        <v>24</v>
      </c>
      <c r="F1622" s="23" t="s">
        <v>24</v>
      </c>
    </row>
    <row r="1623" spans="2:6">
      <c r="B1623" s="14" t="s">
        <v>24</v>
      </c>
      <c r="C1623" s="14" t="s">
        <v>24</v>
      </c>
      <c r="D1623" s="21" t="s">
        <v>24</v>
      </c>
      <c r="E1623" s="22" t="s">
        <v>24</v>
      </c>
      <c r="F1623" s="23" t="s">
        <v>24</v>
      </c>
    </row>
    <row r="1624" spans="2:6">
      <c r="B1624" s="14" t="s">
        <v>24</v>
      </c>
      <c r="C1624" s="14" t="s">
        <v>24</v>
      </c>
      <c r="D1624" s="21" t="s">
        <v>24</v>
      </c>
      <c r="E1624" s="22" t="s">
        <v>24</v>
      </c>
      <c r="F1624" s="23" t="s">
        <v>24</v>
      </c>
    </row>
    <row r="1625" spans="2:6">
      <c r="B1625" s="14" t="s">
        <v>24</v>
      </c>
      <c r="C1625" s="14" t="s">
        <v>24</v>
      </c>
      <c r="D1625" s="21" t="s">
        <v>24</v>
      </c>
      <c r="E1625" s="22" t="s">
        <v>24</v>
      </c>
      <c r="F1625" s="23" t="s">
        <v>24</v>
      </c>
    </row>
    <row r="1626" spans="2:6">
      <c r="B1626" s="14" t="s">
        <v>24</v>
      </c>
      <c r="C1626" s="14" t="s">
        <v>24</v>
      </c>
      <c r="D1626" s="21" t="s">
        <v>24</v>
      </c>
      <c r="E1626" s="22" t="s">
        <v>24</v>
      </c>
      <c r="F1626" s="23" t="s">
        <v>24</v>
      </c>
    </row>
    <row r="1627" spans="2:6">
      <c r="B1627" s="14" t="s">
        <v>24</v>
      </c>
      <c r="C1627" s="14" t="s">
        <v>24</v>
      </c>
      <c r="D1627" s="21" t="s">
        <v>24</v>
      </c>
      <c r="E1627" s="22" t="s">
        <v>24</v>
      </c>
      <c r="F1627" s="23" t="s">
        <v>24</v>
      </c>
    </row>
    <row r="1628" spans="2:6">
      <c r="B1628" s="14" t="s">
        <v>24</v>
      </c>
      <c r="C1628" s="14" t="s">
        <v>24</v>
      </c>
      <c r="D1628" s="21" t="s">
        <v>24</v>
      </c>
      <c r="E1628" s="22" t="s">
        <v>24</v>
      </c>
      <c r="F1628" s="23" t="s">
        <v>24</v>
      </c>
    </row>
    <row r="1629" spans="2:6">
      <c r="B1629" s="14" t="s">
        <v>24</v>
      </c>
      <c r="C1629" s="14" t="s">
        <v>24</v>
      </c>
      <c r="D1629" s="21" t="s">
        <v>24</v>
      </c>
      <c r="E1629" s="22" t="s">
        <v>24</v>
      </c>
      <c r="F1629" s="23" t="s">
        <v>24</v>
      </c>
    </row>
    <row r="1630" spans="2:6">
      <c r="B1630" s="14" t="s">
        <v>24</v>
      </c>
      <c r="C1630" s="14" t="s">
        <v>24</v>
      </c>
      <c r="D1630" s="21" t="s">
        <v>24</v>
      </c>
      <c r="E1630" s="22" t="s">
        <v>24</v>
      </c>
      <c r="F1630" s="23" t="s">
        <v>24</v>
      </c>
    </row>
    <row r="1631" spans="2:6">
      <c r="B1631" s="14" t="s">
        <v>24</v>
      </c>
      <c r="C1631" s="14" t="s">
        <v>24</v>
      </c>
      <c r="D1631" s="21" t="s">
        <v>24</v>
      </c>
      <c r="E1631" s="22" t="s">
        <v>24</v>
      </c>
      <c r="F1631" s="23" t="s">
        <v>24</v>
      </c>
    </row>
    <row r="1632" spans="2:6">
      <c r="B1632" s="14" t="s">
        <v>24</v>
      </c>
      <c r="C1632" s="14" t="s">
        <v>24</v>
      </c>
      <c r="D1632" s="21" t="s">
        <v>24</v>
      </c>
      <c r="E1632" s="22" t="s">
        <v>24</v>
      </c>
      <c r="F1632" s="23" t="s">
        <v>24</v>
      </c>
    </row>
    <row r="1633" spans="2:6">
      <c r="B1633" s="14" t="s">
        <v>24</v>
      </c>
      <c r="C1633" s="14" t="s">
        <v>24</v>
      </c>
      <c r="D1633" s="21" t="s">
        <v>24</v>
      </c>
      <c r="E1633" s="22" t="s">
        <v>24</v>
      </c>
      <c r="F1633" s="23" t="s">
        <v>24</v>
      </c>
    </row>
    <row r="1634" spans="2:6">
      <c r="B1634" s="14" t="s">
        <v>24</v>
      </c>
      <c r="C1634" s="14" t="s">
        <v>24</v>
      </c>
      <c r="D1634" s="21" t="s">
        <v>24</v>
      </c>
      <c r="E1634" s="22" t="s">
        <v>24</v>
      </c>
      <c r="F1634" s="23" t="s">
        <v>24</v>
      </c>
    </row>
    <row r="1635" spans="2:6">
      <c r="B1635" s="14" t="s">
        <v>24</v>
      </c>
      <c r="C1635" s="14" t="s">
        <v>24</v>
      </c>
      <c r="D1635" s="21" t="s">
        <v>24</v>
      </c>
      <c r="E1635" s="22" t="s">
        <v>24</v>
      </c>
      <c r="F1635" s="23" t="s">
        <v>24</v>
      </c>
    </row>
    <row r="1636" spans="2:6">
      <c r="B1636" s="14" t="s">
        <v>24</v>
      </c>
      <c r="C1636" s="14" t="s">
        <v>24</v>
      </c>
      <c r="D1636" s="21" t="s">
        <v>24</v>
      </c>
      <c r="E1636" s="22" t="s">
        <v>24</v>
      </c>
      <c r="F1636" s="23" t="s">
        <v>24</v>
      </c>
    </row>
    <row r="1637" spans="2:6">
      <c r="B1637" s="14" t="s">
        <v>24</v>
      </c>
      <c r="C1637" s="14" t="s">
        <v>24</v>
      </c>
      <c r="D1637" s="21" t="s">
        <v>24</v>
      </c>
      <c r="E1637" s="22" t="s">
        <v>24</v>
      </c>
      <c r="F1637" s="23" t="s">
        <v>24</v>
      </c>
    </row>
    <row r="1638" spans="2:6">
      <c r="B1638" s="14" t="s">
        <v>24</v>
      </c>
      <c r="C1638" s="14" t="s">
        <v>24</v>
      </c>
      <c r="D1638" s="21" t="s">
        <v>24</v>
      </c>
      <c r="E1638" s="22" t="s">
        <v>24</v>
      </c>
      <c r="F1638" s="23" t="s">
        <v>24</v>
      </c>
    </row>
    <row r="1639" spans="2:6">
      <c r="B1639" s="14" t="s">
        <v>24</v>
      </c>
      <c r="C1639" s="14" t="s">
        <v>24</v>
      </c>
      <c r="D1639" s="21" t="s">
        <v>24</v>
      </c>
      <c r="E1639" s="22" t="s">
        <v>24</v>
      </c>
      <c r="F1639" s="23" t="s">
        <v>24</v>
      </c>
    </row>
    <row r="1640" spans="2:6">
      <c r="B1640" s="14" t="s">
        <v>24</v>
      </c>
      <c r="C1640" s="14" t="s">
        <v>24</v>
      </c>
      <c r="D1640" s="21" t="s">
        <v>24</v>
      </c>
      <c r="E1640" s="22" t="s">
        <v>24</v>
      </c>
      <c r="F1640" s="23" t="s">
        <v>24</v>
      </c>
    </row>
    <row r="1641" spans="2:6">
      <c r="B1641" s="14" t="s">
        <v>24</v>
      </c>
      <c r="C1641" s="14" t="s">
        <v>24</v>
      </c>
      <c r="D1641" s="21" t="s">
        <v>24</v>
      </c>
      <c r="E1641" s="22" t="s">
        <v>24</v>
      </c>
      <c r="F1641" s="23" t="s">
        <v>24</v>
      </c>
    </row>
    <row r="1642" spans="2:6">
      <c r="B1642" s="14" t="s">
        <v>24</v>
      </c>
      <c r="C1642" s="14" t="s">
        <v>24</v>
      </c>
      <c r="D1642" s="21" t="s">
        <v>24</v>
      </c>
      <c r="E1642" s="22" t="s">
        <v>24</v>
      </c>
      <c r="F1642" s="23" t="s">
        <v>24</v>
      </c>
    </row>
    <row r="1643" spans="2:6">
      <c r="B1643" s="14" t="s">
        <v>24</v>
      </c>
      <c r="C1643" s="14" t="s">
        <v>24</v>
      </c>
      <c r="D1643" s="21" t="s">
        <v>24</v>
      </c>
      <c r="E1643" s="22" t="s">
        <v>24</v>
      </c>
      <c r="F1643" s="23" t="s">
        <v>24</v>
      </c>
    </row>
    <row r="1644" spans="2:6">
      <c r="B1644" s="14" t="s">
        <v>24</v>
      </c>
      <c r="C1644" s="14" t="s">
        <v>24</v>
      </c>
      <c r="D1644" s="21" t="s">
        <v>24</v>
      </c>
      <c r="E1644" s="22" t="s">
        <v>24</v>
      </c>
      <c r="F1644" s="23" t="s">
        <v>24</v>
      </c>
    </row>
    <row r="1645" spans="2:6">
      <c r="B1645" s="14" t="s">
        <v>24</v>
      </c>
      <c r="C1645" s="14" t="s">
        <v>24</v>
      </c>
      <c r="D1645" s="21" t="s">
        <v>24</v>
      </c>
      <c r="E1645" s="22" t="s">
        <v>24</v>
      </c>
      <c r="F1645" s="23" t="s">
        <v>24</v>
      </c>
    </row>
    <row r="1646" spans="2:6">
      <c r="B1646" s="14" t="s">
        <v>24</v>
      </c>
      <c r="C1646" s="14" t="s">
        <v>24</v>
      </c>
      <c r="D1646" s="21" t="s">
        <v>24</v>
      </c>
      <c r="E1646" s="22" t="s">
        <v>24</v>
      </c>
      <c r="F1646" s="23" t="s">
        <v>24</v>
      </c>
    </row>
    <row r="1647" spans="2:6">
      <c r="B1647" s="14" t="s">
        <v>24</v>
      </c>
      <c r="C1647" s="14" t="s">
        <v>24</v>
      </c>
      <c r="D1647" s="21" t="s">
        <v>24</v>
      </c>
      <c r="E1647" s="22" t="s">
        <v>24</v>
      </c>
      <c r="F1647" s="23" t="s">
        <v>24</v>
      </c>
    </row>
    <row r="1648" spans="2:6">
      <c r="B1648" s="14" t="s">
        <v>24</v>
      </c>
      <c r="C1648" s="14" t="s">
        <v>24</v>
      </c>
      <c r="D1648" s="21" t="s">
        <v>24</v>
      </c>
      <c r="E1648" s="22" t="s">
        <v>24</v>
      </c>
      <c r="F1648" s="23" t="s">
        <v>24</v>
      </c>
    </row>
    <row r="1649" spans="2:6">
      <c r="B1649" s="14" t="s">
        <v>24</v>
      </c>
      <c r="C1649" s="14" t="s">
        <v>24</v>
      </c>
      <c r="D1649" s="21" t="s">
        <v>24</v>
      </c>
      <c r="E1649" s="22" t="s">
        <v>24</v>
      </c>
      <c r="F1649" s="23" t="s">
        <v>24</v>
      </c>
    </row>
    <row r="1650" spans="2:6">
      <c r="B1650" s="14" t="s">
        <v>24</v>
      </c>
      <c r="C1650" s="14" t="s">
        <v>24</v>
      </c>
      <c r="D1650" s="21" t="s">
        <v>24</v>
      </c>
      <c r="E1650" s="22" t="s">
        <v>24</v>
      </c>
      <c r="F1650" s="23" t="s">
        <v>24</v>
      </c>
    </row>
    <row r="1651" spans="2:6">
      <c r="B1651" s="14" t="s">
        <v>24</v>
      </c>
      <c r="C1651" s="14" t="s">
        <v>24</v>
      </c>
      <c r="D1651" s="21" t="s">
        <v>24</v>
      </c>
      <c r="E1651" s="22" t="s">
        <v>24</v>
      </c>
      <c r="F1651" s="23" t="s">
        <v>24</v>
      </c>
    </row>
    <row r="1652" spans="2:6">
      <c r="B1652" s="14" t="s">
        <v>24</v>
      </c>
      <c r="C1652" s="14" t="s">
        <v>24</v>
      </c>
      <c r="D1652" s="21" t="s">
        <v>24</v>
      </c>
      <c r="E1652" s="22" t="s">
        <v>24</v>
      </c>
      <c r="F1652" s="23" t="s">
        <v>24</v>
      </c>
    </row>
    <row r="1653" spans="2:6">
      <c r="B1653" s="14" t="s">
        <v>24</v>
      </c>
      <c r="C1653" s="14" t="s">
        <v>24</v>
      </c>
      <c r="D1653" s="21" t="s">
        <v>24</v>
      </c>
      <c r="E1653" s="22" t="s">
        <v>24</v>
      </c>
      <c r="F1653" s="23" t="s">
        <v>24</v>
      </c>
    </row>
    <row r="1654" spans="2:6">
      <c r="B1654" s="14" t="s">
        <v>24</v>
      </c>
      <c r="C1654" s="14" t="s">
        <v>24</v>
      </c>
      <c r="D1654" s="21" t="s">
        <v>24</v>
      </c>
      <c r="E1654" s="22" t="s">
        <v>24</v>
      </c>
      <c r="F1654" s="23" t="s">
        <v>24</v>
      </c>
    </row>
    <row r="1655" spans="2:6">
      <c r="B1655" s="14" t="s">
        <v>24</v>
      </c>
      <c r="C1655" s="14" t="s">
        <v>24</v>
      </c>
      <c r="D1655" s="21" t="s">
        <v>24</v>
      </c>
      <c r="E1655" s="22" t="s">
        <v>24</v>
      </c>
      <c r="F1655" s="23" t="s">
        <v>24</v>
      </c>
    </row>
    <row r="1656" spans="2:6">
      <c r="B1656" s="14" t="s">
        <v>24</v>
      </c>
      <c r="C1656" s="14" t="s">
        <v>24</v>
      </c>
      <c r="D1656" s="21" t="s">
        <v>24</v>
      </c>
      <c r="E1656" s="22" t="s">
        <v>24</v>
      </c>
      <c r="F1656" s="23" t="s">
        <v>24</v>
      </c>
    </row>
    <row r="1657" spans="2:6">
      <c r="B1657" s="14" t="s">
        <v>24</v>
      </c>
      <c r="C1657" s="14" t="s">
        <v>24</v>
      </c>
      <c r="D1657" s="21" t="s">
        <v>24</v>
      </c>
      <c r="E1657" s="22" t="s">
        <v>24</v>
      </c>
      <c r="F1657" s="23" t="s">
        <v>24</v>
      </c>
    </row>
    <row r="1658" spans="2:6">
      <c r="B1658" s="14" t="s">
        <v>24</v>
      </c>
      <c r="C1658" s="14" t="s">
        <v>24</v>
      </c>
      <c r="D1658" s="21" t="s">
        <v>24</v>
      </c>
      <c r="E1658" s="22" t="s">
        <v>24</v>
      </c>
      <c r="F1658" s="23" t="s">
        <v>24</v>
      </c>
    </row>
    <row r="1659" spans="2:6">
      <c r="B1659" s="14" t="s">
        <v>24</v>
      </c>
      <c r="C1659" s="14" t="s">
        <v>24</v>
      </c>
      <c r="D1659" s="21" t="s">
        <v>24</v>
      </c>
      <c r="E1659" s="22" t="s">
        <v>24</v>
      </c>
      <c r="F1659" s="23" t="s">
        <v>24</v>
      </c>
    </row>
    <row r="1660" spans="2:6">
      <c r="B1660" s="14" t="s">
        <v>24</v>
      </c>
      <c r="C1660" s="14" t="s">
        <v>24</v>
      </c>
      <c r="D1660" s="21" t="s">
        <v>24</v>
      </c>
      <c r="E1660" s="22" t="s">
        <v>24</v>
      </c>
      <c r="F1660" s="23" t="s">
        <v>24</v>
      </c>
    </row>
    <row r="1661" spans="2:6">
      <c r="B1661" s="14" t="s">
        <v>24</v>
      </c>
      <c r="C1661" s="14" t="s">
        <v>24</v>
      </c>
      <c r="D1661" s="21" t="s">
        <v>24</v>
      </c>
      <c r="E1661" s="22" t="s">
        <v>24</v>
      </c>
      <c r="F1661" s="23" t="s">
        <v>24</v>
      </c>
    </row>
    <row r="1662" spans="2:6">
      <c r="B1662" s="14" t="s">
        <v>24</v>
      </c>
      <c r="C1662" s="14" t="s">
        <v>24</v>
      </c>
      <c r="D1662" s="21" t="s">
        <v>24</v>
      </c>
      <c r="E1662" s="22" t="s">
        <v>24</v>
      </c>
      <c r="F1662" s="23" t="s">
        <v>24</v>
      </c>
    </row>
    <row r="1663" spans="2:6">
      <c r="B1663" s="14" t="s">
        <v>24</v>
      </c>
      <c r="C1663" s="14" t="s">
        <v>24</v>
      </c>
      <c r="D1663" s="21" t="s">
        <v>24</v>
      </c>
      <c r="E1663" s="22" t="s">
        <v>24</v>
      </c>
      <c r="F1663" s="23" t="s">
        <v>24</v>
      </c>
    </row>
    <row r="1664" spans="2:6">
      <c r="B1664" s="14" t="s">
        <v>24</v>
      </c>
      <c r="C1664" s="14" t="s">
        <v>24</v>
      </c>
      <c r="D1664" s="21" t="s">
        <v>24</v>
      </c>
      <c r="E1664" s="22" t="s">
        <v>24</v>
      </c>
      <c r="F1664" s="23" t="s">
        <v>24</v>
      </c>
    </row>
    <row r="1665" spans="2:6">
      <c r="B1665" s="14" t="s">
        <v>24</v>
      </c>
      <c r="C1665" s="14" t="s">
        <v>24</v>
      </c>
      <c r="D1665" s="21" t="s">
        <v>24</v>
      </c>
      <c r="E1665" s="22" t="s">
        <v>24</v>
      </c>
      <c r="F1665" s="23" t="s">
        <v>24</v>
      </c>
    </row>
    <row r="1666" spans="2:6">
      <c r="B1666" s="14" t="s">
        <v>24</v>
      </c>
      <c r="C1666" s="14" t="s">
        <v>24</v>
      </c>
      <c r="D1666" s="21" t="s">
        <v>24</v>
      </c>
      <c r="E1666" s="22" t="s">
        <v>24</v>
      </c>
      <c r="F1666" s="23" t="s">
        <v>24</v>
      </c>
    </row>
    <row r="1667" spans="2:6">
      <c r="B1667" s="14" t="s">
        <v>24</v>
      </c>
      <c r="C1667" s="14" t="s">
        <v>24</v>
      </c>
      <c r="D1667" s="21" t="s">
        <v>24</v>
      </c>
      <c r="E1667" s="22" t="s">
        <v>24</v>
      </c>
      <c r="F1667" s="23" t="s">
        <v>24</v>
      </c>
    </row>
    <row r="1668" spans="2:6">
      <c r="B1668" s="14" t="s">
        <v>24</v>
      </c>
      <c r="C1668" s="14" t="s">
        <v>24</v>
      </c>
      <c r="D1668" s="21" t="s">
        <v>24</v>
      </c>
      <c r="E1668" s="22" t="s">
        <v>24</v>
      </c>
      <c r="F1668" s="23" t="s">
        <v>24</v>
      </c>
    </row>
    <row r="1669" spans="2:6">
      <c r="B1669" s="14" t="s">
        <v>24</v>
      </c>
      <c r="C1669" s="14" t="s">
        <v>24</v>
      </c>
      <c r="D1669" s="21" t="s">
        <v>24</v>
      </c>
      <c r="E1669" s="22" t="s">
        <v>24</v>
      </c>
      <c r="F1669" s="23" t="s">
        <v>24</v>
      </c>
    </row>
    <row r="1670" spans="2:6">
      <c r="B1670" s="14" t="s">
        <v>24</v>
      </c>
      <c r="C1670" s="14" t="s">
        <v>24</v>
      </c>
      <c r="D1670" s="21" t="s">
        <v>24</v>
      </c>
      <c r="E1670" s="22" t="s">
        <v>24</v>
      </c>
      <c r="F1670" s="23" t="s">
        <v>24</v>
      </c>
    </row>
    <row r="1671" spans="2:6">
      <c r="B1671" s="14" t="s">
        <v>24</v>
      </c>
      <c r="C1671" s="14" t="s">
        <v>24</v>
      </c>
      <c r="D1671" s="21" t="s">
        <v>24</v>
      </c>
      <c r="E1671" s="22" t="s">
        <v>24</v>
      </c>
      <c r="F1671" s="23" t="s">
        <v>24</v>
      </c>
    </row>
    <row r="1672" spans="2:6">
      <c r="B1672" s="14" t="s">
        <v>24</v>
      </c>
      <c r="C1672" s="14" t="s">
        <v>24</v>
      </c>
      <c r="D1672" s="21" t="s">
        <v>24</v>
      </c>
      <c r="E1672" s="22" t="s">
        <v>24</v>
      </c>
      <c r="F1672" s="23" t="s">
        <v>24</v>
      </c>
    </row>
    <row r="1673" spans="2:6">
      <c r="B1673" s="14" t="s">
        <v>24</v>
      </c>
      <c r="C1673" s="14" t="s">
        <v>24</v>
      </c>
      <c r="D1673" s="21" t="s">
        <v>24</v>
      </c>
      <c r="E1673" s="22" t="s">
        <v>24</v>
      </c>
      <c r="F1673" s="23" t="s">
        <v>24</v>
      </c>
    </row>
    <row r="1674" spans="2:6">
      <c r="B1674" s="14" t="s">
        <v>24</v>
      </c>
      <c r="C1674" s="14" t="s">
        <v>24</v>
      </c>
      <c r="D1674" s="21" t="s">
        <v>24</v>
      </c>
      <c r="E1674" s="22" t="s">
        <v>24</v>
      </c>
      <c r="F1674" s="23" t="s">
        <v>24</v>
      </c>
    </row>
    <row r="1675" spans="2:6">
      <c r="B1675" s="14" t="s">
        <v>24</v>
      </c>
      <c r="C1675" s="14" t="s">
        <v>24</v>
      </c>
      <c r="D1675" s="21" t="s">
        <v>24</v>
      </c>
      <c r="E1675" s="22" t="s">
        <v>24</v>
      </c>
      <c r="F1675" s="23" t="s">
        <v>24</v>
      </c>
    </row>
    <row r="1676" spans="2:6">
      <c r="B1676" s="14" t="s">
        <v>24</v>
      </c>
      <c r="C1676" s="14" t="s">
        <v>24</v>
      </c>
      <c r="D1676" s="21" t="s">
        <v>24</v>
      </c>
      <c r="E1676" s="22" t="s">
        <v>24</v>
      </c>
      <c r="F1676" s="23" t="s">
        <v>24</v>
      </c>
    </row>
    <row r="1677" spans="2:6">
      <c r="B1677" s="14" t="s">
        <v>24</v>
      </c>
      <c r="C1677" s="14" t="s">
        <v>24</v>
      </c>
      <c r="D1677" s="21" t="s">
        <v>24</v>
      </c>
      <c r="E1677" s="22" t="s">
        <v>24</v>
      </c>
      <c r="F1677" s="23" t="s">
        <v>24</v>
      </c>
    </row>
    <row r="1678" spans="2:6">
      <c r="B1678" s="14" t="s">
        <v>24</v>
      </c>
      <c r="C1678" s="14" t="s">
        <v>24</v>
      </c>
      <c r="D1678" s="21" t="s">
        <v>24</v>
      </c>
      <c r="E1678" s="22" t="s">
        <v>24</v>
      </c>
      <c r="F1678" s="23" t="s">
        <v>24</v>
      </c>
    </row>
    <row r="1679" spans="2:6">
      <c r="B1679" s="14" t="s">
        <v>24</v>
      </c>
      <c r="C1679" s="14" t="s">
        <v>24</v>
      </c>
      <c r="D1679" s="21" t="s">
        <v>24</v>
      </c>
      <c r="E1679" s="22" t="s">
        <v>24</v>
      </c>
      <c r="F1679" s="23" t="s">
        <v>24</v>
      </c>
    </row>
    <row r="1680" spans="2:6">
      <c r="B1680" s="14" t="s">
        <v>24</v>
      </c>
      <c r="C1680" s="14" t="s">
        <v>24</v>
      </c>
      <c r="D1680" s="21" t="s">
        <v>24</v>
      </c>
      <c r="E1680" s="22" t="s">
        <v>24</v>
      </c>
      <c r="F1680" s="23" t="s">
        <v>24</v>
      </c>
    </row>
    <row r="1681" spans="2:6">
      <c r="B1681" s="14" t="s">
        <v>24</v>
      </c>
      <c r="C1681" s="14" t="s">
        <v>24</v>
      </c>
      <c r="D1681" s="21" t="s">
        <v>24</v>
      </c>
      <c r="E1681" s="22" t="s">
        <v>24</v>
      </c>
      <c r="F1681" s="23" t="s">
        <v>24</v>
      </c>
    </row>
    <row r="1682" spans="2:6">
      <c r="B1682" s="14" t="s">
        <v>24</v>
      </c>
      <c r="C1682" s="14" t="s">
        <v>24</v>
      </c>
      <c r="D1682" s="21" t="s">
        <v>24</v>
      </c>
      <c r="E1682" s="22" t="s">
        <v>24</v>
      </c>
      <c r="F1682" s="23" t="s">
        <v>24</v>
      </c>
    </row>
    <row r="1683" spans="2:6">
      <c r="B1683" s="14" t="s">
        <v>24</v>
      </c>
      <c r="C1683" s="14" t="s">
        <v>24</v>
      </c>
      <c r="D1683" s="21" t="s">
        <v>24</v>
      </c>
      <c r="E1683" s="22" t="s">
        <v>24</v>
      </c>
      <c r="F1683" s="23" t="s">
        <v>24</v>
      </c>
    </row>
    <row r="1684" spans="2:6">
      <c r="B1684" s="14" t="s">
        <v>24</v>
      </c>
      <c r="C1684" s="14" t="s">
        <v>24</v>
      </c>
      <c r="D1684" s="21" t="s">
        <v>24</v>
      </c>
      <c r="E1684" s="22" t="s">
        <v>24</v>
      </c>
      <c r="F1684" s="23" t="s">
        <v>24</v>
      </c>
    </row>
    <row r="1685" spans="2:6">
      <c r="B1685" s="14" t="s">
        <v>24</v>
      </c>
      <c r="C1685" s="14" t="s">
        <v>24</v>
      </c>
      <c r="D1685" s="21" t="s">
        <v>24</v>
      </c>
      <c r="E1685" s="22" t="s">
        <v>24</v>
      </c>
      <c r="F1685" s="23" t="s">
        <v>24</v>
      </c>
    </row>
    <row r="1686" spans="2:6">
      <c r="B1686" s="14" t="s">
        <v>24</v>
      </c>
      <c r="C1686" s="14" t="s">
        <v>24</v>
      </c>
      <c r="D1686" s="21" t="s">
        <v>24</v>
      </c>
      <c r="E1686" s="22" t="s">
        <v>24</v>
      </c>
      <c r="F1686" s="23" t="s">
        <v>24</v>
      </c>
    </row>
    <row r="1687" spans="2:6">
      <c r="B1687" s="14" t="s">
        <v>24</v>
      </c>
      <c r="C1687" s="14" t="s">
        <v>24</v>
      </c>
      <c r="D1687" s="21" t="s">
        <v>24</v>
      </c>
      <c r="E1687" s="22" t="s">
        <v>24</v>
      </c>
      <c r="F1687" s="23" t="s">
        <v>24</v>
      </c>
    </row>
    <row r="1688" spans="2:6">
      <c r="B1688" s="14" t="s">
        <v>24</v>
      </c>
      <c r="C1688" s="14" t="s">
        <v>24</v>
      </c>
      <c r="D1688" s="21" t="s">
        <v>24</v>
      </c>
      <c r="E1688" s="22" t="s">
        <v>24</v>
      </c>
      <c r="F1688" s="23" t="s">
        <v>24</v>
      </c>
    </row>
    <row r="1689" spans="2:6">
      <c r="B1689" s="14" t="s">
        <v>24</v>
      </c>
      <c r="C1689" s="14" t="s">
        <v>24</v>
      </c>
      <c r="D1689" s="21" t="s">
        <v>24</v>
      </c>
      <c r="E1689" s="22" t="s">
        <v>24</v>
      </c>
      <c r="F1689" s="23" t="s">
        <v>24</v>
      </c>
    </row>
    <row r="1690" spans="2:6">
      <c r="B1690" s="14" t="s">
        <v>24</v>
      </c>
      <c r="C1690" s="14" t="s">
        <v>24</v>
      </c>
      <c r="D1690" s="21" t="s">
        <v>24</v>
      </c>
      <c r="E1690" s="22" t="s">
        <v>24</v>
      </c>
      <c r="F1690" s="23" t="s">
        <v>24</v>
      </c>
    </row>
    <row r="1691" spans="2:6">
      <c r="B1691" s="14" t="s">
        <v>24</v>
      </c>
      <c r="C1691" s="14" t="s">
        <v>24</v>
      </c>
      <c r="D1691" s="21" t="s">
        <v>24</v>
      </c>
      <c r="E1691" s="22" t="s">
        <v>24</v>
      </c>
      <c r="F1691" s="23" t="s">
        <v>24</v>
      </c>
    </row>
    <row r="1692" spans="2:6">
      <c r="B1692" s="14" t="s">
        <v>24</v>
      </c>
      <c r="C1692" s="14" t="s">
        <v>24</v>
      </c>
      <c r="D1692" s="21" t="s">
        <v>24</v>
      </c>
      <c r="E1692" s="22" t="s">
        <v>24</v>
      </c>
      <c r="F1692" s="23" t="s">
        <v>24</v>
      </c>
    </row>
    <row r="1693" spans="2:6">
      <c r="B1693" s="14" t="s">
        <v>24</v>
      </c>
      <c r="C1693" s="14" t="s">
        <v>24</v>
      </c>
      <c r="D1693" s="21" t="s">
        <v>24</v>
      </c>
      <c r="E1693" s="22" t="s">
        <v>24</v>
      </c>
      <c r="F1693" s="23" t="s">
        <v>24</v>
      </c>
    </row>
    <row r="1694" spans="2:6">
      <c r="B1694" s="14" t="s">
        <v>24</v>
      </c>
      <c r="C1694" s="14" t="s">
        <v>24</v>
      </c>
      <c r="D1694" s="21" t="s">
        <v>24</v>
      </c>
      <c r="E1694" s="22" t="s">
        <v>24</v>
      </c>
      <c r="F1694" s="23" t="s">
        <v>24</v>
      </c>
    </row>
    <row r="1695" spans="2:6">
      <c r="B1695" s="14" t="s">
        <v>24</v>
      </c>
      <c r="C1695" s="14" t="s">
        <v>24</v>
      </c>
      <c r="D1695" s="21" t="s">
        <v>24</v>
      </c>
      <c r="E1695" s="22" t="s">
        <v>24</v>
      </c>
      <c r="F1695" s="23" t="s">
        <v>24</v>
      </c>
    </row>
  </sheetData>
  <pageMargins left="0.75" right="0.75" top="1" bottom="1" header="0.5" footer="0.5"/>
  <pageSetup orientation="portrait" horizontalDpi="4294967292" verticalDpi="4294967292"/>
  <colBreaks count="1" manualBreakCount="1">
    <brk id="3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C1" sqref="C1"/>
    </sheetView>
  </sheetViews>
  <sheetFormatPr baseColWidth="10" defaultRowHeight="14" x14ac:dyDescent="0"/>
  <cols>
    <col min="2" max="2" width="32.6640625" customWidth="1"/>
  </cols>
  <sheetData>
    <row r="1" spans="1:2">
      <c r="A1" t="s">
        <v>3218</v>
      </c>
      <c r="B1" t="s">
        <v>3219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batchVideo2mp3</vt:lpstr>
      <vt:lpstr>ezMp3</vt:lpstr>
      <vt:lpstr>iceAge2</vt:lpstr>
      <vt:lpstr>IceAge3</vt:lpstr>
      <vt:lpstr>Para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2013-08-06T08:27:27Z</dcterms:created>
  <dcterms:modified xsi:type="dcterms:W3CDTF">2013-08-19T10:23:20Z</dcterms:modified>
</cp:coreProperties>
</file>