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leinfelder1-my.sharepoint.com/personal/jsanwald_kleinfelder_com/Documents/Desktop/"/>
    </mc:Choice>
  </mc:AlternateContent>
  <xr:revisionPtr revIDLastSave="0" documentId="10_ncr:100000_{FA76B24B-6F3B-4CAA-B573-91F9196B172B}" xr6:coauthVersionLast="31" xr6:coauthVersionMax="31" xr10:uidLastSave="{00000000-0000-0000-0000-000000000000}"/>
  <bookViews>
    <workbookView xWindow="0" yWindow="0" windowWidth="23040" windowHeight="8376" xr2:uid="{00000000-000D-0000-FFFF-FFFF00000000}"/>
  </bookViews>
  <sheets>
    <sheet name="Rd 4" sheetId="6" r:id="rId1"/>
    <sheet name="Raw Results" sheetId="3" r:id="rId2"/>
    <sheet name="Sheet1" sheetId="2" r:id="rId3"/>
  </sheets>
  <definedNames>
    <definedName name="_xlnm.Print_Area" localSheetId="1">'Raw Results'!$A$1:$E$9</definedName>
    <definedName name="_xlnm.Print_Area" localSheetId="0">'Rd 4'!$A$1:$H$9</definedName>
    <definedName name="_xlnm.Print_Titles" localSheetId="1">'Raw Results'!$1:$1</definedName>
    <definedName name="_xlnm.Print_Titles" localSheetId="0">'Rd 4'!$1:$2</definedName>
  </definedNames>
  <calcPr calcId="179017"/>
  <fileRecoveryPr autoRecover="0"/>
</workbook>
</file>

<file path=xl/calcChain.xml><?xml version="1.0" encoding="utf-8"?>
<calcChain xmlns="http://schemas.openxmlformats.org/spreadsheetml/2006/main">
  <c r="K3" i="6" l="1"/>
  <c r="E282" i="6"/>
  <c r="D282" i="6"/>
  <c r="C282" i="6"/>
  <c r="B282" i="6"/>
  <c r="E281" i="6"/>
  <c r="D281" i="6"/>
  <c r="C281" i="6"/>
  <c r="B281" i="6"/>
  <c r="E280" i="6"/>
  <c r="D280" i="6"/>
  <c r="C280" i="6"/>
  <c r="B280" i="6"/>
  <c r="E279" i="6"/>
  <c r="D279" i="6"/>
  <c r="C279" i="6"/>
  <c r="B279" i="6"/>
  <c r="E278" i="6"/>
  <c r="D278" i="6"/>
  <c r="C278" i="6"/>
  <c r="B278" i="6"/>
  <c r="E277" i="6"/>
  <c r="D277" i="6"/>
  <c r="C277" i="6"/>
  <c r="B277" i="6"/>
  <c r="E275" i="6"/>
  <c r="D275" i="6"/>
  <c r="C275" i="6"/>
  <c r="B275" i="6"/>
  <c r="E274" i="6"/>
  <c r="D274" i="6"/>
  <c r="C274" i="6"/>
  <c r="B274" i="6"/>
  <c r="E273" i="6"/>
  <c r="D273" i="6"/>
  <c r="C273" i="6"/>
  <c r="B273" i="6"/>
  <c r="E272" i="6"/>
  <c r="D272" i="6"/>
  <c r="C272" i="6"/>
  <c r="B272" i="6"/>
  <c r="E271" i="6"/>
  <c r="D271" i="6"/>
  <c r="C271" i="6"/>
  <c r="B271" i="6"/>
  <c r="E270" i="6"/>
  <c r="D270" i="6"/>
  <c r="C270" i="6"/>
  <c r="B270" i="6"/>
  <c r="F270" i="6" s="1"/>
  <c r="E268" i="6"/>
  <c r="D268" i="6"/>
  <c r="C268" i="6"/>
  <c r="B268" i="6"/>
  <c r="E267" i="6"/>
  <c r="D267" i="6"/>
  <c r="C267" i="6"/>
  <c r="B267" i="6"/>
  <c r="E266" i="6"/>
  <c r="D266" i="6"/>
  <c r="C266" i="6"/>
  <c r="B266" i="6"/>
  <c r="E265" i="6"/>
  <c r="D265" i="6"/>
  <c r="C265" i="6"/>
  <c r="B265" i="6"/>
  <c r="E264" i="6"/>
  <c r="D264" i="6"/>
  <c r="C264" i="6"/>
  <c r="B264" i="6"/>
  <c r="E263" i="6"/>
  <c r="D263" i="6"/>
  <c r="C263" i="6"/>
  <c r="B263" i="6"/>
  <c r="E261" i="6"/>
  <c r="D261" i="6"/>
  <c r="C261" i="6"/>
  <c r="B261" i="6"/>
  <c r="E260" i="6"/>
  <c r="D260" i="6"/>
  <c r="C260" i="6"/>
  <c r="B260" i="6"/>
  <c r="E259" i="6"/>
  <c r="D259" i="6"/>
  <c r="C259" i="6"/>
  <c r="B259" i="6"/>
  <c r="E258" i="6"/>
  <c r="D258" i="6"/>
  <c r="C258" i="6"/>
  <c r="B258" i="6"/>
  <c r="E257" i="6"/>
  <c r="D257" i="6"/>
  <c r="C257" i="6"/>
  <c r="B257" i="6"/>
  <c r="E256" i="6"/>
  <c r="D256" i="6"/>
  <c r="C256" i="6"/>
  <c r="B256" i="6"/>
  <c r="E254" i="6"/>
  <c r="D254" i="6"/>
  <c r="C254" i="6"/>
  <c r="B254" i="6"/>
  <c r="E253" i="6"/>
  <c r="D253" i="6"/>
  <c r="C253" i="6"/>
  <c r="B253" i="6"/>
  <c r="E252" i="6"/>
  <c r="D252" i="6"/>
  <c r="C252" i="6"/>
  <c r="B252" i="6"/>
  <c r="E251" i="6"/>
  <c r="D251" i="6"/>
  <c r="C251" i="6"/>
  <c r="B251" i="6"/>
  <c r="E250" i="6"/>
  <c r="D250" i="6"/>
  <c r="C250" i="6"/>
  <c r="B250" i="6"/>
  <c r="E249" i="6"/>
  <c r="D249" i="6"/>
  <c r="C249" i="6"/>
  <c r="B249" i="6"/>
  <c r="E247" i="6"/>
  <c r="D247" i="6"/>
  <c r="C247" i="6"/>
  <c r="B247" i="6"/>
  <c r="E246" i="6"/>
  <c r="D246" i="6"/>
  <c r="C246" i="6"/>
  <c r="B246" i="6"/>
  <c r="E245" i="6"/>
  <c r="D245" i="6"/>
  <c r="C245" i="6"/>
  <c r="B245" i="6"/>
  <c r="E244" i="6"/>
  <c r="D244" i="6"/>
  <c r="C244" i="6"/>
  <c r="B244" i="6"/>
  <c r="E243" i="6"/>
  <c r="D243" i="6"/>
  <c r="C243" i="6"/>
  <c r="B243" i="6"/>
  <c r="E242" i="6"/>
  <c r="D242" i="6"/>
  <c r="C242" i="6"/>
  <c r="B242" i="6"/>
  <c r="E240" i="6"/>
  <c r="D240" i="6"/>
  <c r="C240" i="6"/>
  <c r="B240" i="6"/>
  <c r="E239" i="6"/>
  <c r="D239" i="6"/>
  <c r="C239" i="6"/>
  <c r="B239" i="6"/>
  <c r="E238" i="6"/>
  <c r="D238" i="6"/>
  <c r="C238" i="6"/>
  <c r="B238" i="6"/>
  <c r="E237" i="6"/>
  <c r="D237" i="6"/>
  <c r="C237" i="6"/>
  <c r="B237" i="6"/>
  <c r="E236" i="6"/>
  <c r="D236" i="6"/>
  <c r="C236" i="6"/>
  <c r="B236" i="6"/>
  <c r="E235" i="6"/>
  <c r="D235" i="6"/>
  <c r="C235" i="6"/>
  <c r="B235" i="6"/>
  <c r="E233" i="6"/>
  <c r="D233" i="6"/>
  <c r="C233" i="6"/>
  <c r="B233" i="6"/>
  <c r="E232" i="6"/>
  <c r="D232" i="6"/>
  <c r="C232" i="6"/>
  <c r="B232" i="6"/>
  <c r="E231" i="6"/>
  <c r="D231" i="6"/>
  <c r="C231" i="6"/>
  <c r="B231" i="6"/>
  <c r="E230" i="6"/>
  <c r="D230" i="6"/>
  <c r="C230" i="6"/>
  <c r="B230" i="6"/>
  <c r="E229" i="6"/>
  <c r="D229" i="6"/>
  <c r="C229" i="6"/>
  <c r="B229" i="6"/>
  <c r="E228" i="6"/>
  <c r="D228" i="6"/>
  <c r="C228" i="6"/>
  <c r="B228" i="6"/>
  <c r="E226" i="6"/>
  <c r="D226" i="6"/>
  <c r="C226" i="6"/>
  <c r="B226" i="6"/>
  <c r="E225" i="6"/>
  <c r="D225" i="6"/>
  <c r="C225" i="6"/>
  <c r="B225" i="6"/>
  <c r="E224" i="6"/>
  <c r="D224" i="6"/>
  <c r="C224" i="6"/>
  <c r="B224" i="6"/>
  <c r="E223" i="6"/>
  <c r="D223" i="6"/>
  <c r="C223" i="6"/>
  <c r="B223" i="6"/>
  <c r="E222" i="6"/>
  <c r="D222" i="6"/>
  <c r="C222" i="6"/>
  <c r="B222" i="6"/>
  <c r="E221" i="6"/>
  <c r="D221" i="6"/>
  <c r="C221" i="6"/>
  <c r="B221" i="6"/>
  <c r="E219" i="6"/>
  <c r="D219" i="6"/>
  <c r="C219" i="6"/>
  <c r="B219" i="6"/>
  <c r="E218" i="6"/>
  <c r="D218" i="6"/>
  <c r="C218" i="6"/>
  <c r="B218" i="6"/>
  <c r="E217" i="6"/>
  <c r="D217" i="6"/>
  <c r="C217" i="6"/>
  <c r="B217" i="6"/>
  <c r="E216" i="6"/>
  <c r="D216" i="6"/>
  <c r="C216" i="6"/>
  <c r="B216" i="6"/>
  <c r="E215" i="6"/>
  <c r="D215" i="6"/>
  <c r="C215" i="6"/>
  <c r="B215" i="6"/>
  <c r="E214" i="6"/>
  <c r="D214" i="6"/>
  <c r="C214" i="6"/>
  <c r="B214" i="6"/>
  <c r="E212" i="6"/>
  <c r="D212" i="6"/>
  <c r="C212" i="6"/>
  <c r="B212" i="6"/>
  <c r="E211" i="6"/>
  <c r="D211" i="6"/>
  <c r="C211" i="6"/>
  <c r="B211" i="6"/>
  <c r="E210" i="6"/>
  <c r="D210" i="6"/>
  <c r="C210" i="6"/>
  <c r="B210" i="6"/>
  <c r="E209" i="6"/>
  <c r="D209" i="6"/>
  <c r="C209" i="6"/>
  <c r="B209" i="6"/>
  <c r="E208" i="6"/>
  <c r="D208" i="6"/>
  <c r="C208" i="6"/>
  <c r="B208" i="6"/>
  <c r="E207" i="6"/>
  <c r="D207" i="6"/>
  <c r="C207" i="6"/>
  <c r="B207" i="6"/>
  <c r="E205" i="6"/>
  <c r="D205" i="6"/>
  <c r="C205" i="6"/>
  <c r="B205" i="6"/>
  <c r="E204" i="6"/>
  <c r="D204" i="6"/>
  <c r="C204" i="6"/>
  <c r="B204" i="6"/>
  <c r="E203" i="6"/>
  <c r="D203" i="6"/>
  <c r="C203" i="6"/>
  <c r="B203" i="6"/>
  <c r="E202" i="6"/>
  <c r="D202" i="6"/>
  <c r="C202" i="6"/>
  <c r="B202" i="6"/>
  <c r="E201" i="6"/>
  <c r="D201" i="6"/>
  <c r="C201" i="6"/>
  <c r="B201" i="6"/>
  <c r="E200" i="6"/>
  <c r="D200" i="6"/>
  <c r="C200" i="6"/>
  <c r="B200" i="6"/>
  <c r="E198" i="6"/>
  <c r="D198" i="6"/>
  <c r="C198" i="6"/>
  <c r="B198" i="6"/>
  <c r="E197" i="6"/>
  <c r="D197" i="6"/>
  <c r="C197" i="6"/>
  <c r="B197" i="6"/>
  <c r="E196" i="6"/>
  <c r="D196" i="6"/>
  <c r="C196" i="6"/>
  <c r="B196" i="6"/>
  <c r="E195" i="6"/>
  <c r="D195" i="6"/>
  <c r="C195" i="6"/>
  <c r="B195" i="6"/>
  <c r="E194" i="6"/>
  <c r="D194" i="6"/>
  <c r="C194" i="6"/>
  <c r="B194" i="6"/>
  <c r="E193" i="6"/>
  <c r="D193" i="6"/>
  <c r="C193" i="6"/>
  <c r="B193" i="6"/>
  <c r="E191" i="6"/>
  <c r="D191" i="6"/>
  <c r="C191" i="6"/>
  <c r="B191" i="6"/>
  <c r="E190" i="6"/>
  <c r="D190" i="6"/>
  <c r="C190" i="6"/>
  <c r="B190" i="6"/>
  <c r="E189" i="6"/>
  <c r="D189" i="6"/>
  <c r="C189" i="6"/>
  <c r="B189" i="6"/>
  <c r="E188" i="6"/>
  <c r="D188" i="6"/>
  <c r="C188" i="6"/>
  <c r="B188" i="6"/>
  <c r="E187" i="6"/>
  <c r="D187" i="6"/>
  <c r="C187" i="6"/>
  <c r="B187" i="6"/>
  <c r="E186" i="6"/>
  <c r="D186" i="6"/>
  <c r="C186" i="6"/>
  <c r="B186" i="6"/>
  <c r="E184" i="6"/>
  <c r="D184" i="6"/>
  <c r="C184" i="6"/>
  <c r="B184" i="6"/>
  <c r="E183" i="6"/>
  <c r="D183" i="6"/>
  <c r="C183" i="6"/>
  <c r="B183" i="6"/>
  <c r="E182" i="6"/>
  <c r="D182" i="6"/>
  <c r="C182" i="6"/>
  <c r="B182" i="6"/>
  <c r="E181" i="6"/>
  <c r="D181" i="6"/>
  <c r="C181" i="6"/>
  <c r="B181" i="6"/>
  <c r="E180" i="6"/>
  <c r="D180" i="6"/>
  <c r="C180" i="6"/>
  <c r="B180" i="6"/>
  <c r="E179" i="6"/>
  <c r="D179" i="6"/>
  <c r="C179" i="6"/>
  <c r="B179" i="6"/>
  <c r="E177" i="6"/>
  <c r="D177" i="6"/>
  <c r="C177" i="6"/>
  <c r="B177" i="6"/>
  <c r="E176" i="6"/>
  <c r="D176" i="6"/>
  <c r="C176" i="6"/>
  <c r="B176" i="6"/>
  <c r="E175" i="6"/>
  <c r="D175" i="6"/>
  <c r="C175" i="6"/>
  <c r="B175" i="6"/>
  <c r="E174" i="6"/>
  <c r="D174" i="6"/>
  <c r="C174" i="6"/>
  <c r="B174" i="6"/>
  <c r="E173" i="6"/>
  <c r="D173" i="6"/>
  <c r="C173" i="6"/>
  <c r="B173" i="6"/>
  <c r="E172" i="6"/>
  <c r="D172" i="6"/>
  <c r="C172" i="6"/>
  <c r="B172" i="6"/>
  <c r="E170" i="6"/>
  <c r="D170" i="6"/>
  <c r="C170" i="6"/>
  <c r="B170" i="6"/>
  <c r="E169" i="6"/>
  <c r="D169" i="6"/>
  <c r="C169" i="6"/>
  <c r="B169" i="6"/>
  <c r="E168" i="6"/>
  <c r="D168" i="6"/>
  <c r="C168" i="6"/>
  <c r="B168" i="6"/>
  <c r="E167" i="6"/>
  <c r="D167" i="6"/>
  <c r="C167" i="6"/>
  <c r="B167" i="6"/>
  <c r="E166" i="6"/>
  <c r="D166" i="6"/>
  <c r="C166" i="6"/>
  <c r="B166" i="6"/>
  <c r="E165" i="6"/>
  <c r="D165" i="6"/>
  <c r="C165" i="6"/>
  <c r="B165" i="6"/>
  <c r="E163" i="6"/>
  <c r="D163" i="6"/>
  <c r="C163" i="6"/>
  <c r="B163" i="6"/>
  <c r="E162" i="6"/>
  <c r="D162" i="6"/>
  <c r="C162" i="6"/>
  <c r="B162" i="6"/>
  <c r="E161" i="6"/>
  <c r="D161" i="6"/>
  <c r="C161" i="6"/>
  <c r="B161" i="6"/>
  <c r="E160" i="6"/>
  <c r="D160" i="6"/>
  <c r="C160" i="6"/>
  <c r="B160" i="6"/>
  <c r="E159" i="6"/>
  <c r="D159" i="6"/>
  <c r="C159" i="6"/>
  <c r="B159" i="6"/>
  <c r="E158" i="6"/>
  <c r="D158" i="6"/>
  <c r="C158" i="6"/>
  <c r="B158" i="6"/>
  <c r="E156" i="6"/>
  <c r="D156" i="6"/>
  <c r="C156" i="6"/>
  <c r="B156" i="6"/>
  <c r="E155" i="6"/>
  <c r="D155" i="6"/>
  <c r="C155" i="6"/>
  <c r="B155" i="6"/>
  <c r="E154" i="6"/>
  <c r="D154" i="6"/>
  <c r="C154" i="6"/>
  <c r="B154" i="6"/>
  <c r="E153" i="6"/>
  <c r="D153" i="6"/>
  <c r="C153" i="6"/>
  <c r="B153" i="6"/>
  <c r="E152" i="6"/>
  <c r="D152" i="6"/>
  <c r="C152" i="6"/>
  <c r="B152" i="6"/>
  <c r="E151" i="6"/>
  <c r="D151" i="6"/>
  <c r="C151" i="6"/>
  <c r="B151" i="6"/>
  <c r="E149" i="6"/>
  <c r="D149" i="6"/>
  <c r="C149" i="6"/>
  <c r="B149" i="6"/>
  <c r="E148" i="6"/>
  <c r="D148" i="6"/>
  <c r="C148" i="6"/>
  <c r="B148" i="6"/>
  <c r="E147" i="6"/>
  <c r="D147" i="6"/>
  <c r="C147" i="6"/>
  <c r="B147" i="6"/>
  <c r="E146" i="6"/>
  <c r="D146" i="6"/>
  <c r="C146" i="6"/>
  <c r="B146" i="6"/>
  <c r="E145" i="6"/>
  <c r="D145" i="6"/>
  <c r="C145" i="6"/>
  <c r="B145" i="6"/>
  <c r="E144" i="6"/>
  <c r="D144" i="6"/>
  <c r="C144" i="6"/>
  <c r="B144" i="6"/>
  <c r="E142" i="6"/>
  <c r="D142" i="6"/>
  <c r="C142" i="6"/>
  <c r="B142" i="6"/>
  <c r="E141" i="6"/>
  <c r="D141" i="6"/>
  <c r="C141" i="6"/>
  <c r="B141" i="6"/>
  <c r="E140" i="6"/>
  <c r="D140" i="6"/>
  <c r="C140" i="6"/>
  <c r="B140" i="6"/>
  <c r="E139" i="6"/>
  <c r="D139" i="6"/>
  <c r="C139" i="6"/>
  <c r="B139" i="6"/>
  <c r="E138" i="6"/>
  <c r="D138" i="6"/>
  <c r="C138" i="6"/>
  <c r="B138" i="6"/>
  <c r="E137" i="6"/>
  <c r="D137" i="6"/>
  <c r="C137" i="6"/>
  <c r="B137" i="6"/>
  <c r="E135" i="6"/>
  <c r="D135" i="6"/>
  <c r="C135" i="6"/>
  <c r="B135" i="6"/>
  <c r="E134" i="6"/>
  <c r="D134" i="6"/>
  <c r="C134" i="6"/>
  <c r="B134" i="6"/>
  <c r="E133" i="6"/>
  <c r="D133" i="6"/>
  <c r="C133" i="6"/>
  <c r="B133" i="6"/>
  <c r="E132" i="6"/>
  <c r="D132" i="6"/>
  <c r="C132" i="6"/>
  <c r="B132" i="6"/>
  <c r="E131" i="6"/>
  <c r="D131" i="6"/>
  <c r="C131" i="6"/>
  <c r="B131" i="6"/>
  <c r="E130" i="6"/>
  <c r="D130" i="6"/>
  <c r="C130" i="6"/>
  <c r="B130" i="6"/>
  <c r="E128" i="6"/>
  <c r="D128" i="6"/>
  <c r="C128" i="6"/>
  <c r="B128" i="6"/>
  <c r="E127" i="6"/>
  <c r="D127" i="6"/>
  <c r="C127" i="6"/>
  <c r="B127" i="6"/>
  <c r="E126" i="6"/>
  <c r="D126" i="6"/>
  <c r="C126" i="6"/>
  <c r="B126" i="6"/>
  <c r="E125" i="6"/>
  <c r="D125" i="6"/>
  <c r="C125" i="6"/>
  <c r="B125" i="6"/>
  <c r="E124" i="6"/>
  <c r="D124" i="6"/>
  <c r="C124" i="6"/>
  <c r="B124" i="6"/>
  <c r="E123" i="6"/>
  <c r="D123" i="6"/>
  <c r="C123" i="6"/>
  <c r="B123" i="6"/>
  <c r="E121" i="6"/>
  <c r="D121" i="6"/>
  <c r="C121" i="6"/>
  <c r="B121" i="6"/>
  <c r="E120" i="6"/>
  <c r="D120" i="6"/>
  <c r="C120" i="6"/>
  <c r="B120" i="6"/>
  <c r="E119" i="6"/>
  <c r="D119" i="6"/>
  <c r="C119" i="6"/>
  <c r="B119" i="6"/>
  <c r="E118" i="6"/>
  <c r="D118" i="6"/>
  <c r="C118" i="6"/>
  <c r="B118" i="6"/>
  <c r="E117" i="6"/>
  <c r="D117" i="6"/>
  <c r="C117" i="6"/>
  <c r="B117" i="6"/>
  <c r="E116" i="6"/>
  <c r="D116" i="6"/>
  <c r="C116" i="6"/>
  <c r="B116" i="6"/>
  <c r="E114" i="6"/>
  <c r="D114" i="6"/>
  <c r="C114" i="6"/>
  <c r="B114" i="6"/>
  <c r="E113" i="6"/>
  <c r="D113" i="6"/>
  <c r="C113" i="6"/>
  <c r="B113" i="6"/>
  <c r="E112" i="6"/>
  <c r="D112" i="6"/>
  <c r="C112" i="6"/>
  <c r="B112" i="6"/>
  <c r="E111" i="6"/>
  <c r="D111" i="6"/>
  <c r="C111" i="6"/>
  <c r="B111" i="6"/>
  <c r="E110" i="6"/>
  <c r="D110" i="6"/>
  <c r="C110" i="6"/>
  <c r="B110" i="6"/>
  <c r="E109" i="6"/>
  <c r="D109" i="6"/>
  <c r="C109" i="6"/>
  <c r="B109" i="6"/>
  <c r="E107" i="6"/>
  <c r="D107" i="6"/>
  <c r="C107" i="6"/>
  <c r="B107" i="6"/>
  <c r="E106" i="6"/>
  <c r="D106" i="6"/>
  <c r="C106" i="6"/>
  <c r="B106" i="6"/>
  <c r="E105" i="6"/>
  <c r="D105" i="6"/>
  <c r="C105" i="6"/>
  <c r="B105" i="6"/>
  <c r="E104" i="6"/>
  <c r="D104" i="6"/>
  <c r="C104" i="6"/>
  <c r="B104" i="6"/>
  <c r="E103" i="6"/>
  <c r="D103" i="6"/>
  <c r="C103" i="6"/>
  <c r="B103" i="6"/>
  <c r="E102" i="6"/>
  <c r="D102" i="6"/>
  <c r="C102" i="6"/>
  <c r="B102" i="6"/>
  <c r="E100" i="6"/>
  <c r="D100" i="6"/>
  <c r="C100" i="6"/>
  <c r="B100" i="6"/>
  <c r="E99" i="6"/>
  <c r="D99" i="6"/>
  <c r="C99" i="6"/>
  <c r="B99" i="6"/>
  <c r="E98" i="6"/>
  <c r="D98" i="6"/>
  <c r="C98" i="6"/>
  <c r="B98" i="6"/>
  <c r="E97" i="6"/>
  <c r="D97" i="6"/>
  <c r="C97" i="6"/>
  <c r="B97" i="6"/>
  <c r="E96" i="6"/>
  <c r="D96" i="6"/>
  <c r="C96" i="6"/>
  <c r="B96" i="6"/>
  <c r="E95" i="6"/>
  <c r="D95" i="6"/>
  <c r="C95" i="6"/>
  <c r="B95" i="6"/>
  <c r="E93" i="6"/>
  <c r="D93" i="6"/>
  <c r="C93" i="6"/>
  <c r="B93" i="6"/>
  <c r="E92" i="6"/>
  <c r="D92" i="6"/>
  <c r="C92" i="6"/>
  <c r="B92" i="6"/>
  <c r="E91" i="6"/>
  <c r="D91" i="6"/>
  <c r="C91" i="6"/>
  <c r="B91" i="6"/>
  <c r="E90" i="6"/>
  <c r="D90" i="6"/>
  <c r="C90" i="6"/>
  <c r="B90" i="6"/>
  <c r="E89" i="6"/>
  <c r="D89" i="6"/>
  <c r="C89" i="6"/>
  <c r="B89" i="6"/>
  <c r="E88" i="6"/>
  <c r="D88" i="6"/>
  <c r="C88" i="6"/>
  <c r="B88" i="6"/>
  <c r="E86" i="6"/>
  <c r="D86" i="6"/>
  <c r="C86" i="6"/>
  <c r="B86" i="6"/>
  <c r="E85" i="6"/>
  <c r="D85" i="6"/>
  <c r="C85" i="6"/>
  <c r="B85" i="6"/>
  <c r="E84" i="6"/>
  <c r="D84" i="6"/>
  <c r="C84" i="6"/>
  <c r="B84" i="6"/>
  <c r="E83" i="6"/>
  <c r="D83" i="6"/>
  <c r="C83" i="6"/>
  <c r="B83" i="6"/>
  <c r="E82" i="6"/>
  <c r="D82" i="6"/>
  <c r="C82" i="6"/>
  <c r="B82" i="6"/>
  <c r="E81" i="6"/>
  <c r="D81" i="6"/>
  <c r="C81" i="6"/>
  <c r="B81" i="6"/>
  <c r="E79" i="6"/>
  <c r="D79" i="6"/>
  <c r="C79" i="6"/>
  <c r="B79" i="6"/>
  <c r="E78" i="6"/>
  <c r="D78" i="6"/>
  <c r="C78" i="6"/>
  <c r="B78" i="6"/>
  <c r="E77" i="6"/>
  <c r="D77" i="6"/>
  <c r="C77" i="6"/>
  <c r="B77" i="6"/>
  <c r="E76" i="6"/>
  <c r="D76" i="6"/>
  <c r="C76" i="6"/>
  <c r="B76" i="6"/>
  <c r="E75" i="6"/>
  <c r="D75" i="6"/>
  <c r="C75" i="6"/>
  <c r="B75" i="6"/>
  <c r="E74" i="6"/>
  <c r="D74" i="6"/>
  <c r="C74" i="6"/>
  <c r="B74" i="6"/>
  <c r="E72" i="6"/>
  <c r="D72" i="6"/>
  <c r="C72" i="6"/>
  <c r="B72" i="6"/>
  <c r="E71" i="6"/>
  <c r="D71" i="6"/>
  <c r="C71" i="6"/>
  <c r="B71" i="6"/>
  <c r="E70" i="6"/>
  <c r="D70" i="6"/>
  <c r="C70" i="6"/>
  <c r="B70" i="6"/>
  <c r="E69" i="6"/>
  <c r="D69" i="6"/>
  <c r="C69" i="6"/>
  <c r="B69" i="6"/>
  <c r="E68" i="6"/>
  <c r="D68" i="6"/>
  <c r="C68" i="6"/>
  <c r="B68" i="6"/>
  <c r="E67" i="6"/>
  <c r="D67" i="6"/>
  <c r="C67" i="6"/>
  <c r="B67" i="6"/>
  <c r="E65" i="6"/>
  <c r="D65" i="6"/>
  <c r="C65" i="6"/>
  <c r="B65" i="6"/>
  <c r="E64" i="6"/>
  <c r="D64" i="6"/>
  <c r="C64" i="6"/>
  <c r="B64" i="6"/>
  <c r="E63" i="6"/>
  <c r="D63" i="6"/>
  <c r="C63" i="6"/>
  <c r="B63" i="6"/>
  <c r="E62" i="6"/>
  <c r="D62" i="6"/>
  <c r="C62" i="6"/>
  <c r="B62" i="6"/>
  <c r="E61" i="6"/>
  <c r="D61" i="6"/>
  <c r="C61" i="6"/>
  <c r="B61" i="6"/>
  <c r="E60" i="6"/>
  <c r="D60" i="6"/>
  <c r="C60" i="6"/>
  <c r="B60" i="6"/>
  <c r="E58" i="6"/>
  <c r="D58" i="6"/>
  <c r="C58" i="6"/>
  <c r="B58" i="6"/>
  <c r="E57" i="6"/>
  <c r="D57" i="6"/>
  <c r="C57" i="6"/>
  <c r="B57" i="6"/>
  <c r="E56" i="6"/>
  <c r="D56" i="6"/>
  <c r="C56" i="6"/>
  <c r="B56" i="6"/>
  <c r="E55" i="6"/>
  <c r="D55" i="6"/>
  <c r="C55" i="6"/>
  <c r="B55" i="6"/>
  <c r="E54" i="6"/>
  <c r="D54" i="6"/>
  <c r="C54" i="6"/>
  <c r="B54" i="6"/>
  <c r="E53" i="6"/>
  <c r="D53" i="6"/>
  <c r="C53" i="6"/>
  <c r="B53" i="6"/>
  <c r="E51" i="6"/>
  <c r="D51" i="6"/>
  <c r="C51" i="6"/>
  <c r="B51" i="6"/>
  <c r="E50" i="6"/>
  <c r="D50" i="6"/>
  <c r="C50" i="6"/>
  <c r="B50" i="6"/>
  <c r="E49" i="6"/>
  <c r="D49" i="6"/>
  <c r="C49" i="6"/>
  <c r="B49" i="6"/>
  <c r="E48" i="6"/>
  <c r="D48" i="6"/>
  <c r="C48" i="6"/>
  <c r="B48" i="6"/>
  <c r="E47" i="6"/>
  <c r="D47" i="6"/>
  <c r="C47" i="6"/>
  <c r="B47" i="6"/>
  <c r="E46" i="6"/>
  <c r="D46" i="6"/>
  <c r="C46" i="6"/>
  <c r="B46" i="6"/>
  <c r="E44" i="6"/>
  <c r="D44" i="6"/>
  <c r="C44" i="6"/>
  <c r="B44" i="6"/>
  <c r="E43" i="6"/>
  <c r="D43" i="6"/>
  <c r="C43" i="6"/>
  <c r="B43" i="6"/>
  <c r="E42" i="6"/>
  <c r="D42" i="6"/>
  <c r="C42" i="6"/>
  <c r="B42" i="6"/>
  <c r="E41" i="6"/>
  <c r="D41" i="6"/>
  <c r="C41" i="6"/>
  <c r="B41" i="6"/>
  <c r="E40" i="6"/>
  <c r="D40" i="6"/>
  <c r="C40" i="6"/>
  <c r="B40" i="6"/>
  <c r="E39" i="6"/>
  <c r="D39" i="6"/>
  <c r="C39" i="6"/>
  <c r="B39" i="6"/>
  <c r="E37" i="6"/>
  <c r="D37" i="6"/>
  <c r="C37" i="6"/>
  <c r="B37" i="6"/>
  <c r="E36" i="6"/>
  <c r="D36" i="6"/>
  <c r="C36" i="6"/>
  <c r="B36" i="6"/>
  <c r="E35" i="6"/>
  <c r="D35" i="6"/>
  <c r="C35" i="6"/>
  <c r="B35" i="6"/>
  <c r="E34" i="6"/>
  <c r="D34" i="6"/>
  <c r="C34" i="6"/>
  <c r="B34" i="6"/>
  <c r="E33" i="6"/>
  <c r="D33" i="6"/>
  <c r="C33" i="6"/>
  <c r="B33" i="6"/>
  <c r="E32" i="6"/>
  <c r="D32" i="6"/>
  <c r="C32" i="6"/>
  <c r="B32" i="6"/>
  <c r="E30" i="6"/>
  <c r="D30" i="6"/>
  <c r="C30" i="6"/>
  <c r="B30" i="6"/>
  <c r="E29" i="6"/>
  <c r="D29" i="6"/>
  <c r="C29" i="6"/>
  <c r="B29" i="6"/>
  <c r="E28" i="6"/>
  <c r="D28" i="6"/>
  <c r="C28" i="6"/>
  <c r="B28" i="6"/>
  <c r="E27" i="6"/>
  <c r="D27" i="6"/>
  <c r="C27" i="6"/>
  <c r="B27" i="6"/>
  <c r="E26" i="6"/>
  <c r="D26" i="6"/>
  <c r="C26" i="6"/>
  <c r="B26" i="6"/>
  <c r="E25" i="6"/>
  <c r="D25" i="6"/>
  <c r="C25" i="6"/>
  <c r="B25" i="6"/>
  <c r="E23" i="6"/>
  <c r="D23" i="6"/>
  <c r="C23" i="6"/>
  <c r="B23" i="6"/>
  <c r="E22" i="6"/>
  <c r="D22" i="6"/>
  <c r="C22" i="6"/>
  <c r="B22" i="6"/>
  <c r="E21" i="6"/>
  <c r="D21" i="6"/>
  <c r="C21" i="6"/>
  <c r="B21" i="6"/>
  <c r="E20" i="6"/>
  <c r="D20" i="6"/>
  <c r="C20" i="6"/>
  <c r="B20" i="6"/>
  <c r="E19" i="6"/>
  <c r="D19" i="6"/>
  <c r="C19" i="6"/>
  <c r="B19" i="6"/>
  <c r="E18" i="6"/>
  <c r="D18" i="6"/>
  <c r="C18" i="6"/>
  <c r="B18" i="6"/>
  <c r="E16" i="6"/>
  <c r="D16" i="6"/>
  <c r="C16" i="6"/>
  <c r="B16" i="6"/>
  <c r="E15" i="6"/>
  <c r="D15" i="6"/>
  <c r="C15" i="6"/>
  <c r="B15" i="6"/>
  <c r="E14" i="6"/>
  <c r="D14" i="6"/>
  <c r="C14" i="6"/>
  <c r="B14" i="6"/>
  <c r="E13" i="6"/>
  <c r="D13" i="6"/>
  <c r="C13" i="6"/>
  <c r="B13" i="6"/>
  <c r="E12" i="6"/>
  <c r="D12" i="6"/>
  <c r="C12" i="6"/>
  <c r="B12" i="6"/>
  <c r="E11" i="6"/>
  <c r="D11" i="6"/>
  <c r="C11" i="6"/>
  <c r="B11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4" i="6"/>
  <c r="D4" i="6"/>
  <c r="C4" i="6"/>
  <c r="B4" i="6"/>
  <c r="F279" i="6" l="1"/>
  <c r="F271" i="6"/>
  <c r="F275" i="6"/>
  <c r="F256" i="6"/>
  <c r="F274" i="6"/>
  <c r="F282" i="6"/>
  <c r="F277" i="6"/>
  <c r="F272" i="6"/>
  <c r="F273" i="6"/>
  <c r="F281" i="6"/>
  <c r="F278" i="6"/>
  <c r="F280" i="6"/>
  <c r="G277" i="6" s="1"/>
  <c r="F4" i="6"/>
  <c r="F5" i="6"/>
  <c r="F183" i="6"/>
  <c r="F6" i="6"/>
  <c r="F7" i="6"/>
  <c r="F8" i="6"/>
  <c r="F9" i="6"/>
  <c r="F11" i="6"/>
  <c r="F12" i="6"/>
  <c r="F13" i="6"/>
  <c r="F14" i="6"/>
  <c r="F15" i="6"/>
  <c r="F16" i="6"/>
  <c r="F18" i="6"/>
  <c r="F19" i="6"/>
  <c r="F20" i="6"/>
  <c r="F21" i="6"/>
  <c r="F22" i="6"/>
  <c r="F23" i="6"/>
  <c r="F25" i="6"/>
  <c r="F26" i="6"/>
  <c r="F27" i="6"/>
  <c r="F28" i="6"/>
  <c r="F29" i="6"/>
  <c r="F30" i="6"/>
  <c r="F32" i="6"/>
  <c r="F33" i="6"/>
  <c r="F34" i="6"/>
  <c r="F35" i="6"/>
  <c r="F36" i="6"/>
  <c r="F37" i="6"/>
  <c r="F39" i="6"/>
  <c r="F40" i="6"/>
  <c r="F41" i="6"/>
  <c r="F42" i="6"/>
  <c r="F43" i="6"/>
  <c r="F44" i="6"/>
  <c r="F46" i="6"/>
  <c r="F47" i="6"/>
  <c r="F48" i="6"/>
  <c r="F49" i="6"/>
  <c r="F50" i="6"/>
  <c r="F51" i="6"/>
  <c r="F53" i="6"/>
  <c r="F54" i="6"/>
  <c r="F55" i="6"/>
  <c r="F71" i="6"/>
  <c r="F111" i="6"/>
  <c r="F131" i="6"/>
  <c r="F144" i="6"/>
  <c r="F147" i="6"/>
  <c r="F148" i="6"/>
  <c r="F149" i="6"/>
  <c r="F151" i="6"/>
  <c r="F152" i="6"/>
  <c r="F153" i="6"/>
  <c r="F154" i="6"/>
  <c r="F155" i="6"/>
  <c r="F156" i="6"/>
  <c r="F158" i="6"/>
  <c r="F159" i="6"/>
  <c r="F160" i="6"/>
  <c r="F161" i="6"/>
  <c r="F162" i="6"/>
  <c r="F163" i="6"/>
  <c r="F165" i="6"/>
  <c r="F166" i="6"/>
  <c r="F167" i="6"/>
  <c r="F168" i="6"/>
  <c r="F169" i="6"/>
  <c r="F170" i="6"/>
  <c r="F172" i="6"/>
  <c r="F173" i="6"/>
  <c r="F174" i="6"/>
  <c r="F175" i="6"/>
  <c r="F176" i="6"/>
  <c r="F177" i="6"/>
  <c r="F179" i="6"/>
  <c r="F180" i="6"/>
  <c r="F181" i="6"/>
  <c r="F182" i="6"/>
  <c r="F184" i="6"/>
  <c r="F186" i="6"/>
  <c r="F203" i="6"/>
  <c r="F223" i="6"/>
  <c r="F243" i="6"/>
  <c r="F91" i="6"/>
  <c r="F56" i="6"/>
  <c r="F57" i="6"/>
  <c r="F58" i="6"/>
  <c r="F60" i="6"/>
  <c r="F61" i="6"/>
  <c r="F62" i="6"/>
  <c r="F63" i="6"/>
  <c r="F64" i="6"/>
  <c r="F65" i="6"/>
  <c r="F67" i="6"/>
  <c r="F68" i="6"/>
  <c r="F69" i="6"/>
  <c r="F70" i="6"/>
  <c r="F72" i="6"/>
  <c r="F74" i="6"/>
  <c r="F75" i="6"/>
  <c r="F76" i="6"/>
  <c r="F77" i="6"/>
  <c r="F78" i="6"/>
  <c r="F79" i="6"/>
  <c r="F81" i="6"/>
  <c r="F82" i="6"/>
  <c r="F83" i="6"/>
  <c r="F84" i="6"/>
  <c r="F85" i="6"/>
  <c r="F86" i="6"/>
  <c r="F88" i="6"/>
  <c r="F89" i="6"/>
  <c r="F90" i="6"/>
  <c r="F92" i="6"/>
  <c r="F93" i="6"/>
  <c r="F95" i="6"/>
  <c r="F96" i="6"/>
  <c r="F97" i="6"/>
  <c r="F98" i="6"/>
  <c r="F99" i="6"/>
  <c r="F100" i="6"/>
  <c r="F102" i="6"/>
  <c r="F103" i="6"/>
  <c r="F104" i="6"/>
  <c r="F105" i="6"/>
  <c r="F106" i="6"/>
  <c r="F107" i="6"/>
  <c r="F109" i="6"/>
  <c r="F110" i="6"/>
  <c r="F112" i="6"/>
  <c r="F113" i="6"/>
  <c r="F114" i="6"/>
  <c r="F116" i="6"/>
  <c r="F117" i="6"/>
  <c r="F118" i="6"/>
  <c r="F119" i="6"/>
  <c r="F120" i="6"/>
  <c r="F121" i="6"/>
  <c r="F123" i="6"/>
  <c r="F124" i="6"/>
  <c r="F125" i="6"/>
  <c r="F126" i="6"/>
  <c r="F127" i="6"/>
  <c r="F128" i="6"/>
  <c r="F130" i="6"/>
  <c r="F132" i="6"/>
  <c r="F133" i="6"/>
  <c r="F134" i="6"/>
  <c r="F135" i="6"/>
  <c r="F137" i="6"/>
  <c r="F138" i="6"/>
  <c r="F139" i="6"/>
  <c r="F140" i="6"/>
  <c r="F141" i="6"/>
  <c r="F142" i="6"/>
  <c r="F145" i="6"/>
  <c r="F146" i="6"/>
  <c r="F187" i="6"/>
  <c r="F188" i="6"/>
  <c r="F189" i="6"/>
  <c r="F190" i="6"/>
  <c r="F191" i="6"/>
  <c r="F193" i="6"/>
  <c r="F194" i="6"/>
  <c r="F195" i="6"/>
  <c r="F196" i="6"/>
  <c r="F197" i="6"/>
  <c r="F198" i="6"/>
  <c r="F200" i="6"/>
  <c r="F201" i="6"/>
  <c r="F202" i="6"/>
  <c r="F204" i="6"/>
  <c r="F205" i="6"/>
  <c r="F207" i="6"/>
  <c r="F208" i="6"/>
  <c r="F209" i="6"/>
  <c r="F210" i="6"/>
  <c r="F211" i="6"/>
  <c r="F212" i="6"/>
  <c r="F214" i="6"/>
  <c r="F215" i="6"/>
  <c r="F216" i="6"/>
  <c r="F219" i="6"/>
  <c r="F228" i="6"/>
  <c r="F231" i="6"/>
  <c r="F239" i="6"/>
  <c r="F247" i="6"/>
  <c r="F251" i="6"/>
  <c r="F259" i="6"/>
  <c r="F267" i="6"/>
  <c r="F217" i="6"/>
  <c r="F218" i="6"/>
  <c r="F221" i="6"/>
  <c r="F222" i="6"/>
  <c r="F224" i="6"/>
  <c r="F225" i="6"/>
  <c r="F226" i="6"/>
  <c r="F229" i="6"/>
  <c r="F230" i="6"/>
  <c r="F232" i="6"/>
  <c r="F233" i="6"/>
  <c r="F235" i="6"/>
  <c r="F236" i="6"/>
  <c r="F237" i="6"/>
  <c r="F238" i="6"/>
  <c r="F240" i="6"/>
  <c r="F242" i="6"/>
  <c r="F244" i="6"/>
  <c r="F245" i="6"/>
  <c r="F246" i="6"/>
  <c r="F249" i="6"/>
  <c r="F250" i="6"/>
  <c r="F252" i="6"/>
  <c r="F253" i="6"/>
  <c r="F254" i="6"/>
  <c r="F257" i="6"/>
  <c r="F258" i="6"/>
  <c r="F260" i="6"/>
  <c r="F261" i="6"/>
  <c r="F263" i="6"/>
  <c r="F264" i="6"/>
  <c r="F265" i="6"/>
  <c r="F266" i="6"/>
  <c r="F268" i="6"/>
  <c r="G32" i="6" l="1"/>
  <c r="G158" i="6"/>
  <c r="G172" i="6"/>
  <c r="G25" i="6"/>
  <c r="G46" i="6"/>
  <c r="G179" i="6"/>
  <c r="G60" i="6"/>
  <c r="G249" i="6"/>
  <c r="G137" i="6"/>
  <c r="G228" i="6"/>
  <c r="G165" i="6"/>
  <c r="G221" i="6"/>
  <c r="G11" i="6"/>
  <c r="G4" i="6"/>
  <c r="G39" i="6"/>
  <c r="G18" i="6"/>
  <c r="G242" i="6"/>
  <c r="G81" i="6"/>
  <c r="G235" i="6"/>
  <c r="G151" i="6"/>
  <c r="G186" i="6"/>
  <c r="G263" i="6"/>
  <c r="G256" i="6"/>
  <c r="G116" i="6"/>
  <c r="G109" i="6"/>
  <c r="G102" i="6"/>
  <c r="G95" i="6"/>
  <c r="G88" i="6"/>
  <c r="G74" i="6"/>
  <c r="G67" i="6"/>
  <c r="G53" i="6"/>
  <c r="G144" i="6"/>
  <c r="G130" i="6"/>
  <c r="G123" i="6"/>
  <c r="G214" i="6"/>
  <c r="G207" i="6"/>
  <c r="G200" i="6"/>
  <c r="G193" i="6"/>
  <c r="G270" i="6"/>
</calcChain>
</file>

<file path=xl/sharedStrings.xml><?xml version="1.0" encoding="utf-8"?>
<sst xmlns="http://schemas.openxmlformats.org/spreadsheetml/2006/main" count="403" uniqueCount="126">
  <si>
    <t>TOTAL</t>
  </si>
  <si>
    <t>PLAYER</t>
  </si>
  <si>
    <t>RD1</t>
  </si>
  <si>
    <t>RD2</t>
  </si>
  <si>
    <t>RD3</t>
  </si>
  <si>
    <t>RD4</t>
  </si>
  <si>
    <r>
      <rPr>
        <sz val="11"/>
        <color theme="1"/>
        <rFont val="Calibri"/>
        <family val="2"/>
        <scheme val="minor"/>
      </rPr>
      <t>***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indicates tiebreak golfer</t>
    </r>
  </si>
  <si>
    <t>Payout Info</t>
  </si>
  <si>
    <t xml:space="preserve">Total = </t>
  </si>
  <si>
    <t>PAID</t>
  </si>
  <si>
    <t>DYLAN M.</t>
  </si>
  <si>
    <t>BLAINE P.</t>
  </si>
  <si>
    <t>JONNY S. - 1</t>
  </si>
  <si>
    <t>JONNY S. - 2</t>
  </si>
  <si>
    <t>=  MISSED CUT</t>
  </si>
  <si>
    <t>blaine199@yahoo.com</t>
  </si>
  <si>
    <t>rick.jones@thorpepme.com</t>
  </si>
  <si>
    <t>SCORE</t>
  </si>
  <si>
    <t>dylan@dmmdesign.com</t>
  </si>
  <si>
    <t>Phil Mickelson</t>
  </si>
  <si>
    <t>Matt Kuchar</t>
  </si>
  <si>
    <t>Justin Rose</t>
  </si>
  <si>
    <t>Paul Casey</t>
  </si>
  <si>
    <t>Louis Oosthuizen</t>
  </si>
  <si>
    <t>Hideki Matsuyama</t>
  </si>
  <si>
    <t>Tiger Woods</t>
  </si>
  <si>
    <t>jim.constance@thorpepme.com</t>
  </si>
  <si>
    <t>Patrick Reed</t>
  </si>
  <si>
    <t>Jason Dufner</t>
  </si>
  <si>
    <t>Bubba Watson</t>
  </si>
  <si>
    <t>Zach Johnson</t>
  </si>
  <si>
    <t>Dustin Johnson</t>
  </si>
  <si>
    <t>x</t>
  </si>
  <si>
    <t>Marc Leishman</t>
  </si>
  <si>
    <t>Alex Noren</t>
  </si>
  <si>
    <t>Justin Thomas</t>
  </si>
  <si>
    <t>Tommy Fleetwood</t>
  </si>
  <si>
    <t>Henrik Stenson</t>
  </si>
  <si>
    <t>Tony Finau</t>
  </si>
  <si>
    <t>Rickie Fowler</t>
  </si>
  <si>
    <t>Branden Grace</t>
  </si>
  <si>
    <t>entries</t>
  </si>
  <si>
    <t>Franceso Molinari</t>
  </si>
  <si>
    <t>Jimmy Walker</t>
  </si>
  <si>
    <t>RICK J.</t>
  </si>
  <si>
    <t>Bryson Dechambeau</t>
  </si>
  <si>
    <t>JIM C - 1</t>
  </si>
  <si>
    <t>Kevin Na</t>
  </si>
  <si>
    <t>JIM C - 3</t>
  </si>
  <si>
    <t>Webb Simpson</t>
  </si>
  <si>
    <t>JIM C - 2</t>
  </si>
  <si>
    <t>Russell Knox</t>
  </si>
  <si>
    <t>Xander Schauffele</t>
  </si>
  <si>
    <t>JASON H.</t>
  </si>
  <si>
    <t>KIM R. - 1</t>
  </si>
  <si>
    <t>Rory McIlroy</t>
  </si>
  <si>
    <t>KIM R. - 2</t>
  </si>
  <si>
    <t>Charley Hoffman</t>
  </si>
  <si>
    <t>kim.raymond@thorpepme.com</t>
  </si>
  <si>
    <t>Kiradech Aphibarnrat</t>
  </si>
  <si>
    <t>Emiliano Grillo</t>
  </si>
  <si>
    <t>CADE R.</t>
  </si>
  <si>
    <t>Brooks Koepka</t>
  </si>
  <si>
    <t>Kevin Kisner</t>
  </si>
  <si>
    <t>Brandt Snedeker</t>
  </si>
  <si>
    <t>caderice03@hotmail.com</t>
  </si>
  <si>
    <t>CARRIE R.</t>
  </si>
  <si>
    <t>ZACH J.</t>
  </si>
  <si>
    <t>Sergio Garcia</t>
  </si>
  <si>
    <t>Ian Poulter</t>
  </si>
  <si>
    <t>zackattck10@yahoo.com</t>
  </si>
  <si>
    <t>GREG L.</t>
  </si>
  <si>
    <t>Matthew Fitzpatrick</t>
  </si>
  <si>
    <t>glick@texasregionalbank.com</t>
  </si>
  <si>
    <t>JAISON S.</t>
  </si>
  <si>
    <t>Jordan Speith</t>
  </si>
  <si>
    <t>jai.sanwald@gmail.com</t>
  </si>
  <si>
    <t>75silversmoke@gmail.com</t>
  </si>
  <si>
    <t>LARRY B. - 1</t>
  </si>
  <si>
    <t>LARRY B. - 2</t>
  </si>
  <si>
    <t>Rafa Cabrera Bello</t>
  </si>
  <si>
    <t>MIKE M.</t>
  </si>
  <si>
    <t>Charles Howell III</t>
  </si>
  <si>
    <t>mike.mcfarland@thorpepme.com</t>
  </si>
  <si>
    <t>CARSON R.</t>
  </si>
  <si>
    <t>cmrice1989@gmail.com</t>
  </si>
  <si>
    <t>FRED S.</t>
  </si>
  <si>
    <t>fjsanwald@gmail.com</t>
  </si>
  <si>
    <t>DEREK P.</t>
  </si>
  <si>
    <t>derek.pettit@pwc.com</t>
  </si>
  <si>
    <t>Darren Clarke</t>
  </si>
  <si>
    <t>ALLISON L.</t>
  </si>
  <si>
    <t>JARED S.</t>
  </si>
  <si>
    <t>CHRIS T.</t>
  </si>
  <si>
    <t>ETHAN F.</t>
  </si>
  <si>
    <t>NATE C. - 1</t>
  </si>
  <si>
    <t>NATE C. - 2</t>
  </si>
  <si>
    <t>Jason Day</t>
  </si>
  <si>
    <t>NATE C. - 3</t>
  </si>
  <si>
    <t>X</t>
  </si>
  <si>
    <t>nathaniel.corbett@gmail.com</t>
  </si>
  <si>
    <t>ethan.e.fitzgerald@gmail.com</t>
  </si>
  <si>
    <t>GARRIN R.</t>
  </si>
  <si>
    <t>garrinr@gmail.com</t>
  </si>
  <si>
    <t>MICHAEL L.</t>
  </si>
  <si>
    <t>mledgerwood77064@gmail.com</t>
  </si>
  <si>
    <t>Patrick Cantlay</t>
  </si>
  <si>
    <t>BEN S. - 2</t>
  </si>
  <si>
    <t>BEN S. - 1</t>
  </si>
  <si>
    <t>BEN S. - 3</t>
  </si>
  <si>
    <t>CODY H.</t>
  </si>
  <si>
    <t>Kyle Stanley</t>
  </si>
  <si>
    <t>ben.h.satyshur@pwc.com</t>
  </si>
  <si>
    <t>codyheiser49@gmail.com</t>
  </si>
  <si>
    <t>SEAN S. - 1</t>
  </si>
  <si>
    <t>SEAN S. - 2</t>
  </si>
  <si>
    <t>SEAN S. - 3</t>
  </si>
  <si>
    <t>Jon Rahm</t>
  </si>
  <si>
    <t>sean.a.simmons@pwc.com</t>
  </si>
  <si>
    <t xml:space="preserve">1st </t>
  </si>
  <si>
    <t xml:space="preserve">2nd </t>
  </si>
  <si>
    <t xml:space="preserve">3rd </t>
  </si>
  <si>
    <t>KRIS P. - 1</t>
  </si>
  <si>
    <t>KRIS P. - 2</t>
  </si>
  <si>
    <t>Daniel Berger</t>
  </si>
  <si>
    <t>krispowell711@gmail.com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</si>
</sst>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0" borderId="0" xfId="1"/>
    <xf numFmtId="0" fontId="0" fillId="0" borderId="0" xfId="0" applyFont="1"/>
    <xf numFmtId="0" fontId="0" fillId="2" borderId="0" xfId="0" applyFill="1"/>
    <xf numFmtId="0" fontId="5" fillId="0" borderId="0" xfId="0" applyFont="1"/>
    <xf numFmtId="0" fontId="6" fillId="4" borderId="5" xfId="0" applyFont="1" applyFill="1" applyBorder="1" applyAlignment="1">
      <alignment horizontal="center"/>
    </xf>
    <xf numFmtId="0" fontId="7" fillId="4" borderId="1" xfId="0" applyFont="1" applyFill="1" applyBorder="1"/>
    <xf numFmtId="0" fontId="8" fillId="0" borderId="1" xfId="0" applyFont="1" applyFill="1" applyBorder="1"/>
    <xf numFmtId="0" fontId="7" fillId="0" borderId="1" xfId="0" applyFont="1" applyFill="1" applyBorder="1"/>
    <xf numFmtId="0" fontId="7" fillId="4" borderId="3" xfId="0" applyFont="1" applyFill="1" applyBorder="1"/>
    <xf numFmtId="0" fontId="6" fillId="4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8" fillId="4" borderId="1" xfId="0" applyFont="1" applyFill="1" applyBorder="1"/>
    <xf numFmtId="0" fontId="8" fillId="4" borderId="3" xfId="0" applyFont="1" applyFill="1" applyBorder="1"/>
    <xf numFmtId="0" fontId="2" fillId="0" borderId="2" xfId="0" applyFont="1" applyBorder="1" applyAlignment="1">
      <alignment horizontal="center"/>
    </xf>
    <xf numFmtId="0" fontId="0" fillId="0" borderId="14" xfId="0" applyFont="1" applyBorder="1"/>
    <xf numFmtId="0" fontId="2" fillId="0" borderId="14" xfId="0" applyFont="1" applyBorder="1" applyAlignment="1">
      <alignment horizontal="center"/>
    </xf>
    <xf numFmtId="0" fontId="7" fillId="4" borderId="2" xfId="0" applyFont="1" applyFill="1" applyBorder="1"/>
    <xf numFmtId="0" fontId="7" fillId="0" borderId="2" xfId="0" applyFont="1" applyFill="1" applyBorder="1"/>
    <xf numFmtId="0" fontId="7" fillId="4" borderId="15" xfId="0" applyFont="1" applyFill="1" applyBorder="1"/>
    <xf numFmtId="0" fontId="2" fillId="0" borderId="15" xfId="0" applyFont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7" fillId="5" borderId="3" xfId="0" applyFont="1" applyFill="1" applyBorder="1"/>
    <xf numFmtId="0" fontId="7" fillId="5" borderId="4" xfId="0" applyFont="1" applyFill="1" applyBorder="1" applyAlignment="1">
      <alignment horizontal="center"/>
    </xf>
    <xf numFmtId="0" fontId="8" fillId="5" borderId="1" xfId="0" applyFont="1" applyFill="1" applyBorder="1"/>
    <xf numFmtId="0" fontId="8" fillId="5" borderId="3" xfId="0" applyFont="1" applyFill="1" applyBorder="1"/>
    <xf numFmtId="0" fontId="8" fillId="5" borderId="4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3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5silversmoke@gmail.com" TargetMode="External"/><Relationship Id="rId13" Type="http://schemas.openxmlformats.org/officeDocument/2006/relationships/hyperlink" Target="mailto:nathaniel.corbett@gmail.com" TargetMode="External"/><Relationship Id="rId18" Type="http://schemas.openxmlformats.org/officeDocument/2006/relationships/hyperlink" Target="mailto:codyheiser49@gmail.com" TargetMode="External"/><Relationship Id="rId3" Type="http://schemas.openxmlformats.org/officeDocument/2006/relationships/hyperlink" Target="mailto:kim.raymond@thorpepm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ai.sanwald@gmail.com" TargetMode="External"/><Relationship Id="rId12" Type="http://schemas.openxmlformats.org/officeDocument/2006/relationships/hyperlink" Target="mailto:derek.pettit@pwc.com" TargetMode="External"/><Relationship Id="rId17" Type="http://schemas.openxmlformats.org/officeDocument/2006/relationships/hyperlink" Target="mailto:ben.h.satyshur@pwc.com" TargetMode="External"/><Relationship Id="rId2" Type="http://schemas.openxmlformats.org/officeDocument/2006/relationships/hyperlink" Target="mailto:blaine199@yahoo.com" TargetMode="External"/><Relationship Id="rId16" Type="http://schemas.openxmlformats.org/officeDocument/2006/relationships/hyperlink" Target="mailto:mledgerwood77064@gmail.com" TargetMode="External"/><Relationship Id="rId20" Type="http://schemas.openxmlformats.org/officeDocument/2006/relationships/hyperlink" Target="mailto:krispowell711@gmail.com" TargetMode="External"/><Relationship Id="rId1" Type="http://schemas.openxmlformats.org/officeDocument/2006/relationships/hyperlink" Target="mailto:dylan@dmmdesign.com" TargetMode="External"/><Relationship Id="rId6" Type="http://schemas.openxmlformats.org/officeDocument/2006/relationships/hyperlink" Target="mailto:glick@texasregionalbank.com" TargetMode="External"/><Relationship Id="rId11" Type="http://schemas.openxmlformats.org/officeDocument/2006/relationships/hyperlink" Target="mailto:fjsanwald@gmail.com" TargetMode="External"/><Relationship Id="rId5" Type="http://schemas.openxmlformats.org/officeDocument/2006/relationships/hyperlink" Target="mailto:zackattck10@yahoo.com" TargetMode="External"/><Relationship Id="rId15" Type="http://schemas.openxmlformats.org/officeDocument/2006/relationships/hyperlink" Target="mailto:garrinr@gmail.com" TargetMode="External"/><Relationship Id="rId10" Type="http://schemas.openxmlformats.org/officeDocument/2006/relationships/hyperlink" Target="mailto:cmrice1989@gmail.com" TargetMode="External"/><Relationship Id="rId19" Type="http://schemas.openxmlformats.org/officeDocument/2006/relationships/hyperlink" Target="mailto:sean.a.simmons@pwc.com" TargetMode="External"/><Relationship Id="rId4" Type="http://schemas.openxmlformats.org/officeDocument/2006/relationships/hyperlink" Target="mailto:caderice03@hotmail.com" TargetMode="External"/><Relationship Id="rId9" Type="http://schemas.openxmlformats.org/officeDocument/2006/relationships/hyperlink" Target="mailto:mike.mcfarland@thorpepme.com" TargetMode="External"/><Relationship Id="rId14" Type="http://schemas.openxmlformats.org/officeDocument/2006/relationships/hyperlink" Target="mailto:ethan.e.fitzgeral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5813-06CD-4C11-A492-85B4AC59EF7F}">
  <dimension ref="A1:P282"/>
  <sheetViews>
    <sheetView tabSelected="1" zoomScale="70" zoomScaleNormal="70" workbookViewId="0">
      <selection activeCell="M280" sqref="M280"/>
    </sheetView>
  </sheetViews>
  <sheetFormatPr defaultRowHeight="15.6" x14ac:dyDescent="0.3"/>
  <cols>
    <col min="1" max="1" width="22" style="12" customWidth="1"/>
    <col min="2" max="2" width="9.109375" style="7" customWidth="1"/>
    <col min="3" max="6" width="9.109375" style="1" customWidth="1"/>
    <col min="7" max="7" width="9.109375" style="7" customWidth="1"/>
    <col min="8" max="8" width="9.109375" customWidth="1"/>
    <col min="9" max="9" width="11.5546875" customWidth="1"/>
    <col min="10" max="10" width="12.5546875" customWidth="1"/>
    <col min="15" max="15" width="13.88671875" customWidth="1"/>
  </cols>
  <sheetData>
    <row r="1" spans="1:16" ht="16.2" thickBot="1" x14ac:dyDescent="0.35">
      <c r="H1" s="1" t="s">
        <v>9</v>
      </c>
    </row>
    <row r="2" spans="1:16" ht="16.2" thickBot="1" x14ac:dyDescent="0.35">
      <c r="A2" s="13" t="s">
        <v>1</v>
      </c>
      <c r="B2" s="37" t="s">
        <v>2</v>
      </c>
      <c r="C2" s="18" t="s">
        <v>3</v>
      </c>
      <c r="D2" s="18" t="s">
        <v>4</v>
      </c>
      <c r="E2" s="18" t="s">
        <v>5</v>
      </c>
      <c r="F2" s="19" t="s">
        <v>0</v>
      </c>
      <c r="G2" s="20" t="s">
        <v>17</v>
      </c>
      <c r="J2" s="4" t="s">
        <v>7</v>
      </c>
      <c r="K2" s="11">
        <v>40</v>
      </c>
      <c r="L2" t="s">
        <v>41</v>
      </c>
      <c r="M2" s="5"/>
      <c r="N2" s="5"/>
      <c r="O2" s="5"/>
      <c r="P2" s="6" t="s">
        <v>14</v>
      </c>
    </row>
    <row r="3" spans="1:16" x14ac:dyDescent="0.3">
      <c r="A3" s="50" t="s">
        <v>12</v>
      </c>
      <c r="B3" s="51"/>
      <c r="C3" s="51"/>
      <c r="D3" s="51"/>
      <c r="E3" s="51"/>
      <c r="F3" s="51"/>
      <c r="G3" s="52"/>
      <c r="H3" t="s">
        <v>32</v>
      </c>
      <c r="J3" t="s">
        <v>8</v>
      </c>
      <c r="K3">
        <f>K2*20</f>
        <v>800</v>
      </c>
      <c r="M3" s="2" t="s">
        <v>6</v>
      </c>
    </row>
    <row r="4" spans="1:16" x14ac:dyDescent="0.3">
      <c r="A4" s="14" t="s">
        <v>39</v>
      </c>
      <c r="B4" s="22">
        <f>'Raw Results'!B2</f>
        <v>70</v>
      </c>
      <c r="C4" s="22">
        <f>'Raw Results'!C2</f>
        <v>69</v>
      </c>
      <c r="D4" s="21">
        <f>'Raw Results'!D2</f>
        <v>73</v>
      </c>
      <c r="E4" s="21">
        <f>'Raw Results'!E2</f>
        <v>72</v>
      </c>
      <c r="F4" s="23">
        <f>SUM(B4:E4)-284</f>
        <v>0</v>
      </c>
      <c r="G4" s="48">
        <f>SMALL(F4:F9,1)+SMALL(F4:F9,2)+SMALL(F4:F9,3)+SMALL(F4:F9,4)</f>
        <v>-4</v>
      </c>
      <c r="J4" t="s">
        <v>119</v>
      </c>
      <c r="K4">
        <v>500</v>
      </c>
    </row>
    <row r="5" spans="1:16" x14ac:dyDescent="0.3">
      <c r="A5" s="16" t="s">
        <v>49</v>
      </c>
      <c r="B5" s="25">
        <f>'Raw Results'!B46</f>
        <v>70</v>
      </c>
      <c r="C5" s="24">
        <f>'Raw Results'!C46</f>
        <v>71</v>
      </c>
      <c r="D5" s="25">
        <f>'Raw Results'!D46</f>
        <v>67</v>
      </c>
      <c r="E5" s="24">
        <f>'Raw Results'!E46</f>
        <v>73</v>
      </c>
      <c r="F5" s="38">
        <f t="shared" ref="F5:F9" si="0">SUM(B5:E5)-284</f>
        <v>-3</v>
      </c>
      <c r="G5" s="48"/>
      <c r="J5" t="s">
        <v>120</v>
      </c>
      <c r="K5">
        <v>200</v>
      </c>
    </row>
    <row r="6" spans="1:16" x14ac:dyDescent="0.3">
      <c r="A6" s="15" t="s">
        <v>47</v>
      </c>
      <c r="B6" s="25">
        <f>'Raw Results'!B27</f>
        <v>70</v>
      </c>
      <c r="C6" s="24">
        <f>'Raw Results'!C27</f>
        <v>73</v>
      </c>
      <c r="D6" s="24">
        <f>'Raw Results'!D27</f>
        <v>73</v>
      </c>
      <c r="E6" s="24">
        <f>'Raw Results'!E27</f>
        <v>72</v>
      </c>
      <c r="F6" s="23">
        <f t="shared" si="0"/>
        <v>4</v>
      </c>
      <c r="G6" s="48"/>
      <c r="J6" t="s">
        <v>121</v>
      </c>
      <c r="K6">
        <v>100</v>
      </c>
    </row>
    <row r="7" spans="1:16" x14ac:dyDescent="0.3">
      <c r="A7" s="16" t="s">
        <v>28</v>
      </c>
      <c r="B7" s="24">
        <f>'Raw Results'!B20</f>
        <v>75</v>
      </c>
      <c r="C7" s="25">
        <f>'Raw Results'!C20</f>
        <v>70</v>
      </c>
      <c r="D7" s="25">
        <f>'Raw Results'!D20</f>
        <v>68</v>
      </c>
      <c r="E7" s="24">
        <f>'Raw Results'!E20</f>
        <v>75</v>
      </c>
      <c r="F7" s="23">
        <f t="shared" si="0"/>
        <v>4</v>
      </c>
      <c r="G7" s="48"/>
    </row>
    <row r="8" spans="1:16" x14ac:dyDescent="0.3">
      <c r="A8" s="14" t="s">
        <v>25</v>
      </c>
      <c r="B8" s="21">
        <f>'Raw Results'!B43</f>
        <v>71</v>
      </c>
      <c r="C8" s="21">
        <f>'Raw Results'!C43</f>
        <v>71</v>
      </c>
      <c r="D8" s="22">
        <f>'Raw Results'!D43</f>
        <v>66</v>
      </c>
      <c r="E8" s="21">
        <f>'Raw Results'!E43</f>
        <v>71</v>
      </c>
      <c r="F8" s="38">
        <f t="shared" si="0"/>
        <v>-5</v>
      </c>
      <c r="G8" s="48"/>
    </row>
    <row r="9" spans="1:16" ht="16.2" thickBot="1" x14ac:dyDescent="0.35">
      <c r="A9" s="17" t="s">
        <v>59</v>
      </c>
      <c r="B9" s="26">
        <f>'Raw Results'!B28</f>
        <v>74</v>
      </c>
      <c r="C9" s="26">
        <f>'Raw Results'!C28</f>
        <v>71</v>
      </c>
      <c r="D9" s="26">
        <f>'Raw Results'!D28</f>
        <v>74</v>
      </c>
      <c r="E9" s="26">
        <f>'Raw Results'!E28</f>
        <v>74</v>
      </c>
      <c r="F9" s="23">
        <f t="shared" si="0"/>
        <v>9</v>
      </c>
      <c r="G9" s="49"/>
    </row>
    <row r="10" spans="1:16" x14ac:dyDescent="0.3">
      <c r="A10" s="50" t="s">
        <v>13</v>
      </c>
      <c r="B10" s="51"/>
      <c r="C10" s="51"/>
      <c r="D10" s="51"/>
      <c r="E10" s="51"/>
      <c r="F10" s="51"/>
      <c r="G10" s="52"/>
      <c r="H10" t="s">
        <v>32</v>
      </c>
      <c r="M10" s="2"/>
    </row>
    <row r="11" spans="1:16" x14ac:dyDescent="0.3">
      <c r="A11" s="39" t="s">
        <v>31</v>
      </c>
      <c r="B11" s="40">
        <f>'Raw Results'!B13</f>
        <v>76</v>
      </c>
      <c r="C11" s="40">
        <f>'Raw Results'!C13</f>
        <v>72</v>
      </c>
      <c r="D11" s="40">
        <f>'Raw Results'!D13</f>
        <v>77</v>
      </c>
      <c r="E11" s="40">
        <f>'Raw Results'!E13</f>
        <v>82</v>
      </c>
      <c r="F11" s="41">
        <f>SUM(B11:E11)-284</f>
        <v>23</v>
      </c>
      <c r="G11" s="48">
        <f>SMALL(F11:F16,1)+SMALL(F11:F16,2)+SMALL(F11:F16,3)+SMALL(F11:F16,4)</f>
        <v>-10</v>
      </c>
    </row>
    <row r="12" spans="1:16" x14ac:dyDescent="0.3">
      <c r="A12" s="15" t="s">
        <v>33</v>
      </c>
      <c r="B12" s="24">
        <f>'Raw Results'!B31</f>
        <v>72</v>
      </c>
      <c r="C12" s="24">
        <f>'Raw Results'!C31</f>
        <v>72</v>
      </c>
      <c r="D12" s="25">
        <f>'Raw Results'!D31</f>
        <v>69</v>
      </c>
      <c r="E12" s="24">
        <f>'Raw Results'!E31</f>
        <v>76</v>
      </c>
      <c r="F12" s="23">
        <f t="shared" ref="F12:F16" si="1">SUM(B12:E12)-284</f>
        <v>5</v>
      </c>
      <c r="G12" s="48"/>
    </row>
    <row r="13" spans="1:16" x14ac:dyDescent="0.3">
      <c r="A13" s="16" t="s">
        <v>38</v>
      </c>
      <c r="B13" s="25">
        <f>'Raw Results'!B45</f>
        <v>67</v>
      </c>
      <c r="C13" s="24">
        <f>'Raw Results'!C45</f>
        <v>71</v>
      </c>
      <c r="D13" s="24">
        <f>'Raw Results'!D45</f>
        <v>71</v>
      </c>
      <c r="E13" s="24">
        <f>'Raw Results'!E45</f>
        <v>71</v>
      </c>
      <c r="F13" s="38">
        <f t="shared" si="1"/>
        <v>-4</v>
      </c>
      <c r="G13" s="48"/>
    </row>
    <row r="14" spans="1:16" x14ac:dyDescent="0.3">
      <c r="A14" s="16" t="s">
        <v>57</v>
      </c>
      <c r="B14" s="24">
        <f>'Raw Results'!B10</f>
        <v>71</v>
      </c>
      <c r="C14" s="25">
        <f>'Raw Results'!C10</f>
        <v>70</v>
      </c>
      <c r="D14" s="25">
        <f>'Raw Results'!D10</f>
        <v>68</v>
      </c>
      <c r="E14" s="24">
        <f>'Raw Results'!E10</f>
        <v>73</v>
      </c>
      <c r="F14" s="38">
        <f t="shared" si="1"/>
        <v>-2</v>
      </c>
      <c r="G14" s="48"/>
    </row>
    <row r="15" spans="1:16" x14ac:dyDescent="0.3">
      <c r="A15" s="14" t="s">
        <v>37</v>
      </c>
      <c r="B15" s="22">
        <f>'Raw Results'!B16</f>
        <v>70</v>
      </c>
      <c r="C15" s="21">
        <f>'Raw Results'!C16</f>
        <v>75</v>
      </c>
      <c r="D15" s="21">
        <f>'Raw Results'!D16</f>
        <v>71</v>
      </c>
      <c r="E15" s="22">
        <f>'Raw Results'!E16</f>
        <v>69</v>
      </c>
      <c r="F15" s="23">
        <f t="shared" si="1"/>
        <v>1</v>
      </c>
      <c r="G15" s="48"/>
    </row>
    <row r="16" spans="1:16" ht="16.2" thickBot="1" x14ac:dyDescent="0.35">
      <c r="A16" s="17" t="s">
        <v>25</v>
      </c>
      <c r="B16" s="26">
        <f>'Raw Results'!B43</f>
        <v>71</v>
      </c>
      <c r="C16" s="26">
        <f>'Raw Results'!C43</f>
        <v>71</v>
      </c>
      <c r="D16" s="27">
        <f>'Raw Results'!D43</f>
        <v>66</v>
      </c>
      <c r="E16" s="26">
        <f>'Raw Results'!E43</f>
        <v>71</v>
      </c>
      <c r="F16" s="38">
        <f t="shared" si="1"/>
        <v>-5</v>
      </c>
      <c r="G16" s="49"/>
    </row>
    <row r="17" spans="1:13" x14ac:dyDescent="0.3">
      <c r="A17" s="50" t="s">
        <v>11</v>
      </c>
      <c r="B17" s="51"/>
      <c r="C17" s="51"/>
      <c r="D17" s="51"/>
      <c r="E17" s="51"/>
      <c r="F17" s="51"/>
      <c r="G17" s="52"/>
      <c r="H17" t="s">
        <v>32</v>
      </c>
      <c r="I17" s="9" t="s">
        <v>15</v>
      </c>
      <c r="M17" s="2"/>
    </row>
    <row r="18" spans="1:13" x14ac:dyDescent="0.3">
      <c r="A18" s="14" t="s">
        <v>21</v>
      </c>
      <c r="B18" s="21">
        <f>'Raw Results'!B24</f>
        <v>72</v>
      </c>
      <c r="C18" s="21">
        <f>'Raw Results'!C24</f>
        <v>73</v>
      </c>
      <c r="D18" s="22">
        <f>'Raw Results'!D24</f>
        <v>64</v>
      </c>
      <c r="E18" s="22">
        <f>'Raw Results'!E24</f>
        <v>69</v>
      </c>
      <c r="F18" s="38">
        <f>SUM(B18:E18)-284</f>
        <v>-6</v>
      </c>
      <c r="G18" s="48">
        <f>SMALL(F18:F23,1)+SMALL(F18:F23,2)+SMALL(F18:F23,3)+SMALL(F18:F23,4)</f>
        <v>-23</v>
      </c>
    </row>
    <row r="19" spans="1:13" x14ac:dyDescent="0.3">
      <c r="A19" s="16" t="s">
        <v>42</v>
      </c>
      <c r="B19" s="25">
        <f>'Raw Results'!B15</f>
        <v>70</v>
      </c>
      <c r="C19" s="24">
        <f>'Raw Results'!C15</f>
        <v>72</v>
      </c>
      <c r="D19" s="25">
        <f>'Raw Results'!D15</f>
        <v>65</v>
      </c>
      <c r="E19" s="25">
        <f>'Raw Results'!E15</f>
        <v>69</v>
      </c>
      <c r="F19" s="38">
        <f t="shared" ref="F19:F23" si="2">SUM(B19:E19)-284</f>
        <v>-8</v>
      </c>
      <c r="G19" s="48"/>
    </row>
    <row r="20" spans="1:13" x14ac:dyDescent="0.3">
      <c r="A20" s="15" t="s">
        <v>20</v>
      </c>
      <c r="B20" s="25">
        <f>'Raw Results'!B32</f>
        <v>70</v>
      </c>
      <c r="C20" s="25">
        <f>'Raw Results'!C32</f>
        <v>68</v>
      </c>
      <c r="D20" s="25">
        <f>'Raw Results'!D32</f>
        <v>70</v>
      </c>
      <c r="E20" s="24">
        <f>'Raw Results'!E32</f>
        <v>72</v>
      </c>
      <c r="F20" s="38">
        <f t="shared" si="2"/>
        <v>-4</v>
      </c>
      <c r="G20" s="48"/>
    </row>
    <row r="21" spans="1:13" x14ac:dyDescent="0.3">
      <c r="A21" s="16" t="s">
        <v>25</v>
      </c>
      <c r="B21" s="24">
        <f>'Raw Results'!B43</f>
        <v>71</v>
      </c>
      <c r="C21" s="24">
        <f>'Raw Results'!C43</f>
        <v>71</v>
      </c>
      <c r="D21" s="25">
        <f>'Raw Results'!D43</f>
        <v>66</v>
      </c>
      <c r="E21" s="24">
        <f>'Raw Results'!E43</f>
        <v>71</v>
      </c>
      <c r="F21" s="38">
        <f t="shared" si="2"/>
        <v>-5</v>
      </c>
      <c r="G21" s="48"/>
    </row>
    <row r="22" spans="1:13" x14ac:dyDescent="0.3">
      <c r="A22" s="14" t="s">
        <v>22</v>
      </c>
      <c r="B22" s="21">
        <f>'Raw Results'!B36</f>
        <v>73</v>
      </c>
      <c r="C22" s="21">
        <f>'Raw Results'!C36</f>
        <v>71</v>
      </c>
      <c r="D22" s="21">
        <f>'Raw Results'!D36</f>
        <v>72</v>
      </c>
      <c r="E22" s="21">
        <f>'Raw Results'!E36</f>
        <v>72</v>
      </c>
      <c r="F22" s="23">
        <f t="shared" si="2"/>
        <v>4</v>
      </c>
      <c r="G22" s="48"/>
    </row>
    <row r="23" spans="1:13" ht="16.2" thickBot="1" x14ac:dyDescent="0.35">
      <c r="A23" s="17" t="s">
        <v>30</v>
      </c>
      <c r="B23" s="27">
        <f>'Raw Results'!B48</f>
        <v>69</v>
      </c>
      <c r="C23" s="27">
        <f>'Raw Results'!C48</f>
        <v>67</v>
      </c>
      <c r="D23" s="26">
        <f>'Raw Results'!D48</f>
        <v>72</v>
      </c>
      <c r="E23" s="26">
        <f>'Raw Results'!E48</f>
        <v>74</v>
      </c>
      <c r="F23" s="38">
        <f t="shared" si="2"/>
        <v>-2</v>
      </c>
      <c r="G23" s="49"/>
    </row>
    <row r="24" spans="1:13" x14ac:dyDescent="0.3">
      <c r="A24" s="50" t="s">
        <v>10</v>
      </c>
      <c r="B24" s="51"/>
      <c r="C24" s="51"/>
      <c r="D24" s="51"/>
      <c r="E24" s="51"/>
      <c r="F24" s="51"/>
      <c r="G24" s="52"/>
      <c r="H24" t="s">
        <v>32</v>
      </c>
      <c r="I24" s="9" t="s">
        <v>18</v>
      </c>
      <c r="M24" s="2"/>
    </row>
    <row r="25" spans="1:13" x14ac:dyDescent="0.3">
      <c r="A25" s="39" t="s">
        <v>35</v>
      </c>
      <c r="B25" s="42">
        <f>'Raw Results'!B25</f>
        <v>69</v>
      </c>
      <c r="C25" s="40">
        <f>'Raw Results'!C25</f>
        <v>77</v>
      </c>
      <c r="D25" s="40">
        <f>'Raw Results'!D25</f>
        <v>77</v>
      </c>
      <c r="E25" s="40">
        <f>'Raw Results'!E25</f>
        <v>82</v>
      </c>
      <c r="F25" s="41">
        <f>SUM(B25:E25)-284</f>
        <v>21</v>
      </c>
      <c r="G25" s="53">
        <f>SMALL(F25:F30,1)+SMALL(F25:F30,2)+SMALL(F25:F30,3)+SMALL(F25:F30,4)</f>
        <v>12</v>
      </c>
    </row>
    <row r="26" spans="1:13" x14ac:dyDescent="0.3">
      <c r="A26" s="15" t="s">
        <v>27</v>
      </c>
      <c r="B26" s="24">
        <f>'Raw Results'!B35</f>
        <v>75</v>
      </c>
      <c r="C26" s="25">
        <f>'Raw Results'!C35</f>
        <v>70</v>
      </c>
      <c r="D26" s="25">
        <f>'Raw Results'!D35</f>
        <v>68</v>
      </c>
      <c r="E26" s="24">
        <f>'Raw Results'!E35</f>
        <v>71</v>
      </c>
      <c r="F26" s="23">
        <f t="shared" ref="F26:F30" si="3">SUM(B26:E26)-284</f>
        <v>0</v>
      </c>
      <c r="G26" s="53"/>
    </row>
    <row r="27" spans="1:13" x14ac:dyDescent="0.3">
      <c r="A27" s="16" t="s">
        <v>20</v>
      </c>
      <c r="B27" s="25">
        <f>'Raw Results'!B32</f>
        <v>70</v>
      </c>
      <c r="C27" s="25">
        <f>'Raw Results'!C32</f>
        <v>68</v>
      </c>
      <c r="D27" s="25">
        <f>'Raw Results'!D32</f>
        <v>70</v>
      </c>
      <c r="E27" s="24">
        <f>'Raw Results'!E32</f>
        <v>72</v>
      </c>
      <c r="F27" s="38">
        <f t="shared" si="3"/>
        <v>-4</v>
      </c>
      <c r="G27" s="53"/>
    </row>
    <row r="28" spans="1:13" x14ac:dyDescent="0.3">
      <c r="A28" s="39" t="s">
        <v>43</v>
      </c>
      <c r="B28" s="40">
        <f>'Raw Results'!B21</f>
        <v>72</v>
      </c>
      <c r="C28" s="40">
        <f>'Raw Results'!C21</f>
        <v>78</v>
      </c>
      <c r="D28" s="40">
        <f>'Raw Results'!D21</f>
        <v>77</v>
      </c>
      <c r="E28" s="40">
        <f>'Raw Results'!E21</f>
        <v>82</v>
      </c>
      <c r="F28" s="41">
        <f t="shared" si="3"/>
        <v>25</v>
      </c>
      <c r="G28" s="53"/>
    </row>
    <row r="29" spans="1:13" x14ac:dyDescent="0.3">
      <c r="A29" s="14" t="s">
        <v>25</v>
      </c>
      <c r="B29" s="21">
        <f>'Raw Results'!B43</f>
        <v>71</v>
      </c>
      <c r="C29" s="21">
        <f>'Raw Results'!C43</f>
        <v>71</v>
      </c>
      <c r="D29" s="22">
        <f>'Raw Results'!D43</f>
        <v>66</v>
      </c>
      <c r="E29" s="21">
        <f>'Raw Results'!E43</f>
        <v>71</v>
      </c>
      <c r="F29" s="38">
        <f t="shared" si="3"/>
        <v>-5</v>
      </c>
      <c r="G29" s="53"/>
    </row>
    <row r="30" spans="1:13" ht="16.2" thickBot="1" x14ac:dyDescent="0.35">
      <c r="A30" s="43" t="s">
        <v>24</v>
      </c>
      <c r="B30" s="44">
        <f>'Raw Results'!B17</f>
        <v>75</v>
      </c>
      <c r="C30" s="44">
        <f>'Raw Results'!C17</f>
        <v>71</v>
      </c>
      <c r="D30" s="44">
        <f>'Raw Results'!D17</f>
        <v>77</v>
      </c>
      <c r="E30" s="44">
        <f>'Raw Results'!E17</f>
        <v>82</v>
      </c>
      <c r="F30" s="41">
        <f t="shared" si="3"/>
        <v>21</v>
      </c>
      <c r="G30" s="54"/>
    </row>
    <row r="31" spans="1:13" x14ac:dyDescent="0.3">
      <c r="A31" s="50" t="s">
        <v>86</v>
      </c>
      <c r="B31" s="51"/>
      <c r="C31" s="51"/>
      <c r="D31" s="51"/>
      <c r="E31" s="51"/>
      <c r="F31" s="51"/>
      <c r="G31" s="52"/>
      <c r="H31" t="s">
        <v>32</v>
      </c>
      <c r="I31" s="9" t="s">
        <v>87</v>
      </c>
      <c r="M31" s="2"/>
    </row>
    <row r="32" spans="1:13" x14ac:dyDescent="0.3">
      <c r="A32" s="14" t="s">
        <v>62</v>
      </c>
      <c r="B32" s="21">
        <f>'Raw Results'!B6</f>
        <v>72</v>
      </c>
      <c r="C32" s="22">
        <f>'Raw Results'!C6</f>
        <v>69</v>
      </c>
      <c r="D32" s="21">
        <f>'Raw Results'!D6</f>
        <v>75</v>
      </c>
      <c r="E32" s="22">
        <f>'Raw Results'!E6</f>
        <v>70</v>
      </c>
      <c r="F32" s="23">
        <f>SUM(B32:E32)-284</f>
        <v>2</v>
      </c>
      <c r="G32" s="48">
        <f>SMALL(F32:F37,1)+SMALL(F32:F37,2)+SMALL(F32:F37,3)+SMALL(F32:F37,4)</f>
        <v>-10</v>
      </c>
    </row>
    <row r="33" spans="1:13" x14ac:dyDescent="0.3">
      <c r="A33" s="15" t="s">
        <v>37</v>
      </c>
      <c r="B33" s="25">
        <f>'Raw Results'!B16</f>
        <v>70</v>
      </c>
      <c r="C33" s="24">
        <f>'Raw Results'!C16</f>
        <v>75</v>
      </c>
      <c r="D33" s="24">
        <f>'Raw Results'!D16</f>
        <v>71</v>
      </c>
      <c r="E33" s="25">
        <f>'Raw Results'!E16</f>
        <v>69</v>
      </c>
      <c r="F33" s="23">
        <f t="shared" ref="F33:F37" si="4">SUM(B33:E33)-284</f>
        <v>1</v>
      </c>
      <c r="G33" s="48"/>
    </row>
    <row r="34" spans="1:13" x14ac:dyDescent="0.3">
      <c r="A34" s="16" t="s">
        <v>20</v>
      </c>
      <c r="B34" s="25">
        <f>'Raw Results'!B32</f>
        <v>70</v>
      </c>
      <c r="C34" s="25">
        <f>'Raw Results'!C32</f>
        <v>68</v>
      </c>
      <c r="D34" s="25">
        <f>'Raw Results'!D32</f>
        <v>70</v>
      </c>
      <c r="E34" s="24">
        <f>'Raw Results'!E32</f>
        <v>72</v>
      </c>
      <c r="F34" s="38">
        <f t="shared" si="4"/>
        <v>-4</v>
      </c>
      <c r="G34" s="48"/>
    </row>
    <row r="35" spans="1:13" x14ac:dyDescent="0.3">
      <c r="A35" s="16" t="s">
        <v>30</v>
      </c>
      <c r="B35" s="25">
        <f>'Raw Results'!B48</f>
        <v>69</v>
      </c>
      <c r="C35" s="25">
        <f>'Raw Results'!C48</f>
        <v>67</v>
      </c>
      <c r="D35" s="24">
        <f>'Raw Results'!D48</f>
        <v>72</v>
      </c>
      <c r="E35" s="24">
        <f>'Raw Results'!E48</f>
        <v>74</v>
      </c>
      <c r="F35" s="38">
        <f t="shared" si="4"/>
        <v>-2</v>
      </c>
      <c r="G35" s="48"/>
    </row>
    <row r="36" spans="1:13" x14ac:dyDescent="0.3">
      <c r="A36" s="14" t="s">
        <v>33</v>
      </c>
      <c r="B36" s="21">
        <f>'Raw Results'!B31</f>
        <v>72</v>
      </c>
      <c r="C36" s="21">
        <f>'Raw Results'!C31</f>
        <v>72</v>
      </c>
      <c r="D36" s="22">
        <f>'Raw Results'!D31</f>
        <v>69</v>
      </c>
      <c r="E36" s="21">
        <f>'Raw Results'!E31</f>
        <v>76</v>
      </c>
      <c r="F36" s="23">
        <f t="shared" si="4"/>
        <v>5</v>
      </c>
      <c r="G36" s="48"/>
    </row>
    <row r="37" spans="1:13" ht="16.2" thickBot="1" x14ac:dyDescent="0.35">
      <c r="A37" s="17" t="s">
        <v>25</v>
      </c>
      <c r="B37" s="26">
        <f>'Raw Results'!B43</f>
        <v>71</v>
      </c>
      <c r="C37" s="26">
        <f>'Raw Results'!C43</f>
        <v>71</v>
      </c>
      <c r="D37" s="27">
        <f>'Raw Results'!D43</f>
        <v>66</v>
      </c>
      <c r="E37" s="26">
        <f>'Raw Results'!E43</f>
        <v>71</v>
      </c>
      <c r="F37" s="38">
        <f t="shared" si="4"/>
        <v>-5</v>
      </c>
      <c r="G37" s="49"/>
    </row>
    <row r="38" spans="1:13" x14ac:dyDescent="0.3">
      <c r="A38" s="50" t="s">
        <v>44</v>
      </c>
      <c r="B38" s="51"/>
      <c r="C38" s="51"/>
      <c r="D38" s="51"/>
      <c r="E38" s="51"/>
      <c r="F38" s="51"/>
      <c r="G38" s="52"/>
      <c r="H38" t="s">
        <v>32</v>
      </c>
      <c r="I38" t="s">
        <v>16</v>
      </c>
      <c r="M38" s="2"/>
    </row>
    <row r="39" spans="1:13" x14ac:dyDescent="0.3">
      <c r="A39" s="14" t="s">
        <v>21</v>
      </c>
      <c r="B39" s="21">
        <f>'Raw Results'!B24</f>
        <v>72</v>
      </c>
      <c r="C39" s="21">
        <f>'Raw Results'!C24</f>
        <v>73</v>
      </c>
      <c r="D39" s="22">
        <f>'Raw Results'!D24</f>
        <v>64</v>
      </c>
      <c r="E39" s="22">
        <f>'Raw Results'!E24</f>
        <v>69</v>
      </c>
      <c r="F39" s="38">
        <f>SUM(B39:E39)-284</f>
        <v>-6</v>
      </c>
      <c r="G39" s="48">
        <f>SMALL(F39:F44,1)+SMALL(F39:F44,2)+SMALL(F39:F44,3)+SMALL(F39:F44,4)</f>
        <v>-21</v>
      </c>
    </row>
    <row r="40" spans="1:13" x14ac:dyDescent="0.3">
      <c r="A40" s="16" t="s">
        <v>42</v>
      </c>
      <c r="B40" s="25">
        <f>'Raw Results'!B15</f>
        <v>70</v>
      </c>
      <c r="C40" s="24">
        <f>'Raw Results'!C15</f>
        <v>72</v>
      </c>
      <c r="D40" s="25">
        <f>'Raw Results'!D15</f>
        <v>65</v>
      </c>
      <c r="E40" s="25">
        <f>'Raw Results'!E15</f>
        <v>69</v>
      </c>
      <c r="F40" s="38">
        <f t="shared" ref="F40:F44" si="5">SUM(B40:E40)-284</f>
        <v>-8</v>
      </c>
      <c r="G40" s="48"/>
    </row>
    <row r="41" spans="1:13" x14ac:dyDescent="0.3">
      <c r="A41" s="45" t="s">
        <v>40</v>
      </c>
      <c r="B41" s="40">
        <f>'Raw Results'!B4</f>
        <v>74</v>
      </c>
      <c r="C41" s="40">
        <f>'Raw Results'!C4</f>
        <v>72</v>
      </c>
      <c r="D41" s="40">
        <f>'Raw Results'!D4</f>
        <v>77</v>
      </c>
      <c r="E41" s="40">
        <f>'Raw Results'!E4</f>
        <v>82</v>
      </c>
      <c r="F41" s="41">
        <f t="shared" si="5"/>
        <v>21</v>
      </c>
      <c r="G41" s="48"/>
    </row>
    <row r="42" spans="1:13" x14ac:dyDescent="0.3">
      <c r="A42" s="16" t="s">
        <v>25</v>
      </c>
      <c r="B42" s="24">
        <f>'Raw Results'!B43</f>
        <v>71</v>
      </c>
      <c r="C42" s="24">
        <f>'Raw Results'!C43</f>
        <v>71</v>
      </c>
      <c r="D42" s="25">
        <f>'Raw Results'!D43</f>
        <v>66</v>
      </c>
      <c r="E42" s="24">
        <f>'Raw Results'!E43</f>
        <v>71</v>
      </c>
      <c r="F42" s="38">
        <f t="shared" si="5"/>
        <v>-5</v>
      </c>
      <c r="G42" s="48"/>
    </row>
    <row r="43" spans="1:13" x14ac:dyDescent="0.3">
      <c r="A43" s="14" t="s">
        <v>34</v>
      </c>
      <c r="B43" s="22">
        <f>'Raw Results'!B3</f>
        <v>70</v>
      </c>
      <c r="C43" s="21">
        <f>'Raw Results'!C3</f>
        <v>71</v>
      </c>
      <c r="D43" s="22">
        <f>'Raw Results'!D3</f>
        <v>67</v>
      </c>
      <c r="E43" s="21">
        <f>'Raw Results'!E3</f>
        <v>74</v>
      </c>
      <c r="F43" s="38">
        <f t="shared" si="5"/>
        <v>-2</v>
      </c>
      <c r="G43" s="48"/>
    </row>
    <row r="44" spans="1:13" ht="16.2" thickBot="1" x14ac:dyDescent="0.35">
      <c r="A44" s="17" t="s">
        <v>45</v>
      </c>
      <c r="B44" s="26">
        <f>'Raw Results'!B7</f>
        <v>75</v>
      </c>
      <c r="C44" s="27">
        <f>'Raw Results'!C7</f>
        <v>70</v>
      </c>
      <c r="D44" s="26">
        <f>'Raw Results'!D7</f>
        <v>73</v>
      </c>
      <c r="E44" s="27">
        <f>'Raw Results'!E7</f>
        <v>70</v>
      </c>
      <c r="F44" s="23">
        <f t="shared" si="5"/>
        <v>4</v>
      </c>
      <c r="G44" s="49"/>
    </row>
    <row r="45" spans="1:13" x14ac:dyDescent="0.3">
      <c r="A45" s="50" t="s">
        <v>46</v>
      </c>
      <c r="B45" s="51"/>
      <c r="C45" s="51"/>
      <c r="D45" s="51"/>
      <c r="E45" s="51"/>
      <c r="F45" s="51"/>
      <c r="G45" s="52"/>
      <c r="H45" t="s">
        <v>32</v>
      </c>
      <c r="I45" t="s">
        <v>26</v>
      </c>
      <c r="M45" s="2"/>
    </row>
    <row r="46" spans="1:13" x14ac:dyDescent="0.3">
      <c r="A46" s="39" t="s">
        <v>31</v>
      </c>
      <c r="B46" s="40">
        <f>'Raw Results'!B13</f>
        <v>76</v>
      </c>
      <c r="C46" s="40">
        <f>'Raw Results'!C13</f>
        <v>72</v>
      </c>
      <c r="D46" s="40">
        <f>'Raw Results'!D13</f>
        <v>77</v>
      </c>
      <c r="E46" s="40">
        <f>'Raw Results'!E13</f>
        <v>82</v>
      </c>
      <c r="F46" s="41">
        <f>SUM(B46:E46)-284</f>
        <v>23</v>
      </c>
      <c r="G46" s="48">
        <f>SMALL(F46:F51,1)+SMALL(F46:F51,2)+SMALL(F46:F51,3)+SMALL(F46:F51,4)</f>
        <v>-14</v>
      </c>
    </row>
    <row r="47" spans="1:13" x14ac:dyDescent="0.3">
      <c r="A47" s="15" t="s">
        <v>27</v>
      </c>
      <c r="B47" s="24">
        <f>'Raw Results'!B35</f>
        <v>75</v>
      </c>
      <c r="C47" s="25">
        <f>'Raw Results'!C35</f>
        <v>70</v>
      </c>
      <c r="D47" s="25">
        <f>'Raw Results'!D35</f>
        <v>68</v>
      </c>
      <c r="E47" s="24">
        <f>'Raw Results'!E35</f>
        <v>71</v>
      </c>
      <c r="F47" s="23">
        <f t="shared" ref="F47:F51" si="6">SUM(B47:E47)-284</f>
        <v>0</v>
      </c>
      <c r="G47" s="48"/>
    </row>
    <row r="48" spans="1:13" x14ac:dyDescent="0.3">
      <c r="A48" s="16" t="s">
        <v>38</v>
      </c>
      <c r="B48" s="25">
        <f>'Raw Results'!B45</f>
        <v>67</v>
      </c>
      <c r="C48" s="24">
        <f>'Raw Results'!C45</f>
        <v>71</v>
      </c>
      <c r="D48" s="24">
        <f>'Raw Results'!D45</f>
        <v>71</v>
      </c>
      <c r="E48" s="24">
        <f>'Raw Results'!E45</f>
        <v>71</v>
      </c>
      <c r="F48" s="38">
        <f t="shared" si="6"/>
        <v>-4</v>
      </c>
      <c r="G48" s="48"/>
    </row>
    <row r="49" spans="1:13" x14ac:dyDescent="0.3">
      <c r="A49" s="16" t="s">
        <v>28</v>
      </c>
      <c r="B49" s="24">
        <f>'Raw Results'!B20</f>
        <v>75</v>
      </c>
      <c r="C49" s="25">
        <f>'Raw Results'!C20</f>
        <v>70</v>
      </c>
      <c r="D49" s="25">
        <f>'Raw Results'!D20</f>
        <v>68</v>
      </c>
      <c r="E49" s="24">
        <f>'Raw Results'!E20</f>
        <v>75</v>
      </c>
      <c r="F49" s="23">
        <f t="shared" si="6"/>
        <v>4</v>
      </c>
      <c r="G49" s="48"/>
    </row>
    <row r="50" spans="1:13" x14ac:dyDescent="0.3">
      <c r="A50" s="14" t="s">
        <v>34</v>
      </c>
      <c r="B50" s="22">
        <f>'Raw Results'!B3</f>
        <v>70</v>
      </c>
      <c r="C50" s="21">
        <f>'Raw Results'!C3</f>
        <v>71</v>
      </c>
      <c r="D50" s="22">
        <f>'Raw Results'!D3</f>
        <v>67</v>
      </c>
      <c r="E50" s="21">
        <f>'Raw Results'!E3</f>
        <v>74</v>
      </c>
      <c r="F50" s="38">
        <f t="shared" si="6"/>
        <v>-2</v>
      </c>
      <c r="G50" s="48"/>
    </row>
    <row r="51" spans="1:13" ht="16.2" thickBot="1" x14ac:dyDescent="0.35">
      <c r="A51" s="17" t="s">
        <v>42</v>
      </c>
      <c r="B51" s="27">
        <f>'Raw Results'!B15</f>
        <v>70</v>
      </c>
      <c r="C51" s="26">
        <f>'Raw Results'!C15</f>
        <v>72</v>
      </c>
      <c r="D51" s="27">
        <f>'Raw Results'!D15</f>
        <v>65</v>
      </c>
      <c r="E51" s="27">
        <f>'Raw Results'!E15</f>
        <v>69</v>
      </c>
      <c r="F51" s="23">
        <f t="shared" si="6"/>
        <v>-8</v>
      </c>
      <c r="G51" s="49"/>
    </row>
    <row r="52" spans="1:13" x14ac:dyDescent="0.3">
      <c r="A52" s="50" t="s">
        <v>50</v>
      </c>
      <c r="B52" s="51"/>
      <c r="C52" s="51"/>
      <c r="D52" s="51"/>
      <c r="E52" s="51"/>
      <c r="F52" s="51"/>
      <c r="G52" s="52"/>
      <c r="H52" t="s">
        <v>32</v>
      </c>
      <c r="M52" s="2"/>
    </row>
    <row r="53" spans="1:13" x14ac:dyDescent="0.3">
      <c r="A53" s="14" t="s">
        <v>36</v>
      </c>
      <c r="B53" s="21">
        <f>'Raw Results'!B44</f>
        <v>72</v>
      </c>
      <c r="C53" s="22">
        <f>'Raw Results'!C44</f>
        <v>65</v>
      </c>
      <c r="D53" s="21">
        <f>'Raw Results'!D44</f>
        <v>71</v>
      </c>
      <c r="E53" s="21">
        <f>'Raw Results'!E44</f>
        <v>73</v>
      </c>
      <c r="F53" s="38">
        <f>SUM(B53:E53)-284</f>
        <v>-3</v>
      </c>
      <c r="G53" s="48">
        <f>SMALL(F53:F58,1)+SMALL(F53:F58,2)+SMALL(F53:F58,3)+SMALL(F53:F58,4)</f>
        <v>-3</v>
      </c>
    </row>
    <row r="54" spans="1:13" x14ac:dyDescent="0.3">
      <c r="A54" s="15" t="s">
        <v>37</v>
      </c>
      <c r="B54" s="25">
        <f>'Raw Results'!B16</f>
        <v>70</v>
      </c>
      <c r="C54" s="24">
        <f>'Raw Results'!C16</f>
        <v>75</v>
      </c>
      <c r="D54" s="24">
        <f>'Raw Results'!D16</f>
        <v>71</v>
      </c>
      <c r="E54" s="25">
        <f>'Raw Results'!E16</f>
        <v>69</v>
      </c>
      <c r="F54" s="23">
        <f t="shared" ref="F54:F58" si="7">SUM(B54:E54)-284</f>
        <v>1</v>
      </c>
      <c r="G54" s="48"/>
    </row>
    <row r="55" spans="1:13" x14ac:dyDescent="0.3">
      <c r="A55" s="16" t="s">
        <v>47</v>
      </c>
      <c r="B55" s="25">
        <f>'Raw Results'!B27</f>
        <v>70</v>
      </c>
      <c r="C55" s="24">
        <f>'Raw Results'!C27</f>
        <v>73</v>
      </c>
      <c r="D55" s="24">
        <f>'Raw Results'!D27</f>
        <v>73</v>
      </c>
      <c r="E55" s="24">
        <f>'Raw Results'!E27</f>
        <v>72</v>
      </c>
      <c r="F55" s="23">
        <f t="shared" si="7"/>
        <v>4</v>
      </c>
      <c r="G55" s="48"/>
    </row>
    <row r="56" spans="1:13" x14ac:dyDescent="0.3">
      <c r="A56" s="16" t="s">
        <v>25</v>
      </c>
      <c r="B56" s="24">
        <f>'Raw Results'!B43</f>
        <v>71</v>
      </c>
      <c r="C56" s="24">
        <f>'Raw Results'!C43</f>
        <v>71</v>
      </c>
      <c r="D56" s="25">
        <f>'Raw Results'!D43</f>
        <v>66</v>
      </c>
      <c r="E56" s="24">
        <f>'Raw Results'!E43</f>
        <v>71</v>
      </c>
      <c r="F56" s="38">
        <f t="shared" si="7"/>
        <v>-5</v>
      </c>
      <c r="G56" s="48"/>
    </row>
    <row r="57" spans="1:13" x14ac:dyDescent="0.3">
      <c r="A57" s="39" t="s">
        <v>29</v>
      </c>
      <c r="B57" s="40">
        <f>'Raw Results'!B8</f>
        <v>75</v>
      </c>
      <c r="C57" s="40">
        <f>'Raw Results'!C8</f>
        <v>73</v>
      </c>
      <c r="D57" s="40">
        <f>'Raw Results'!D8</f>
        <v>77</v>
      </c>
      <c r="E57" s="40">
        <f>'Raw Results'!E8</f>
        <v>82</v>
      </c>
      <c r="F57" s="41">
        <f t="shared" si="7"/>
        <v>23</v>
      </c>
      <c r="G57" s="48"/>
    </row>
    <row r="58" spans="1:13" ht="16.2" thickBot="1" x14ac:dyDescent="0.35">
      <c r="A58" s="17" t="s">
        <v>33</v>
      </c>
      <c r="B58" s="26">
        <f>'Raw Results'!B31</f>
        <v>72</v>
      </c>
      <c r="C58" s="26">
        <f>'Raw Results'!C31</f>
        <v>72</v>
      </c>
      <c r="D58" s="27">
        <f>'Raw Results'!D31</f>
        <v>69</v>
      </c>
      <c r="E58" s="26">
        <f>'Raw Results'!E31</f>
        <v>76</v>
      </c>
      <c r="F58" s="23">
        <f t="shared" si="7"/>
        <v>5</v>
      </c>
      <c r="G58" s="49"/>
    </row>
    <row r="59" spans="1:13" x14ac:dyDescent="0.3">
      <c r="A59" s="50" t="s">
        <v>48</v>
      </c>
      <c r="B59" s="51"/>
      <c r="C59" s="51"/>
      <c r="D59" s="51"/>
      <c r="E59" s="51"/>
      <c r="F59" s="51"/>
      <c r="G59" s="52"/>
      <c r="H59" t="s">
        <v>32</v>
      </c>
      <c r="M59" s="2"/>
    </row>
    <row r="60" spans="1:13" x14ac:dyDescent="0.3">
      <c r="A60" s="14" t="s">
        <v>39</v>
      </c>
      <c r="B60" s="22">
        <f>'Raw Results'!B39</f>
        <v>70</v>
      </c>
      <c r="C60" s="22">
        <f>'Raw Results'!C39</f>
        <v>69</v>
      </c>
      <c r="D60" s="21">
        <f>'Raw Results'!D39</f>
        <v>73</v>
      </c>
      <c r="E60" s="21">
        <f>'Raw Results'!E39</f>
        <v>72</v>
      </c>
      <c r="F60" s="23">
        <f>SUM(B60:E60)-284</f>
        <v>0</v>
      </c>
      <c r="G60" s="48">
        <f>SMALL(F60:F65,1)+SMALL(F60:F65,2)+SMALL(F60:F65,3)+SMALL(F60:F65,4)</f>
        <v>-6</v>
      </c>
    </row>
    <row r="61" spans="1:13" x14ac:dyDescent="0.3">
      <c r="A61" s="15" t="s">
        <v>49</v>
      </c>
      <c r="B61" s="25">
        <f>'Raw Results'!B46</f>
        <v>70</v>
      </c>
      <c r="C61" s="24">
        <f>'Raw Results'!C46</f>
        <v>71</v>
      </c>
      <c r="D61" s="25">
        <f>'Raw Results'!D46</f>
        <v>67</v>
      </c>
      <c r="E61" s="24">
        <f>'Raw Results'!E46</f>
        <v>73</v>
      </c>
      <c r="F61" s="38">
        <f t="shared" ref="F61:F65" si="8">SUM(B61:E61)-284</f>
        <v>-3</v>
      </c>
      <c r="G61" s="48"/>
    </row>
    <row r="62" spans="1:13" x14ac:dyDescent="0.3">
      <c r="A62" s="16" t="s">
        <v>23</v>
      </c>
      <c r="B62" s="24">
        <f>'Raw Results'!B30</f>
        <v>72</v>
      </c>
      <c r="C62" s="25">
        <f>'Raw Results'!C30</f>
        <v>70</v>
      </c>
      <c r="D62" s="25">
        <f>'Raw Results'!D30</f>
        <v>69</v>
      </c>
      <c r="E62" s="24">
        <f>'Raw Results'!E30</f>
        <v>73</v>
      </c>
      <c r="F62" s="23">
        <f t="shared" si="8"/>
        <v>0</v>
      </c>
      <c r="G62" s="48"/>
    </row>
    <row r="63" spans="1:13" x14ac:dyDescent="0.3">
      <c r="A63" s="16" t="s">
        <v>30</v>
      </c>
      <c r="B63" s="25">
        <f>'Raw Results'!B48</f>
        <v>69</v>
      </c>
      <c r="C63" s="25">
        <f>'Raw Results'!C48</f>
        <v>67</v>
      </c>
      <c r="D63" s="24">
        <f>'Raw Results'!D48</f>
        <v>72</v>
      </c>
      <c r="E63" s="24">
        <f>'Raw Results'!E48</f>
        <v>74</v>
      </c>
      <c r="F63" s="38">
        <f t="shared" si="8"/>
        <v>-2</v>
      </c>
      <c r="G63" s="48"/>
    </row>
    <row r="64" spans="1:13" x14ac:dyDescent="0.3">
      <c r="A64" s="14" t="s">
        <v>19</v>
      </c>
      <c r="B64" s="21">
        <f>'Raw Results'!B37</f>
        <v>73</v>
      </c>
      <c r="C64" s="22">
        <f>'Raw Results'!C37</f>
        <v>69</v>
      </c>
      <c r="D64" s="22">
        <f>'Raw Results'!D37</f>
        <v>70</v>
      </c>
      <c r="E64" s="21">
        <f>'Raw Results'!E37</f>
        <v>71</v>
      </c>
      <c r="F64" s="38">
        <f t="shared" si="8"/>
        <v>-1</v>
      </c>
      <c r="G64" s="48"/>
    </row>
    <row r="65" spans="1:13" ht="16.2" thickBot="1" x14ac:dyDescent="0.35">
      <c r="A65" s="17" t="s">
        <v>45</v>
      </c>
      <c r="B65" s="26">
        <f>'Raw Results'!B7</f>
        <v>75</v>
      </c>
      <c r="C65" s="27">
        <f>'Raw Results'!C7</f>
        <v>70</v>
      </c>
      <c r="D65" s="26">
        <f>'Raw Results'!D7</f>
        <v>73</v>
      </c>
      <c r="E65" s="27">
        <f>'Raw Results'!E7</f>
        <v>70</v>
      </c>
      <c r="F65" s="23">
        <f t="shared" si="8"/>
        <v>4</v>
      </c>
      <c r="G65" s="49"/>
    </row>
    <row r="66" spans="1:13" x14ac:dyDescent="0.3">
      <c r="A66" s="50" t="s">
        <v>53</v>
      </c>
      <c r="B66" s="51"/>
      <c r="C66" s="51"/>
      <c r="D66" s="51"/>
      <c r="E66" s="51"/>
      <c r="F66" s="51"/>
      <c r="G66" s="52"/>
      <c r="H66" t="s">
        <v>32</v>
      </c>
      <c r="M66" s="2"/>
    </row>
    <row r="67" spans="1:13" x14ac:dyDescent="0.3">
      <c r="A67" s="14" t="s">
        <v>21</v>
      </c>
      <c r="B67" s="21">
        <f>'Raw Results'!B24</f>
        <v>72</v>
      </c>
      <c r="C67" s="21">
        <f>'Raw Results'!C24</f>
        <v>73</v>
      </c>
      <c r="D67" s="22">
        <f>'Raw Results'!D24</f>
        <v>64</v>
      </c>
      <c r="E67" s="22">
        <f>'Raw Results'!E24</f>
        <v>69</v>
      </c>
      <c r="F67" s="38">
        <f>SUM(B67:E67)-284</f>
        <v>-6</v>
      </c>
      <c r="G67" s="48">
        <f>SMALL(F67:F72,1)+SMALL(F67:F72,2)+SMALL(F67:F72,3)+SMALL(F67:F72,4)</f>
        <v>-14</v>
      </c>
    </row>
    <row r="68" spans="1:13" x14ac:dyDescent="0.3">
      <c r="A68" s="15" t="s">
        <v>37</v>
      </c>
      <c r="B68" s="25">
        <f>'Raw Results'!B16</f>
        <v>70</v>
      </c>
      <c r="C68" s="24">
        <f>'Raw Results'!C16</f>
        <v>75</v>
      </c>
      <c r="D68" s="24">
        <f>'Raw Results'!D16</f>
        <v>71</v>
      </c>
      <c r="E68" s="25">
        <f>'Raw Results'!E16</f>
        <v>69</v>
      </c>
      <c r="F68" s="23">
        <f t="shared" ref="F68:F72" si="9">SUM(B68:E68)-284</f>
        <v>1</v>
      </c>
      <c r="G68" s="48"/>
    </row>
    <row r="69" spans="1:13" x14ac:dyDescent="0.3">
      <c r="A69" s="39" t="s">
        <v>51</v>
      </c>
      <c r="B69" s="40">
        <f>'Raw Results'!B41</f>
        <v>73</v>
      </c>
      <c r="C69" s="40">
        <f>'Raw Results'!C41</f>
        <v>73</v>
      </c>
      <c r="D69" s="40">
        <f>'Raw Results'!D41</f>
        <v>77</v>
      </c>
      <c r="E69" s="40">
        <f>'Raw Results'!E41</f>
        <v>82</v>
      </c>
      <c r="F69" s="41">
        <f t="shared" si="9"/>
        <v>21</v>
      </c>
      <c r="G69" s="48"/>
    </row>
    <row r="70" spans="1:13" x14ac:dyDescent="0.3">
      <c r="A70" s="16" t="s">
        <v>52</v>
      </c>
      <c r="B70" s="24">
        <f>'Raw Results'!B47</f>
        <v>71</v>
      </c>
      <c r="C70" s="25">
        <f>'Raw Results'!C47</f>
        <v>66</v>
      </c>
      <c r="D70" s="25">
        <f>'Raw Results'!D47</f>
        <v>67</v>
      </c>
      <c r="E70" s="24">
        <f>'Raw Results'!E47</f>
        <v>74</v>
      </c>
      <c r="F70" s="38">
        <f t="shared" si="9"/>
        <v>-6</v>
      </c>
      <c r="G70" s="48"/>
    </row>
    <row r="71" spans="1:13" x14ac:dyDescent="0.3">
      <c r="A71" s="14" t="s">
        <v>23</v>
      </c>
      <c r="B71" s="21">
        <f>'Raw Results'!B30</f>
        <v>72</v>
      </c>
      <c r="C71" s="22">
        <f>'Raw Results'!C30</f>
        <v>70</v>
      </c>
      <c r="D71" s="22">
        <f>'Raw Results'!D30</f>
        <v>69</v>
      </c>
      <c r="E71" s="21">
        <f>'Raw Results'!E30</f>
        <v>73</v>
      </c>
      <c r="F71" s="23">
        <f t="shared" si="9"/>
        <v>0</v>
      </c>
      <c r="G71" s="48"/>
    </row>
    <row r="72" spans="1:13" ht="16.2" thickBot="1" x14ac:dyDescent="0.35">
      <c r="A72" s="17" t="s">
        <v>30</v>
      </c>
      <c r="B72" s="27">
        <f>'Raw Results'!B48</f>
        <v>69</v>
      </c>
      <c r="C72" s="27">
        <f>'Raw Results'!C48</f>
        <v>67</v>
      </c>
      <c r="D72" s="26">
        <f>'Raw Results'!D48</f>
        <v>72</v>
      </c>
      <c r="E72" s="26">
        <f>'Raw Results'!E48</f>
        <v>74</v>
      </c>
      <c r="F72" s="38">
        <f t="shared" si="9"/>
        <v>-2</v>
      </c>
      <c r="G72" s="49"/>
    </row>
    <row r="73" spans="1:13" x14ac:dyDescent="0.3">
      <c r="A73" s="50" t="s">
        <v>54</v>
      </c>
      <c r="B73" s="51"/>
      <c r="C73" s="51"/>
      <c r="D73" s="51"/>
      <c r="E73" s="51"/>
      <c r="F73" s="51"/>
      <c r="G73" s="52"/>
      <c r="H73" t="s">
        <v>32</v>
      </c>
      <c r="I73" s="9" t="s">
        <v>58</v>
      </c>
      <c r="M73" s="2"/>
    </row>
    <row r="74" spans="1:13" x14ac:dyDescent="0.3">
      <c r="A74" s="14" t="s">
        <v>55</v>
      </c>
      <c r="B74" s="22">
        <f>'Raw Results'!B40</f>
        <v>69</v>
      </c>
      <c r="C74" s="22">
        <f>'Raw Results'!C40</f>
        <v>69</v>
      </c>
      <c r="D74" s="22">
        <f>'Raw Results'!D40</f>
        <v>70</v>
      </c>
      <c r="E74" s="22">
        <f>'Raw Results'!E40</f>
        <v>70</v>
      </c>
      <c r="F74" s="38">
        <f>SUM(B74:E74)-284</f>
        <v>-6</v>
      </c>
      <c r="G74" s="48">
        <f>SMALL(F74:F79,1)+SMALL(F74:F79,2)+SMALL(F74:F79,3)+SMALL(F74:F79,4)</f>
        <v>-4</v>
      </c>
    </row>
    <row r="75" spans="1:13" x14ac:dyDescent="0.3">
      <c r="A75" s="16" t="s">
        <v>22</v>
      </c>
      <c r="B75" s="24">
        <f>'Raw Results'!B36</f>
        <v>73</v>
      </c>
      <c r="C75" s="24">
        <f>'Raw Results'!C36</f>
        <v>71</v>
      </c>
      <c r="D75" s="24">
        <f>'Raw Results'!D36</f>
        <v>72</v>
      </c>
      <c r="E75" s="24">
        <f>'Raw Results'!E36</f>
        <v>72</v>
      </c>
      <c r="F75" s="23">
        <f t="shared" ref="F75:F79" si="10">SUM(B75:E75)-284</f>
        <v>4</v>
      </c>
      <c r="G75" s="48"/>
    </row>
    <row r="76" spans="1:13" x14ac:dyDescent="0.3">
      <c r="A76" s="15" t="s">
        <v>45</v>
      </c>
      <c r="B76" s="24">
        <f>'Raw Results'!B7</f>
        <v>75</v>
      </c>
      <c r="C76" s="25">
        <f>'Raw Results'!C7</f>
        <v>70</v>
      </c>
      <c r="D76" s="24">
        <f>'Raw Results'!D7</f>
        <v>73</v>
      </c>
      <c r="E76" s="25">
        <f>'Raw Results'!E7</f>
        <v>70</v>
      </c>
      <c r="F76" s="23">
        <f t="shared" si="10"/>
        <v>4</v>
      </c>
      <c r="G76" s="48"/>
    </row>
    <row r="77" spans="1:13" x14ac:dyDescent="0.3">
      <c r="A77" s="16" t="s">
        <v>23</v>
      </c>
      <c r="B77" s="24">
        <f>'Raw Results'!B30</f>
        <v>72</v>
      </c>
      <c r="C77" s="25">
        <f>'Raw Results'!C30</f>
        <v>70</v>
      </c>
      <c r="D77" s="25">
        <f>'Raw Results'!D30</f>
        <v>69</v>
      </c>
      <c r="E77" s="24">
        <f>'Raw Results'!E30</f>
        <v>73</v>
      </c>
      <c r="F77" s="23">
        <f t="shared" si="10"/>
        <v>0</v>
      </c>
      <c r="G77" s="48"/>
    </row>
    <row r="78" spans="1:13" x14ac:dyDescent="0.3">
      <c r="A78" s="14" t="s">
        <v>30</v>
      </c>
      <c r="B78" s="22">
        <f>'Raw Results'!B48</f>
        <v>69</v>
      </c>
      <c r="C78" s="22">
        <f>'Raw Results'!C48</f>
        <v>67</v>
      </c>
      <c r="D78" s="21">
        <f>'Raw Results'!D48</f>
        <v>72</v>
      </c>
      <c r="E78" s="21">
        <f>'Raw Results'!E48</f>
        <v>74</v>
      </c>
      <c r="F78" s="38">
        <f t="shared" si="10"/>
        <v>-2</v>
      </c>
      <c r="G78" s="48"/>
    </row>
    <row r="79" spans="1:13" ht="16.2" thickBot="1" x14ac:dyDescent="0.35">
      <c r="A79" s="17" t="s">
        <v>28</v>
      </c>
      <c r="B79" s="26">
        <f>'Raw Results'!B20</f>
        <v>75</v>
      </c>
      <c r="C79" s="27">
        <f>'Raw Results'!C20</f>
        <v>70</v>
      </c>
      <c r="D79" s="27">
        <f>'Raw Results'!D20</f>
        <v>68</v>
      </c>
      <c r="E79" s="26">
        <f>'Raw Results'!E20</f>
        <v>75</v>
      </c>
      <c r="F79" s="23">
        <f t="shared" si="10"/>
        <v>4</v>
      </c>
      <c r="G79" s="49"/>
    </row>
    <row r="80" spans="1:13" x14ac:dyDescent="0.3">
      <c r="A80" s="50" t="s">
        <v>56</v>
      </c>
      <c r="B80" s="51"/>
      <c r="C80" s="51"/>
      <c r="D80" s="51"/>
      <c r="E80" s="51"/>
      <c r="F80" s="51"/>
      <c r="G80" s="52"/>
      <c r="H80" t="s">
        <v>32</v>
      </c>
      <c r="M80" s="2"/>
    </row>
    <row r="81" spans="1:13" x14ac:dyDescent="0.3">
      <c r="A81" s="14" t="s">
        <v>21</v>
      </c>
      <c r="B81" s="21">
        <f>'Raw Results'!B24</f>
        <v>72</v>
      </c>
      <c r="C81" s="21">
        <f>'Raw Results'!C24</f>
        <v>73</v>
      </c>
      <c r="D81" s="22">
        <f>'Raw Results'!D24</f>
        <v>64</v>
      </c>
      <c r="E81" s="22">
        <f>'Raw Results'!E24</f>
        <v>69</v>
      </c>
      <c r="F81" s="38">
        <f>SUM(B81:E81)-284</f>
        <v>-6</v>
      </c>
      <c r="G81" s="48">
        <f>SMALL(F81:F86,1)+SMALL(F81:F86,2)+SMALL(F81:F86,3)+SMALL(F81:F86,4)</f>
        <v>-12</v>
      </c>
    </row>
    <row r="82" spans="1:13" x14ac:dyDescent="0.3">
      <c r="A82" s="16" t="s">
        <v>37</v>
      </c>
      <c r="B82" s="25">
        <f>'Raw Results'!B16</f>
        <v>70</v>
      </c>
      <c r="C82" s="24">
        <f>'Raw Results'!C16</f>
        <v>75</v>
      </c>
      <c r="D82" s="24">
        <f>'Raw Results'!D16</f>
        <v>71</v>
      </c>
      <c r="E82" s="25">
        <f>'Raw Results'!E16</f>
        <v>69</v>
      </c>
      <c r="F82" s="23">
        <f t="shared" ref="F82:F86" si="11">SUM(B82:E82)-284</f>
        <v>1</v>
      </c>
      <c r="G82" s="48"/>
    </row>
    <row r="83" spans="1:13" x14ac:dyDescent="0.3">
      <c r="A83" s="39" t="s">
        <v>24</v>
      </c>
      <c r="B83" s="40">
        <f>'Raw Results'!B17</f>
        <v>75</v>
      </c>
      <c r="C83" s="40">
        <f>'Raw Results'!C17</f>
        <v>71</v>
      </c>
      <c r="D83" s="40">
        <f>'Raw Results'!D17</f>
        <v>77</v>
      </c>
      <c r="E83" s="40">
        <f>'Raw Results'!E17</f>
        <v>82</v>
      </c>
      <c r="F83" s="41">
        <f t="shared" si="11"/>
        <v>21</v>
      </c>
      <c r="G83" s="48"/>
    </row>
    <row r="84" spans="1:13" x14ac:dyDescent="0.3">
      <c r="A84" s="16" t="s">
        <v>25</v>
      </c>
      <c r="B84" s="24">
        <f>'Raw Results'!B43</f>
        <v>71</v>
      </c>
      <c r="C84" s="24">
        <f>'Raw Results'!C43</f>
        <v>71</v>
      </c>
      <c r="D84" s="25">
        <f>'Raw Results'!D43</f>
        <v>66</v>
      </c>
      <c r="E84" s="24">
        <f>'Raw Results'!E43</f>
        <v>71</v>
      </c>
      <c r="F84" s="38">
        <f t="shared" si="11"/>
        <v>-5</v>
      </c>
      <c r="G84" s="48"/>
    </row>
    <row r="85" spans="1:13" x14ac:dyDescent="0.3">
      <c r="A85" s="14" t="s">
        <v>57</v>
      </c>
      <c r="B85" s="21">
        <f>'Raw Results'!B10</f>
        <v>71</v>
      </c>
      <c r="C85" s="22">
        <f>'Raw Results'!C10</f>
        <v>70</v>
      </c>
      <c r="D85" s="22">
        <f>'Raw Results'!D10</f>
        <v>68</v>
      </c>
      <c r="E85" s="21">
        <f>'Raw Results'!E10</f>
        <v>73</v>
      </c>
      <c r="F85" s="38">
        <f t="shared" si="11"/>
        <v>-2</v>
      </c>
      <c r="G85" s="48"/>
    </row>
    <row r="86" spans="1:13" ht="16.2" thickBot="1" x14ac:dyDescent="0.35">
      <c r="A86" s="43" t="s">
        <v>60</v>
      </c>
      <c r="B86" s="44">
        <f>'Raw Results'!B14</f>
        <v>76</v>
      </c>
      <c r="C86" s="44">
        <f>'Raw Results'!C14</f>
        <v>74</v>
      </c>
      <c r="D86" s="44">
        <f>'Raw Results'!D14</f>
        <v>77</v>
      </c>
      <c r="E86" s="44">
        <f>'Raw Results'!E14</f>
        <v>82</v>
      </c>
      <c r="F86" s="41">
        <f t="shared" si="11"/>
        <v>25</v>
      </c>
      <c r="G86" s="49"/>
    </row>
    <row r="87" spans="1:13" x14ac:dyDescent="0.3">
      <c r="A87" s="50" t="s">
        <v>61</v>
      </c>
      <c r="B87" s="51"/>
      <c r="C87" s="51"/>
      <c r="D87" s="51"/>
      <c r="E87" s="51"/>
      <c r="F87" s="51"/>
      <c r="G87" s="52"/>
      <c r="H87" t="s">
        <v>32</v>
      </c>
      <c r="I87" s="9" t="s">
        <v>65</v>
      </c>
      <c r="M87" s="2"/>
    </row>
    <row r="88" spans="1:13" x14ac:dyDescent="0.3">
      <c r="A88" s="14" t="s">
        <v>62</v>
      </c>
      <c r="B88" s="21">
        <f>'Raw Results'!B6</f>
        <v>72</v>
      </c>
      <c r="C88" s="22">
        <f>'Raw Results'!C6</f>
        <v>69</v>
      </c>
      <c r="D88" s="21">
        <f>'Raw Results'!D6</f>
        <v>75</v>
      </c>
      <c r="E88" s="22">
        <f>'Raw Results'!E6</f>
        <v>70</v>
      </c>
      <c r="F88" s="23">
        <f>SUM(B88:E88)-284</f>
        <v>2</v>
      </c>
      <c r="G88" s="48">
        <f>SMALL(F88:F93,1)+SMALL(F88:F93,2)+SMALL(F88:F93,3)+SMALL(F88:F93,4)</f>
        <v>-16</v>
      </c>
    </row>
    <row r="89" spans="1:13" x14ac:dyDescent="0.3">
      <c r="A89" s="16" t="s">
        <v>42</v>
      </c>
      <c r="B89" s="25">
        <f>'Raw Results'!B15</f>
        <v>70</v>
      </c>
      <c r="C89" s="24">
        <f>'Raw Results'!C15</f>
        <v>72</v>
      </c>
      <c r="D89" s="25">
        <f>'Raw Results'!D15</f>
        <v>65</v>
      </c>
      <c r="E89" s="25">
        <f>'Raw Results'!E15</f>
        <v>69</v>
      </c>
      <c r="F89" s="38">
        <f t="shared" ref="F89:F93" si="12">SUM(B89:E89)-284</f>
        <v>-8</v>
      </c>
      <c r="G89" s="48"/>
    </row>
    <row r="90" spans="1:13" x14ac:dyDescent="0.3">
      <c r="A90" s="16" t="s">
        <v>63</v>
      </c>
      <c r="B90" s="25">
        <f>'Raw Results'!B26</f>
        <v>66</v>
      </c>
      <c r="C90" s="25">
        <f>'Raw Results'!C26</f>
        <v>70</v>
      </c>
      <c r="D90" s="25">
        <f>'Raw Results'!D26</f>
        <v>68</v>
      </c>
      <c r="E90" s="24">
        <f>'Raw Results'!E26</f>
        <v>74</v>
      </c>
      <c r="F90" s="38">
        <f t="shared" si="12"/>
        <v>-6</v>
      </c>
      <c r="G90" s="48"/>
    </row>
    <row r="91" spans="1:13" x14ac:dyDescent="0.3">
      <c r="A91" s="39" t="s">
        <v>64</v>
      </c>
      <c r="B91" s="40">
        <f>'Raw Results'!B5</f>
        <v>76</v>
      </c>
      <c r="C91" s="40">
        <f>'Raw Results'!C5</f>
        <v>78</v>
      </c>
      <c r="D91" s="40">
        <f>'Raw Results'!D5</f>
        <v>77</v>
      </c>
      <c r="E91" s="40">
        <f>'Raw Results'!E5</f>
        <v>82</v>
      </c>
      <c r="F91" s="41">
        <f t="shared" si="12"/>
        <v>29</v>
      </c>
      <c r="G91" s="48"/>
    </row>
    <row r="92" spans="1:13" x14ac:dyDescent="0.3">
      <c r="A92" s="28" t="s">
        <v>45</v>
      </c>
      <c r="B92" s="21">
        <f>'Raw Results'!B7</f>
        <v>75</v>
      </c>
      <c r="C92" s="22">
        <f>'Raw Results'!C7</f>
        <v>70</v>
      </c>
      <c r="D92" s="21">
        <f>'Raw Results'!D7</f>
        <v>73</v>
      </c>
      <c r="E92" s="22">
        <f>'Raw Results'!E7</f>
        <v>70</v>
      </c>
      <c r="F92" s="23">
        <f t="shared" si="12"/>
        <v>4</v>
      </c>
      <c r="G92" s="48"/>
    </row>
    <row r="93" spans="1:13" ht="16.2" thickBot="1" x14ac:dyDescent="0.35">
      <c r="A93" s="17" t="s">
        <v>20</v>
      </c>
      <c r="B93" s="27">
        <f>'Raw Results'!B32</f>
        <v>70</v>
      </c>
      <c r="C93" s="27">
        <f>'Raw Results'!C32</f>
        <v>68</v>
      </c>
      <c r="D93" s="27">
        <f>'Raw Results'!D32</f>
        <v>70</v>
      </c>
      <c r="E93" s="26">
        <f>'Raw Results'!E32</f>
        <v>72</v>
      </c>
      <c r="F93" s="38">
        <f t="shared" si="12"/>
        <v>-4</v>
      </c>
      <c r="G93" s="49"/>
    </row>
    <row r="94" spans="1:13" x14ac:dyDescent="0.3">
      <c r="A94" s="50" t="s">
        <v>66</v>
      </c>
      <c r="B94" s="51"/>
      <c r="C94" s="51"/>
      <c r="D94" s="51"/>
      <c r="E94" s="51"/>
      <c r="F94" s="51"/>
      <c r="G94" s="52"/>
      <c r="H94" t="s">
        <v>32</v>
      </c>
      <c r="M94" s="2"/>
    </row>
    <row r="95" spans="1:13" x14ac:dyDescent="0.3">
      <c r="A95" s="14" t="s">
        <v>39</v>
      </c>
      <c r="B95" s="22">
        <f>'Raw Results'!B2</f>
        <v>70</v>
      </c>
      <c r="C95" s="22">
        <f>'Raw Results'!C2</f>
        <v>69</v>
      </c>
      <c r="D95" s="21">
        <f>'Raw Results'!D2</f>
        <v>73</v>
      </c>
      <c r="E95" s="21">
        <f>'Raw Results'!E2</f>
        <v>72</v>
      </c>
      <c r="F95" s="23">
        <f>SUM(B95:E95)-284</f>
        <v>0</v>
      </c>
      <c r="G95" s="48">
        <f>SMALL(F95:F100,1)+SMALL(F95:F100,2)+SMALL(F95:F100,3)+SMALL(F95:F100,4)</f>
        <v>-13</v>
      </c>
    </row>
    <row r="96" spans="1:13" x14ac:dyDescent="0.3">
      <c r="A96" s="16" t="s">
        <v>19</v>
      </c>
      <c r="B96" s="24">
        <f>'Raw Results'!B37</f>
        <v>73</v>
      </c>
      <c r="C96" s="25">
        <f>'Raw Results'!C37</f>
        <v>69</v>
      </c>
      <c r="D96" s="25">
        <f>'Raw Results'!D37</f>
        <v>70</v>
      </c>
      <c r="E96" s="24">
        <f>'Raw Results'!E37</f>
        <v>71</v>
      </c>
      <c r="F96" s="38">
        <f t="shared" ref="F96:F100" si="13">SUM(B96:E96)-284</f>
        <v>-1</v>
      </c>
      <c r="G96" s="48"/>
    </row>
    <row r="97" spans="1:13" x14ac:dyDescent="0.3">
      <c r="A97" s="16" t="s">
        <v>20</v>
      </c>
      <c r="B97" s="25">
        <f>'Raw Results'!B32</f>
        <v>70</v>
      </c>
      <c r="C97" s="25">
        <f>'Raw Results'!C32</f>
        <v>68</v>
      </c>
      <c r="D97" s="25">
        <f>'Raw Results'!D32</f>
        <v>70</v>
      </c>
      <c r="E97" s="24">
        <f>'Raw Results'!E32</f>
        <v>72</v>
      </c>
      <c r="F97" s="38">
        <f t="shared" si="13"/>
        <v>-4</v>
      </c>
      <c r="G97" s="48"/>
    </row>
    <row r="98" spans="1:13" x14ac:dyDescent="0.3">
      <c r="A98" s="15" t="s">
        <v>25</v>
      </c>
      <c r="B98" s="24">
        <f>'Raw Results'!B43</f>
        <v>71</v>
      </c>
      <c r="C98" s="24">
        <f>'Raw Results'!C43</f>
        <v>71</v>
      </c>
      <c r="D98" s="25">
        <f>'Raw Results'!D43</f>
        <v>66</v>
      </c>
      <c r="E98" s="24">
        <f>'Raw Results'!E43</f>
        <v>71</v>
      </c>
      <c r="F98" s="38">
        <f t="shared" si="13"/>
        <v>-5</v>
      </c>
      <c r="G98" s="48"/>
    </row>
    <row r="99" spans="1:13" x14ac:dyDescent="0.3">
      <c r="A99" s="14" t="s">
        <v>49</v>
      </c>
      <c r="B99" s="22">
        <f>'Raw Results'!B46</f>
        <v>70</v>
      </c>
      <c r="C99" s="21">
        <f>'Raw Results'!C46</f>
        <v>71</v>
      </c>
      <c r="D99" s="22">
        <f>'Raw Results'!D46</f>
        <v>67</v>
      </c>
      <c r="E99" s="21">
        <f>'Raw Results'!E46</f>
        <v>73</v>
      </c>
      <c r="F99" s="38">
        <f t="shared" si="13"/>
        <v>-3</v>
      </c>
      <c r="G99" s="48"/>
    </row>
    <row r="100" spans="1:13" ht="16.2" thickBot="1" x14ac:dyDescent="0.35">
      <c r="A100" s="43" t="s">
        <v>29</v>
      </c>
      <c r="B100" s="44">
        <f>'Raw Results'!B8</f>
        <v>75</v>
      </c>
      <c r="C100" s="44">
        <f>'Raw Results'!C8</f>
        <v>73</v>
      </c>
      <c r="D100" s="44">
        <f>'Raw Results'!D8</f>
        <v>77</v>
      </c>
      <c r="E100" s="44">
        <f>'Raw Results'!E8</f>
        <v>82</v>
      </c>
      <c r="F100" s="41">
        <f t="shared" si="13"/>
        <v>23</v>
      </c>
      <c r="G100" s="49"/>
    </row>
    <row r="101" spans="1:13" x14ac:dyDescent="0.3">
      <c r="A101" s="50" t="s">
        <v>67</v>
      </c>
      <c r="B101" s="51"/>
      <c r="C101" s="51"/>
      <c r="D101" s="51"/>
      <c r="E101" s="51"/>
      <c r="F101" s="51"/>
      <c r="G101" s="52"/>
      <c r="H101" t="s">
        <v>32</v>
      </c>
      <c r="I101" s="9" t="s">
        <v>70</v>
      </c>
      <c r="M101" s="2"/>
    </row>
    <row r="102" spans="1:13" x14ac:dyDescent="0.3">
      <c r="A102" s="14" t="s">
        <v>36</v>
      </c>
      <c r="B102" s="21">
        <f>'Raw Results'!B44</f>
        <v>72</v>
      </c>
      <c r="C102" s="22">
        <f>'Raw Results'!C44</f>
        <v>65</v>
      </c>
      <c r="D102" s="21">
        <f>'Raw Results'!D44</f>
        <v>71</v>
      </c>
      <c r="E102" s="21">
        <f>'Raw Results'!E44</f>
        <v>73</v>
      </c>
      <c r="F102" s="38">
        <f>SUM(B102:E102)-284</f>
        <v>-3</v>
      </c>
      <c r="G102" s="48">
        <f>SMALL(F102:F107,1)+SMALL(F102:F107,2)+SMALL(F102:F107,3)+SMALL(F102:F107,4)</f>
        <v>-2</v>
      </c>
    </row>
    <row r="103" spans="1:13" x14ac:dyDescent="0.3">
      <c r="A103" s="39" t="s">
        <v>68</v>
      </c>
      <c r="B103" s="40">
        <f>'Raw Results'!B42</f>
        <v>75</v>
      </c>
      <c r="C103" s="40">
        <f>'Raw Results'!C42</f>
        <v>71</v>
      </c>
      <c r="D103" s="40">
        <f>'Raw Results'!D42</f>
        <v>77</v>
      </c>
      <c r="E103" s="40">
        <f>'Raw Results'!E42</f>
        <v>82</v>
      </c>
      <c r="F103" s="41">
        <f t="shared" ref="F103:F107" si="14">SUM(B103:E103)-284</f>
        <v>21</v>
      </c>
      <c r="G103" s="48"/>
    </row>
    <row r="104" spans="1:13" x14ac:dyDescent="0.3">
      <c r="A104" s="39" t="s">
        <v>69</v>
      </c>
      <c r="B104" s="40">
        <f>'Raw Results'!B18</f>
        <v>73</v>
      </c>
      <c r="C104" s="40">
        <f>'Raw Results'!C18</f>
        <v>81</v>
      </c>
      <c r="D104" s="40">
        <f>'Raw Results'!D18</f>
        <v>77</v>
      </c>
      <c r="E104" s="40">
        <f>'Raw Results'!E18</f>
        <v>82</v>
      </c>
      <c r="F104" s="41">
        <f t="shared" si="14"/>
        <v>29</v>
      </c>
      <c r="G104" s="48"/>
    </row>
    <row r="105" spans="1:13" x14ac:dyDescent="0.3">
      <c r="A105" s="16" t="s">
        <v>25</v>
      </c>
      <c r="B105" s="24">
        <f>'Raw Results'!B43</f>
        <v>71</v>
      </c>
      <c r="C105" s="24">
        <f>'Raw Results'!C43</f>
        <v>71</v>
      </c>
      <c r="D105" s="25">
        <f>'Raw Results'!D43</f>
        <v>66</v>
      </c>
      <c r="E105" s="24">
        <f>'Raw Results'!E43</f>
        <v>71</v>
      </c>
      <c r="F105" s="38">
        <f t="shared" si="14"/>
        <v>-5</v>
      </c>
      <c r="G105" s="48"/>
    </row>
    <row r="106" spans="1:13" x14ac:dyDescent="0.3">
      <c r="A106" s="28" t="s">
        <v>37</v>
      </c>
      <c r="B106" s="22">
        <f>'Raw Results'!B16</f>
        <v>70</v>
      </c>
      <c r="C106" s="21">
        <f>'Raw Results'!C16</f>
        <v>75</v>
      </c>
      <c r="D106" s="21">
        <f>'Raw Results'!D16</f>
        <v>71</v>
      </c>
      <c r="E106" s="22">
        <f>'Raw Results'!E16</f>
        <v>69</v>
      </c>
      <c r="F106" s="23">
        <f t="shared" si="14"/>
        <v>1</v>
      </c>
      <c r="G106" s="48"/>
    </row>
    <row r="107" spans="1:13" ht="16.2" thickBot="1" x14ac:dyDescent="0.35">
      <c r="A107" s="17" t="s">
        <v>33</v>
      </c>
      <c r="B107" s="26">
        <f>'Raw Results'!B31</f>
        <v>72</v>
      </c>
      <c r="C107" s="26">
        <f>'Raw Results'!C31</f>
        <v>72</v>
      </c>
      <c r="D107" s="27">
        <f>'Raw Results'!D31</f>
        <v>69</v>
      </c>
      <c r="E107" s="26">
        <f>'Raw Results'!E31</f>
        <v>76</v>
      </c>
      <c r="F107" s="23">
        <f t="shared" si="14"/>
        <v>5</v>
      </c>
      <c r="G107" s="49"/>
    </row>
    <row r="108" spans="1:13" x14ac:dyDescent="0.3">
      <c r="A108" s="50" t="s">
        <v>71</v>
      </c>
      <c r="B108" s="51"/>
      <c r="C108" s="51"/>
      <c r="D108" s="51"/>
      <c r="E108" s="51"/>
      <c r="F108" s="51"/>
      <c r="G108" s="52"/>
      <c r="H108" t="s">
        <v>32</v>
      </c>
      <c r="I108" s="9" t="s">
        <v>73</v>
      </c>
      <c r="M108" s="2"/>
    </row>
    <row r="109" spans="1:13" x14ac:dyDescent="0.3">
      <c r="A109" s="14" t="s">
        <v>36</v>
      </c>
      <c r="B109" s="21">
        <f>'Raw Results'!B44</f>
        <v>72</v>
      </c>
      <c r="C109" s="22">
        <f>'Raw Results'!C44</f>
        <v>65</v>
      </c>
      <c r="D109" s="21">
        <f>'Raw Results'!D44</f>
        <v>71</v>
      </c>
      <c r="E109" s="21">
        <f>'Raw Results'!E44</f>
        <v>73</v>
      </c>
      <c r="F109" s="38">
        <f>SUM(B109:E109)-284</f>
        <v>-3</v>
      </c>
      <c r="G109" s="53">
        <f>SMALL(F109:F114,1)+SMALL(F109:F114,2)+SMALL(F109:F114,3)+SMALL(F109:F114,4)</f>
        <v>0</v>
      </c>
    </row>
    <row r="110" spans="1:13" x14ac:dyDescent="0.3">
      <c r="A110" s="16" t="s">
        <v>33</v>
      </c>
      <c r="B110" s="24">
        <f>'Raw Results'!B31</f>
        <v>72</v>
      </c>
      <c r="C110" s="24">
        <f>'Raw Results'!C31</f>
        <v>72</v>
      </c>
      <c r="D110" s="25">
        <f>'Raw Results'!D31</f>
        <v>69</v>
      </c>
      <c r="E110" s="24">
        <f>'Raw Results'!E31</f>
        <v>76</v>
      </c>
      <c r="F110" s="23">
        <f t="shared" ref="F110:F114" si="15">SUM(B110:E110)-284</f>
        <v>5</v>
      </c>
      <c r="G110" s="53"/>
    </row>
    <row r="111" spans="1:13" x14ac:dyDescent="0.3">
      <c r="A111" s="39" t="s">
        <v>72</v>
      </c>
      <c r="B111" s="40">
        <f>'Raw Results'!B33</f>
        <v>72</v>
      </c>
      <c r="C111" s="40">
        <f>'Raw Results'!C33</f>
        <v>75</v>
      </c>
      <c r="D111" s="40">
        <f>'Raw Results'!D33</f>
        <v>77</v>
      </c>
      <c r="E111" s="40">
        <f>'Raw Results'!E33</f>
        <v>82</v>
      </c>
      <c r="F111" s="41">
        <f t="shared" si="15"/>
        <v>22</v>
      </c>
      <c r="G111" s="53"/>
    </row>
    <row r="112" spans="1:13" x14ac:dyDescent="0.3">
      <c r="A112" s="16" t="s">
        <v>30</v>
      </c>
      <c r="B112" s="25">
        <f>'Raw Results'!B48</f>
        <v>69</v>
      </c>
      <c r="C112" s="25">
        <f>'Raw Results'!C48</f>
        <v>67</v>
      </c>
      <c r="D112" s="24">
        <f>'Raw Results'!D48</f>
        <v>72</v>
      </c>
      <c r="E112" s="24">
        <f>'Raw Results'!E48</f>
        <v>74</v>
      </c>
      <c r="F112" s="38">
        <f t="shared" si="15"/>
        <v>-2</v>
      </c>
      <c r="G112" s="53"/>
    </row>
    <row r="113" spans="1:13" x14ac:dyDescent="0.3">
      <c r="A113" s="45" t="s">
        <v>68</v>
      </c>
      <c r="B113" s="40">
        <f>'Raw Results'!B42</f>
        <v>75</v>
      </c>
      <c r="C113" s="40">
        <f>'Raw Results'!C42</f>
        <v>71</v>
      </c>
      <c r="D113" s="40">
        <f>'Raw Results'!D42</f>
        <v>77</v>
      </c>
      <c r="E113" s="40">
        <f>'Raw Results'!E42</f>
        <v>82</v>
      </c>
      <c r="F113" s="41">
        <f t="shared" si="15"/>
        <v>21</v>
      </c>
      <c r="G113" s="53"/>
    </row>
    <row r="114" spans="1:13" ht="16.2" thickBot="1" x14ac:dyDescent="0.35">
      <c r="A114" s="17" t="s">
        <v>27</v>
      </c>
      <c r="B114" s="26">
        <f>'Raw Results'!B35</f>
        <v>75</v>
      </c>
      <c r="C114" s="27">
        <f>'Raw Results'!C35</f>
        <v>70</v>
      </c>
      <c r="D114" s="27">
        <f>'Raw Results'!D35</f>
        <v>68</v>
      </c>
      <c r="E114" s="26">
        <f>'Raw Results'!E35</f>
        <v>71</v>
      </c>
      <c r="F114" s="23">
        <f t="shared" si="15"/>
        <v>0</v>
      </c>
      <c r="G114" s="54"/>
    </row>
    <row r="115" spans="1:13" x14ac:dyDescent="0.3">
      <c r="A115" s="50" t="s">
        <v>74</v>
      </c>
      <c r="B115" s="51"/>
      <c r="C115" s="51"/>
      <c r="D115" s="51"/>
      <c r="E115" s="51"/>
      <c r="F115" s="51"/>
      <c r="G115" s="52"/>
      <c r="H115" t="s">
        <v>32</v>
      </c>
      <c r="I115" s="9" t="s">
        <v>76</v>
      </c>
      <c r="M115" s="2"/>
    </row>
    <row r="116" spans="1:13" x14ac:dyDescent="0.3">
      <c r="A116" s="14" t="s">
        <v>75</v>
      </c>
      <c r="B116" s="21">
        <f>'Raw Results'!B23</f>
        <v>72</v>
      </c>
      <c r="C116" s="22">
        <f>'Raw Results'!C23</f>
        <v>67</v>
      </c>
      <c r="D116" s="22">
        <f>'Raw Results'!D23</f>
        <v>65</v>
      </c>
      <c r="E116" s="21">
        <f>'Raw Results'!E23</f>
        <v>76</v>
      </c>
      <c r="F116" s="38">
        <f>SUM(B116:E116)-284</f>
        <v>-4</v>
      </c>
      <c r="G116" s="48">
        <f>SMALL(F116:F121,1)+SMALL(F116:F121,2)+SMALL(F116:F121,3)+SMALL(F116:F121,4)</f>
        <v>-17</v>
      </c>
    </row>
    <row r="117" spans="1:13" x14ac:dyDescent="0.3">
      <c r="A117" s="45" t="s">
        <v>68</v>
      </c>
      <c r="B117" s="40">
        <f>'Raw Results'!B42</f>
        <v>75</v>
      </c>
      <c r="C117" s="40">
        <f>'Raw Results'!C42</f>
        <v>71</v>
      </c>
      <c r="D117" s="40">
        <f>'Raw Results'!D42</f>
        <v>77</v>
      </c>
      <c r="E117" s="40">
        <f>'Raw Results'!E42</f>
        <v>82</v>
      </c>
      <c r="F117" s="41">
        <f t="shared" ref="F117:F121" si="16">SUM(B117:E117)-284</f>
        <v>21</v>
      </c>
      <c r="G117" s="48"/>
    </row>
    <row r="118" spans="1:13" x14ac:dyDescent="0.3">
      <c r="A118" s="16" t="s">
        <v>20</v>
      </c>
      <c r="B118" s="25">
        <f>'Raw Results'!B32</f>
        <v>70</v>
      </c>
      <c r="C118" s="25">
        <f>'Raw Results'!C32</f>
        <v>68</v>
      </c>
      <c r="D118" s="25">
        <f>'Raw Results'!D32</f>
        <v>70</v>
      </c>
      <c r="E118" s="24">
        <f>'Raw Results'!E32</f>
        <v>72</v>
      </c>
      <c r="F118" s="38">
        <f t="shared" si="16"/>
        <v>-4</v>
      </c>
      <c r="G118" s="48"/>
    </row>
    <row r="119" spans="1:13" x14ac:dyDescent="0.3">
      <c r="A119" s="16" t="s">
        <v>25</v>
      </c>
      <c r="B119" s="24">
        <f>'Raw Results'!B43</f>
        <v>71</v>
      </c>
      <c r="C119" s="24">
        <f>'Raw Results'!C43</f>
        <v>71</v>
      </c>
      <c r="D119" s="25">
        <f>'Raw Results'!D43</f>
        <v>66</v>
      </c>
      <c r="E119" s="24">
        <f>'Raw Results'!E43</f>
        <v>71</v>
      </c>
      <c r="F119" s="38">
        <f t="shared" si="16"/>
        <v>-5</v>
      </c>
      <c r="G119" s="48"/>
    </row>
    <row r="120" spans="1:13" x14ac:dyDescent="0.3">
      <c r="A120" s="14" t="s">
        <v>38</v>
      </c>
      <c r="B120" s="22">
        <f>'Raw Results'!B45</f>
        <v>67</v>
      </c>
      <c r="C120" s="21">
        <f>'Raw Results'!C45</f>
        <v>71</v>
      </c>
      <c r="D120" s="21">
        <f>'Raw Results'!D45</f>
        <v>71</v>
      </c>
      <c r="E120" s="21">
        <f>'Raw Results'!E45</f>
        <v>71</v>
      </c>
      <c r="F120" s="38">
        <f t="shared" si="16"/>
        <v>-4</v>
      </c>
      <c r="G120" s="48"/>
    </row>
    <row r="121" spans="1:13" ht="16.2" thickBot="1" x14ac:dyDescent="0.35">
      <c r="A121" s="17" t="s">
        <v>27</v>
      </c>
      <c r="B121" s="26">
        <f>'Raw Results'!B35</f>
        <v>75</v>
      </c>
      <c r="C121" s="27">
        <f>'Raw Results'!C35</f>
        <v>70</v>
      </c>
      <c r="D121" s="27">
        <f>'Raw Results'!D35</f>
        <v>68</v>
      </c>
      <c r="E121" s="26">
        <f>'Raw Results'!E35</f>
        <v>71</v>
      </c>
      <c r="F121" s="23">
        <f t="shared" si="16"/>
        <v>0</v>
      </c>
      <c r="G121" s="49"/>
    </row>
    <row r="122" spans="1:13" x14ac:dyDescent="0.3">
      <c r="A122" s="50" t="s">
        <v>78</v>
      </c>
      <c r="B122" s="51"/>
      <c r="C122" s="51"/>
      <c r="D122" s="51"/>
      <c r="E122" s="51"/>
      <c r="F122" s="51"/>
      <c r="G122" s="52"/>
      <c r="H122" t="s">
        <v>32</v>
      </c>
      <c r="I122" s="9" t="s">
        <v>77</v>
      </c>
      <c r="M122" s="2"/>
    </row>
    <row r="123" spans="1:13" x14ac:dyDescent="0.3">
      <c r="A123" s="14" t="s">
        <v>21</v>
      </c>
      <c r="B123" s="21">
        <f>'Raw Results'!B24</f>
        <v>72</v>
      </c>
      <c r="C123" s="21">
        <f>'Raw Results'!C24</f>
        <v>73</v>
      </c>
      <c r="D123" s="22">
        <f>'Raw Results'!D24</f>
        <v>64</v>
      </c>
      <c r="E123" s="22">
        <f>'Raw Results'!E24</f>
        <v>69</v>
      </c>
      <c r="F123" s="38">
        <f>SUM(B123:E123)-284</f>
        <v>-6</v>
      </c>
      <c r="G123" s="48">
        <f>SMALL(F123:F128,1)+SMALL(F123:F128,2)+SMALL(F123:F128,3)+SMALL(F123:F128,4)</f>
        <v>-13</v>
      </c>
    </row>
    <row r="124" spans="1:13" x14ac:dyDescent="0.3">
      <c r="A124" s="15" t="s">
        <v>27</v>
      </c>
      <c r="B124" s="24">
        <f>'Raw Results'!B35</f>
        <v>75</v>
      </c>
      <c r="C124" s="25">
        <f>'Raw Results'!C35</f>
        <v>70</v>
      </c>
      <c r="D124" s="25">
        <f>'Raw Results'!D35</f>
        <v>68</v>
      </c>
      <c r="E124" s="24">
        <f>'Raw Results'!E35</f>
        <v>71</v>
      </c>
      <c r="F124" s="23">
        <f t="shared" ref="F124:F128" si="17">SUM(B124:E124)-284</f>
        <v>0</v>
      </c>
      <c r="G124" s="48"/>
    </row>
    <row r="125" spans="1:13" x14ac:dyDescent="0.3">
      <c r="A125" s="16" t="s">
        <v>57</v>
      </c>
      <c r="B125" s="24">
        <f>'Raw Results'!B10</f>
        <v>71</v>
      </c>
      <c r="C125" s="25">
        <f>'Raw Results'!C10</f>
        <v>70</v>
      </c>
      <c r="D125" s="25">
        <f>'Raw Results'!D10</f>
        <v>68</v>
      </c>
      <c r="E125" s="24">
        <f>'Raw Results'!E10</f>
        <v>73</v>
      </c>
      <c r="F125" s="38">
        <f t="shared" si="17"/>
        <v>-2</v>
      </c>
      <c r="G125" s="48"/>
    </row>
    <row r="126" spans="1:13" x14ac:dyDescent="0.3">
      <c r="A126" s="16" t="s">
        <v>25</v>
      </c>
      <c r="B126" s="24">
        <f>'Raw Results'!B43</f>
        <v>71</v>
      </c>
      <c r="C126" s="24">
        <f>'Raw Results'!C43</f>
        <v>71</v>
      </c>
      <c r="D126" s="25">
        <f>'Raw Results'!D43</f>
        <v>66</v>
      </c>
      <c r="E126" s="24">
        <f>'Raw Results'!E43</f>
        <v>71</v>
      </c>
      <c r="F126" s="38">
        <f t="shared" si="17"/>
        <v>-5</v>
      </c>
      <c r="G126" s="48"/>
    </row>
    <row r="127" spans="1:13" x14ac:dyDescent="0.3">
      <c r="A127" s="14" t="s">
        <v>33</v>
      </c>
      <c r="B127" s="21">
        <f>'Raw Results'!B31</f>
        <v>72</v>
      </c>
      <c r="C127" s="21">
        <f>'Raw Results'!C31</f>
        <v>72</v>
      </c>
      <c r="D127" s="22">
        <f>'Raw Results'!D31</f>
        <v>69</v>
      </c>
      <c r="E127" s="21">
        <f>'Raw Results'!E31</f>
        <v>76</v>
      </c>
      <c r="F127" s="23">
        <f t="shared" si="17"/>
        <v>5</v>
      </c>
      <c r="G127" s="48"/>
    </row>
    <row r="128" spans="1:13" ht="16.2" thickBot="1" x14ac:dyDescent="0.35">
      <c r="A128" s="43" t="s">
        <v>69</v>
      </c>
      <c r="B128" s="44">
        <f>'Raw Results'!B18</f>
        <v>73</v>
      </c>
      <c r="C128" s="44">
        <f>'Raw Results'!C18</f>
        <v>81</v>
      </c>
      <c r="D128" s="44">
        <f>'Raw Results'!D18</f>
        <v>77</v>
      </c>
      <c r="E128" s="44">
        <f>'Raw Results'!E18</f>
        <v>82</v>
      </c>
      <c r="F128" s="41">
        <f t="shared" si="17"/>
        <v>29</v>
      </c>
      <c r="G128" s="49"/>
    </row>
    <row r="129" spans="1:13" x14ac:dyDescent="0.3">
      <c r="A129" s="50" t="s">
        <v>79</v>
      </c>
      <c r="B129" s="51"/>
      <c r="C129" s="51"/>
      <c r="D129" s="51"/>
      <c r="E129" s="51"/>
      <c r="F129" s="51"/>
      <c r="G129" s="52"/>
      <c r="H129" t="s">
        <v>32</v>
      </c>
      <c r="M129" s="2"/>
    </row>
    <row r="130" spans="1:13" x14ac:dyDescent="0.3">
      <c r="A130" s="14" t="s">
        <v>62</v>
      </c>
      <c r="B130" s="21">
        <f>'Raw Results'!B6</f>
        <v>72</v>
      </c>
      <c r="C130" s="22">
        <f>'Raw Results'!C6</f>
        <v>69</v>
      </c>
      <c r="D130" s="21">
        <f>'Raw Results'!D6</f>
        <v>75</v>
      </c>
      <c r="E130" s="22">
        <f>'Raw Results'!E6</f>
        <v>70</v>
      </c>
      <c r="F130" s="23">
        <f>SUM(B130:E130)-284</f>
        <v>2</v>
      </c>
      <c r="G130" s="53">
        <f>SMALL(F130:F135,1)+SMALL(F130:F135,2)+SMALL(F130:F135,3)+SMALL(F130:F135,4)</f>
        <v>4</v>
      </c>
    </row>
    <row r="131" spans="1:13" x14ac:dyDescent="0.3">
      <c r="A131" s="15" t="s">
        <v>22</v>
      </c>
      <c r="B131" s="24">
        <f>'Raw Results'!B36</f>
        <v>73</v>
      </c>
      <c r="C131" s="24">
        <f>'Raw Results'!C36</f>
        <v>71</v>
      </c>
      <c r="D131" s="24">
        <f>'Raw Results'!D36</f>
        <v>72</v>
      </c>
      <c r="E131" s="24">
        <f>'Raw Results'!E36</f>
        <v>72</v>
      </c>
      <c r="F131" s="23">
        <f t="shared" ref="F131:F135" si="18">SUM(B131:E131)-284</f>
        <v>4</v>
      </c>
      <c r="G131" s="53"/>
    </row>
    <row r="132" spans="1:13" x14ac:dyDescent="0.3">
      <c r="A132" s="16" t="s">
        <v>23</v>
      </c>
      <c r="B132" s="24">
        <f>'Raw Results'!B30</f>
        <v>72</v>
      </c>
      <c r="C132" s="25">
        <f>'Raw Results'!C30</f>
        <v>70</v>
      </c>
      <c r="D132" s="25">
        <f>'Raw Results'!D30</f>
        <v>69</v>
      </c>
      <c r="E132" s="24">
        <f>'Raw Results'!E30</f>
        <v>73</v>
      </c>
      <c r="F132" s="23">
        <f t="shared" si="18"/>
        <v>0</v>
      </c>
      <c r="G132" s="53"/>
    </row>
    <row r="133" spans="1:13" x14ac:dyDescent="0.3">
      <c r="A133" s="39" t="s">
        <v>60</v>
      </c>
      <c r="B133" s="40">
        <f>'Raw Results'!B14</f>
        <v>76</v>
      </c>
      <c r="C133" s="40">
        <f>'Raw Results'!C14</f>
        <v>74</v>
      </c>
      <c r="D133" s="40">
        <f>'Raw Results'!D14</f>
        <v>77</v>
      </c>
      <c r="E133" s="40">
        <f>'Raw Results'!E14</f>
        <v>82</v>
      </c>
      <c r="F133" s="41">
        <f t="shared" si="18"/>
        <v>25</v>
      </c>
      <c r="G133" s="53"/>
    </row>
    <row r="134" spans="1:13" x14ac:dyDescent="0.3">
      <c r="A134" s="14" t="s">
        <v>34</v>
      </c>
      <c r="B134" s="22">
        <f>'Raw Results'!B3</f>
        <v>70</v>
      </c>
      <c r="C134" s="21">
        <f>'Raw Results'!C3</f>
        <v>71</v>
      </c>
      <c r="D134" s="22">
        <f>'Raw Results'!D3</f>
        <v>67</v>
      </c>
      <c r="E134" s="21">
        <f>'Raw Results'!E3</f>
        <v>74</v>
      </c>
      <c r="F134" s="38">
        <f t="shared" si="18"/>
        <v>-2</v>
      </c>
      <c r="G134" s="53"/>
    </row>
    <row r="135" spans="1:13" ht="16.2" thickBot="1" x14ac:dyDescent="0.35">
      <c r="A135" s="17" t="s">
        <v>80</v>
      </c>
      <c r="B135" s="26">
        <f>'Raw Results'!B38</f>
        <v>74</v>
      </c>
      <c r="C135" s="27">
        <f>'Raw Results'!C38</f>
        <v>70</v>
      </c>
      <c r="D135" s="26">
        <f>'Raw Results'!D38</f>
        <v>76</v>
      </c>
      <c r="E135" s="26">
        <f>'Raw Results'!E38</f>
        <v>72</v>
      </c>
      <c r="F135" s="23">
        <f t="shared" si="18"/>
        <v>8</v>
      </c>
      <c r="G135" s="54"/>
    </row>
    <row r="136" spans="1:13" x14ac:dyDescent="0.3">
      <c r="A136" s="50" t="s">
        <v>81</v>
      </c>
      <c r="B136" s="51"/>
      <c r="C136" s="51"/>
      <c r="D136" s="51"/>
      <c r="E136" s="51"/>
      <c r="F136" s="51"/>
      <c r="G136" s="52"/>
      <c r="H136" t="s">
        <v>32</v>
      </c>
      <c r="I136" s="9" t="s">
        <v>83</v>
      </c>
      <c r="M136" s="2"/>
    </row>
    <row r="137" spans="1:13" x14ac:dyDescent="0.3">
      <c r="A137" s="14" t="s">
        <v>62</v>
      </c>
      <c r="B137" s="21">
        <f>'Raw Results'!B6</f>
        <v>72</v>
      </c>
      <c r="C137" s="22">
        <f>'Raw Results'!C6</f>
        <v>69</v>
      </c>
      <c r="D137" s="21">
        <f>'Raw Results'!D6</f>
        <v>75</v>
      </c>
      <c r="E137" s="22">
        <f>'Raw Results'!E6</f>
        <v>70</v>
      </c>
      <c r="F137" s="23">
        <f>SUM(B137:E137)-284</f>
        <v>2</v>
      </c>
      <c r="G137" s="53">
        <f>SMALL(F137:F142,1)+SMALL(F137:F142,2)+SMALL(F137:F142,3)+SMALL(F137:F142,4)</f>
        <v>2</v>
      </c>
    </row>
    <row r="138" spans="1:13" x14ac:dyDescent="0.3">
      <c r="A138" s="15" t="s">
        <v>27</v>
      </c>
      <c r="B138" s="24">
        <f>'Raw Results'!B35</f>
        <v>75</v>
      </c>
      <c r="C138" s="25">
        <f>'Raw Results'!C35</f>
        <v>70</v>
      </c>
      <c r="D138" s="25">
        <f>'Raw Results'!D35</f>
        <v>68</v>
      </c>
      <c r="E138" s="24">
        <f>'Raw Results'!E35</f>
        <v>71</v>
      </c>
      <c r="F138" s="23">
        <f t="shared" ref="F138:F142" si="19">SUM(B138:E138)-284</f>
        <v>0</v>
      </c>
      <c r="G138" s="53"/>
    </row>
    <row r="139" spans="1:13" x14ac:dyDescent="0.3">
      <c r="A139" s="16" t="s">
        <v>38</v>
      </c>
      <c r="B139" s="25">
        <f>'Raw Results'!B45</f>
        <v>67</v>
      </c>
      <c r="C139" s="24">
        <f>'Raw Results'!C45</f>
        <v>71</v>
      </c>
      <c r="D139" s="24">
        <f>'Raw Results'!D45</f>
        <v>71</v>
      </c>
      <c r="E139" s="24">
        <f>'Raw Results'!E45</f>
        <v>71</v>
      </c>
      <c r="F139" s="38">
        <f t="shared" si="19"/>
        <v>-4</v>
      </c>
      <c r="G139" s="53"/>
    </row>
    <row r="140" spans="1:13" x14ac:dyDescent="0.3">
      <c r="A140" s="39" t="s">
        <v>82</v>
      </c>
      <c r="B140" s="40">
        <f>'Raw Results'!B9</f>
        <v>75</v>
      </c>
      <c r="C140" s="40">
        <f>'Raw Results'!C9</f>
        <v>74</v>
      </c>
      <c r="D140" s="40">
        <f>'Raw Results'!D9</f>
        <v>77</v>
      </c>
      <c r="E140" s="40">
        <f>'Raw Results'!E9</f>
        <v>82</v>
      </c>
      <c r="F140" s="41">
        <f t="shared" si="19"/>
        <v>24</v>
      </c>
      <c r="G140" s="53"/>
    </row>
    <row r="141" spans="1:13" x14ac:dyDescent="0.3">
      <c r="A141" s="39" t="s">
        <v>68</v>
      </c>
      <c r="B141" s="40">
        <f>'Raw Results'!B42</f>
        <v>75</v>
      </c>
      <c r="C141" s="40">
        <f>'Raw Results'!C42</f>
        <v>71</v>
      </c>
      <c r="D141" s="40">
        <f>'Raw Results'!D42</f>
        <v>77</v>
      </c>
      <c r="E141" s="40">
        <f>'Raw Results'!E42</f>
        <v>82</v>
      </c>
      <c r="F141" s="41">
        <f t="shared" si="19"/>
        <v>21</v>
      </c>
      <c r="G141" s="53"/>
    </row>
    <row r="142" spans="1:13" ht="16.2" thickBot="1" x14ac:dyDescent="0.35">
      <c r="A142" s="17" t="s">
        <v>45</v>
      </c>
      <c r="B142" s="26">
        <f>'Raw Results'!B7</f>
        <v>75</v>
      </c>
      <c r="C142" s="27">
        <f>'Raw Results'!C7</f>
        <v>70</v>
      </c>
      <c r="D142" s="26">
        <f>'Raw Results'!D7</f>
        <v>73</v>
      </c>
      <c r="E142" s="27">
        <f>'Raw Results'!E7</f>
        <v>70</v>
      </c>
      <c r="F142" s="23">
        <f t="shared" si="19"/>
        <v>4</v>
      </c>
      <c r="G142" s="54"/>
    </row>
    <row r="143" spans="1:13" x14ac:dyDescent="0.3">
      <c r="A143" s="50" t="s">
        <v>84</v>
      </c>
      <c r="B143" s="51"/>
      <c r="C143" s="51"/>
      <c r="D143" s="51"/>
      <c r="E143" s="51"/>
      <c r="F143" s="51"/>
      <c r="G143" s="52"/>
      <c r="H143" t="s">
        <v>32</v>
      </c>
      <c r="I143" s="9" t="s">
        <v>85</v>
      </c>
      <c r="M143" s="2"/>
    </row>
    <row r="144" spans="1:13" x14ac:dyDescent="0.3">
      <c r="A144" s="14" t="s">
        <v>39</v>
      </c>
      <c r="B144" s="22">
        <f>'Raw Results'!B2</f>
        <v>70</v>
      </c>
      <c r="C144" s="22">
        <f>'Raw Results'!C2</f>
        <v>69</v>
      </c>
      <c r="D144" s="21">
        <f>'Raw Results'!D2</f>
        <v>73</v>
      </c>
      <c r="E144" s="21">
        <f>'Raw Results'!E2</f>
        <v>72</v>
      </c>
      <c r="F144" s="23">
        <f>SUM(B144:E144)-284</f>
        <v>0</v>
      </c>
      <c r="G144" s="48">
        <f>SMALL(F144:F149,1)+SMALL(F144:F149,2)+SMALL(F144:F149,3)+SMALL(F144:F149,4)</f>
        <v>-2</v>
      </c>
    </row>
    <row r="145" spans="1:13" x14ac:dyDescent="0.3">
      <c r="A145" s="45" t="s">
        <v>24</v>
      </c>
      <c r="B145" s="40">
        <f>'Raw Results'!B17</f>
        <v>75</v>
      </c>
      <c r="C145" s="40">
        <f>'Raw Results'!C17</f>
        <v>71</v>
      </c>
      <c r="D145" s="40">
        <f>'Raw Results'!D17</f>
        <v>77</v>
      </c>
      <c r="E145" s="40">
        <f>'Raw Results'!E17</f>
        <v>82</v>
      </c>
      <c r="F145" s="41">
        <f t="shared" ref="F145:F149" si="20">SUM(B145:E145)-284</f>
        <v>21</v>
      </c>
      <c r="G145" s="48"/>
    </row>
    <row r="146" spans="1:13" x14ac:dyDescent="0.3">
      <c r="A146" s="16" t="s">
        <v>38</v>
      </c>
      <c r="B146" s="25">
        <f>'Raw Results'!B45</f>
        <v>67</v>
      </c>
      <c r="C146" s="24">
        <f>'Raw Results'!C45</f>
        <v>71</v>
      </c>
      <c r="D146" s="24">
        <f>'Raw Results'!D45</f>
        <v>71</v>
      </c>
      <c r="E146" s="24">
        <f>'Raw Results'!E45</f>
        <v>71</v>
      </c>
      <c r="F146" s="38">
        <f t="shared" si="20"/>
        <v>-4</v>
      </c>
      <c r="G146" s="48"/>
    </row>
    <row r="147" spans="1:13" x14ac:dyDescent="0.3">
      <c r="A147" s="16" t="s">
        <v>30</v>
      </c>
      <c r="B147" s="25">
        <f>'Raw Results'!B48</f>
        <v>69</v>
      </c>
      <c r="C147" s="25">
        <f>'Raw Results'!C48</f>
        <v>67</v>
      </c>
      <c r="D147" s="24">
        <f>'Raw Results'!D48</f>
        <v>72</v>
      </c>
      <c r="E147" s="24">
        <f>'Raw Results'!E48</f>
        <v>74</v>
      </c>
      <c r="F147" s="38">
        <f t="shared" si="20"/>
        <v>-2</v>
      </c>
      <c r="G147" s="48"/>
    </row>
    <row r="148" spans="1:13" x14ac:dyDescent="0.3">
      <c r="A148" s="14" t="s">
        <v>45</v>
      </c>
      <c r="B148" s="21">
        <f>'Raw Results'!B7</f>
        <v>75</v>
      </c>
      <c r="C148" s="22">
        <f>'Raw Results'!C7</f>
        <v>70</v>
      </c>
      <c r="D148" s="21">
        <f>'Raw Results'!D7</f>
        <v>73</v>
      </c>
      <c r="E148" s="22">
        <f>'Raw Results'!E7</f>
        <v>70</v>
      </c>
      <c r="F148" s="23">
        <f t="shared" si="20"/>
        <v>4</v>
      </c>
      <c r="G148" s="48"/>
    </row>
    <row r="149" spans="1:13" ht="16.2" thickBot="1" x14ac:dyDescent="0.35">
      <c r="A149" s="17" t="s">
        <v>47</v>
      </c>
      <c r="B149" s="27">
        <f>'Raw Results'!B27</f>
        <v>70</v>
      </c>
      <c r="C149" s="26">
        <f>'Raw Results'!C27</f>
        <v>73</v>
      </c>
      <c r="D149" s="26">
        <f>'Raw Results'!D27</f>
        <v>73</v>
      </c>
      <c r="E149" s="26">
        <f>'Raw Results'!E27</f>
        <v>72</v>
      </c>
      <c r="F149" s="23">
        <f t="shared" si="20"/>
        <v>4</v>
      </c>
      <c r="G149" s="49"/>
    </row>
    <row r="150" spans="1:13" x14ac:dyDescent="0.3">
      <c r="A150" s="50" t="s">
        <v>88</v>
      </c>
      <c r="B150" s="51"/>
      <c r="C150" s="51"/>
      <c r="D150" s="51"/>
      <c r="E150" s="51"/>
      <c r="F150" s="51"/>
      <c r="G150" s="52"/>
      <c r="H150" t="s">
        <v>32</v>
      </c>
      <c r="I150" s="9" t="s">
        <v>89</v>
      </c>
      <c r="M150" s="2"/>
    </row>
    <row r="151" spans="1:13" x14ac:dyDescent="0.3">
      <c r="A151" s="14" t="s">
        <v>75</v>
      </c>
      <c r="B151" s="21">
        <f>'Raw Results'!B23</f>
        <v>72</v>
      </c>
      <c r="C151" s="22">
        <f>'Raw Results'!C23</f>
        <v>67</v>
      </c>
      <c r="D151" s="22">
        <f>'Raw Results'!D23</f>
        <v>65</v>
      </c>
      <c r="E151" s="21">
        <f>'Raw Results'!E23</f>
        <v>76</v>
      </c>
      <c r="F151" s="38">
        <f>SUM(B151:E151)-284</f>
        <v>-4</v>
      </c>
      <c r="G151" s="48">
        <f>SMALL(F151:F156,1)+SMALL(F151:F156,2)+SMALL(F151:F156,3)+SMALL(F151:F156,4)</f>
        <v>-15</v>
      </c>
    </row>
    <row r="152" spans="1:13" x14ac:dyDescent="0.3">
      <c r="A152" s="15" t="s">
        <v>37</v>
      </c>
      <c r="B152" s="25">
        <f>'Raw Results'!B16</f>
        <v>70</v>
      </c>
      <c r="C152" s="24">
        <f>'Raw Results'!C16</f>
        <v>75</v>
      </c>
      <c r="D152" s="24">
        <f>'Raw Results'!D16</f>
        <v>71</v>
      </c>
      <c r="E152" s="25">
        <f>'Raw Results'!E16</f>
        <v>69</v>
      </c>
      <c r="F152" s="23">
        <f t="shared" ref="F152:F156" si="21">SUM(B152:E152)-284</f>
        <v>1</v>
      </c>
      <c r="G152" s="48"/>
    </row>
    <row r="153" spans="1:13" x14ac:dyDescent="0.3">
      <c r="A153" s="16" t="s">
        <v>38</v>
      </c>
      <c r="B153" s="25">
        <f>'Raw Results'!B45</f>
        <v>67</v>
      </c>
      <c r="C153" s="24">
        <f>'Raw Results'!C45</f>
        <v>71</v>
      </c>
      <c r="D153" s="24">
        <f>'Raw Results'!D45</f>
        <v>71</v>
      </c>
      <c r="E153" s="24">
        <f>'Raw Results'!E45</f>
        <v>71</v>
      </c>
      <c r="F153" s="38">
        <f t="shared" si="21"/>
        <v>-4</v>
      </c>
      <c r="G153" s="48"/>
    </row>
    <row r="154" spans="1:13" x14ac:dyDescent="0.3">
      <c r="A154" s="16" t="s">
        <v>30</v>
      </c>
      <c r="B154" s="25">
        <f>'Raw Results'!B48</f>
        <v>69</v>
      </c>
      <c r="C154" s="25">
        <f>'Raw Results'!C48</f>
        <v>67</v>
      </c>
      <c r="D154" s="24">
        <f>'Raw Results'!D48</f>
        <v>72</v>
      </c>
      <c r="E154" s="24">
        <f>'Raw Results'!E48</f>
        <v>74</v>
      </c>
      <c r="F154" s="38">
        <f t="shared" si="21"/>
        <v>-2</v>
      </c>
      <c r="G154" s="48"/>
    </row>
    <row r="155" spans="1:13" x14ac:dyDescent="0.3">
      <c r="A155" s="14" t="s">
        <v>25</v>
      </c>
      <c r="B155" s="21">
        <f>'Raw Results'!B43</f>
        <v>71</v>
      </c>
      <c r="C155" s="21">
        <f>'Raw Results'!C43</f>
        <v>71</v>
      </c>
      <c r="D155" s="22">
        <f>'Raw Results'!D43</f>
        <v>66</v>
      </c>
      <c r="E155" s="21">
        <f>'Raw Results'!E43</f>
        <v>71</v>
      </c>
      <c r="F155" s="38">
        <f t="shared" si="21"/>
        <v>-5</v>
      </c>
      <c r="G155" s="48"/>
    </row>
    <row r="156" spans="1:13" ht="16.2" thickBot="1" x14ac:dyDescent="0.35">
      <c r="A156" s="43" t="s">
        <v>90</v>
      </c>
      <c r="B156" s="44">
        <f>'Raw Results'!B12</f>
        <v>82</v>
      </c>
      <c r="C156" s="44">
        <f>'Raw Results'!C12</f>
        <v>83</v>
      </c>
      <c r="D156" s="44">
        <f>'Raw Results'!D12</f>
        <v>77</v>
      </c>
      <c r="E156" s="44">
        <f>'Raw Results'!E12</f>
        <v>82</v>
      </c>
      <c r="F156" s="41">
        <f t="shared" si="21"/>
        <v>40</v>
      </c>
      <c r="G156" s="49"/>
    </row>
    <row r="157" spans="1:13" x14ac:dyDescent="0.3">
      <c r="A157" s="50" t="s">
        <v>91</v>
      </c>
      <c r="B157" s="51"/>
      <c r="C157" s="51"/>
      <c r="D157" s="51"/>
      <c r="E157" s="51"/>
      <c r="F157" s="51"/>
      <c r="G157" s="52"/>
      <c r="H157" t="s">
        <v>32</v>
      </c>
      <c r="M157" s="2"/>
    </row>
    <row r="158" spans="1:13" x14ac:dyDescent="0.3">
      <c r="A158" s="39" t="s">
        <v>31</v>
      </c>
      <c r="B158" s="40">
        <f>'Raw Results'!B13</f>
        <v>76</v>
      </c>
      <c r="C158" s="40">
        <f>'Raw Results'!C13</f>
        <v>72</v>
      </c>
      <c r="D158" s="40">
        <f>'Raw Results'!D13</f>
        <v>77</v>
      </c>
      <c r="E158" s="40">
        <f>'Raw Results'!E13</f>
        <v>82</v>
      </c>
      <c r="F158" s="41">
        <f>SUM(B158:E158)-284</f>
        <v>23</v>
      </c>
      <c r="G158" s="53">
        <f>SMALL(F158:F163,1)+SMALL(F158:F163,2)+SMALL(F158:F163,3)+SMALL(F158:F163,4)</f>
        <v>25</v>
      </c>
    </row>
    <row r="159" spans="1:13" x14ac:dyDescent="0.3">
      <c r="A159" s="39" t="s">
        <v>29</v>
      </c>
      <c r="B159" s="40">
        <f>'Raw Results'!B8</f>
        <v>75</v>
      </c>
      <c r="C159" s="40">
        <f>'Raw Results'!C8</f>
        <v>73</v>
      </c>
      <c r="D159" s="40">
        <f>'Raw Results'!D8</f>
        <v>77</v>
      </c>
      <c r="E159" s="40">
        <f>'Raw Results'!E8</f>
        <v>82</v>
      </c>
      <c r="F159" s="41">
        <f t="shared" ref="F159:F163" si="22">SUM(B159:E159)-284</f>
        <v>23</v>
      </c>
      <c r="G159" s="53"/>
    </row>
    <row r="160" spans="1:13" x14ac:dyDescent="0.3">
      <c r="A160" s="16" t="s">
        <v>59</v>
      </c>
      <c r="B160" s="24">
        <f>'Raw Results'!B28</f>
        <v>74</v>
      </c>
      <c r="C160" s="24">
        <f>'Raw Results'!C28</f>
        <v>71</v>
      </c>
      <c r="D160" s="24">
        <f>'Raw Results'!D28</f>
        <v>74</v>
      </c>
      <c r="E160" s="24">
        <f>'Raw Results'!E28</f>
        <v>74</v>
      </c>
      <c r="F160" s="23">
        <f t="shared" si="22"/>
        <v>9</v>
      </c>
      <c r="G160" s="53"/>
    </row>
    <row r="161" spans="1:13" x14ac:dyDescent="0.3">
      <c r="A161" s="16" t="s">
        <v>25</v>
      </c>
      <c r="B161" s="24">
        <f>'Raw Results'!B43</f>
        <v>71</v>
      </c>
      <c r="C161" s="24">
        <f>'Raw Results'!C43</f>
        <v>71</v>
      </c>
      <c r="D161" s="25">
        <f>'Raw Results'!D43</f>
        <v>66</v>
      </c>
      <c r="E161" s="24">
        <f>'Raw Results'!E43</f>
        <v>71</v>
      </c>
      <c r="F161" s="38">
        <f t="shared" si="22"/>
        <v>-5</v>
      </c>
      <c r="G161" s="53"/>
    </row>
    <row r="162" spans="1:13" x14ac:dyDescent="0.3">
      <c r="A162" s="28" t="s">
        <v>34</v>
      </c>
      <c r="B162" s="22">
        <f>'Raw Results'!B3</f>
        <v>70</v>
      </c>
      <c r="C162" s="21">
        <f>'Raw Results'!C3</f>
        <v>71</v>
      </c>
      <c r="D162" s="22">
        <f>'Raw Results'!D3</f>
        <v>67</v>
      </c>
      <c r="E162" s="21">
        <f>'Raw Results'!E3</f>
        <v>74</v>
      </c>
      <c r="F162" s="38">
        <f t="shared" si="22"/>
        <v>-2</v>
      </c>
      <c r="G162" s="53"/>
    </row>
    <row r="163" spans="1:13" ht="16.2" thickBot="1" x14ac:dyDescent="0.35">
      <c r="A163" s="43" t="s">
        <v>69</v>
      </c>
      <c r="B163" s="44">
        <f>'Raw Results'!B18</f>
        <v>73</v>
      </c>
      <c r="C163" s="44">
        <f>'Raw Results'!C18</f>
        <v>81</v>
      </c>
      <c r="D163" s="44">
        <f>'Raw Results'!D18</f>
        <v>77</v>
      </c>
      <c r="E163" s="44">
        <f>'Raw Results'!E18</f>
        <v>82</v>
      </c>
      <c r="F163" s="41">
        <f t="shared" si="22"/>
        <v>29</v>
      </c>
      <c r="G163" s="54"/>
    </row>
    <row r="164" spans="1:13" x14ac:dyDescent="0.3">
      <c r="A164" s="50" t="s">
        <v>92</v>
      </c>
      <c r="B164" s="51"/>
      <c r="C164" s="51"/>
      <c r="D164" s="51"/>
      <c r="E164" s="51"/>
      <c r="F164" s="51"/>
      <c r="G164" s="52"/>
      <c r="H164" t="s">
        <v>32</v>
      </c>
      <c r="M164" s="2"/>
    </row>
    <row r="165" spans="1:13" x14ac:dyDescent="0.3">
      <c r="A165" s="14" t="s">
        <v>39</v>
      </c>
      <c r="B165" s="22">
        <f>'Raw Results'!B2</f>
        <v>70</v>
      </c>
      <c r="C165" s="22">
        <f>'Raw Results'!C2</f>
        <v>69</v>
      </c>
      <c r="D165" s="21">
        <f>'Raw Results'!D2</f>
        <v>73</v>
      </c>
      <c r="E165" s="21">
        <f>'Raw Results'!E2</f>
        <v>72</v>
      </c>
      <c r="F165" s="23">
        <f>SUM(B165:E165)-284</f>
        <v>0</v>
      </c>
      <c r="G165" s="48">
        <f>SMALL(F165:F170,1)+SMALL(F165:F170,2)+SMALL(F165:F170,3)+SMALL(F165:F170,4)</f>
        <v>-13</v>
      </c>
    </row>
    <row r="166" spans="1:13" x14ac:dyDescent="0.3">
      <c r="A166" s="16" t="s">
        <v>42</v>
      </c>
      <c r="B166" s="25">
        <f>'Raw Results'!B15</f>
        <v>70</v>
      </c>
      <c r="C166" s="24">
        <f>'Raw Results'!C15</f>
        <v>72</v>
      </c>
      <c r="D166" s="25">
        <f>'Raw Results'!D15</f>
        <v>65</v>
      </c>
      <c r="E166" s="25">
        <f>'Raw Results'!E15</f>
        <v>69</v>
      </c>
      <c r="F166" s="38">
        <f t="shared" ref="F166:F170" si="23">SUM(B166:E166)-284</f>
        <v>-8</v>
      </c>
      <c r="G166" s="48"/>
    </row>
    <row r="167" spans="1:13" x14ac:dyDescent="0.3">
      <c r="A167" s="39" t="s">
        <v>51</v>
      </c>
      <c r="B167" s="40">
        <f>'Raw Results'!B41</f>
        <v>73</v>
      </c>
      <c r="C167" s="40">
        <f>'Raw Results'!C41</f>
        <v>73</v>
      </c>
      <c r="D167" s="40">
        <f>'Raw Results'!D41</f>
        <v>77</v>
      </c>
      <c r="E167" s="40">
        <f>'Raw Results'!E41</f>
        <v>82</v>
      </c>
      <c r="F167" s="41">
        <f t="shared" si="23"/>
        <v>21</v>
      </c>
      <c r="G167" s="48"/>
    </row>
    <row r="168" spans="1:13" x14ac:dyDescent="0.3">
      <c r="A168" s="16" t="s">
        <v>25</v>
      </c>
      <c r="B168" s="24">
        <f>'Raw Results'!B43</f>
        <v>71</v>
      </c>
      <c r="C168" s="24">
        <f>'Raw Results'!C43</f>
        <v>71</v>
      </c>
      <c r="D168" s="25">
        <f>'Raw Results'!D43</f>
        <v>66</v>
      </c>
      <c r="E168" s="24">
        <f>'Raw Results'!E43</f>
        <v>71</v>
      </c>
      <c r="F168" s="38">
        <f t="shared" si="23"/>
        <v>-5</v>
      </c>
      <c r="G168" s="48"/>
    </row>
    <row r="169" spans="1:13" x14ac:dyDescent="0.3">
      <c r="A169" s="14" t="s">
        <v>33</v>
      </c>
      <c r="B169" s="21">
        <f>'Raw Results'!B31</f>
        <v>72</v>
      </c>
      <c r="C169" s="21">
        <f>'Raw Results'!C31</f>
        <v>72</v>
      </c>
      <c r="D169" s="22">
        <f>'Raw Results'!D31</f>
        <v>69</v>
      </c>
      <c r="E169" s="21">
        <f>'Raw Results'!E31</f>
        <v>76</v>
      </c>
      <c r="F169" s="23">
        <f t="shared" si="23"/>
        <v>5</v>
      </c>
      <c r="G169" s="48"/>
    </row>
    <row r="170" spans="1:13" ht="16.2" thickBot="1" x14ac:dyDescent="0.35">
      <c r="A170" s="29" t="s">
        <v>27</v>
      </c>
      <c r="B170" s="26">
        <f>'Raw Results'!B35</f>
        <v>75</v>
      </c>
      <c r="C170" s="27">
        <f>'Raw Results'!C35</f>
        <v>70</v>
      </c>
      <c r="D170" s="27">
        <f>'Raw Results'!D35</f>
        <v>68</v>
      </c>
      <c r="E170" s="26">
        <f>'Raw Results'!E35</f>
        <v>71</v>
      </c>
      <c r="F170" s="23">
        <f t="shared" si="23"/>
        <v>0</v>
      </c>
      <c r="G170" s="49"/>
    </row>
    <row r="171" spans="1:13" x14ac:dyDescent="0.3">
      <c r="A171" s="50" t="s">
        <v>93</v>
      </c>
      <c r="B171" s="51"/>
      <c r="C171" s="51"/>
      <c r="D171" s="51"/>
      <c r="E171" s="51"/>
      <c r="F171" s="51"/>
      <c r="G171" s="52"/>
      <c r="M171" s="2"/>
    </row>
    <row r="172" spans="1:13" x14ac:dyDescent="0.3">
      <c r="A172" s="14" t="s">
        <v>62</v>
      </c>
      <c r="B172" s="21">
        <f>'Raw Results'!B6</f>
        <v>72</v>
      </c>
      <c r="C172" s="22">
        <f>'Raw Results'!C6</f>
        <v>69</v>
      </c>
      <c r="D172" s="21">
        <f>'Raw Results'!D6</f>
        <v>75</v>
      </c>
      <c r="E172" s="22">
        <f>'Raw Results'!E6</f>
        <v>70</v>
      </c>
      <c r="F172" s="23">
        <f>SUM(B172:E172)-284</f>
        <v>2</v>
      </c>
      <c r="G172" s="48">
        <f>SMALL(F172:F177,1)+SMALL(F172:F177,2)+SMALL(F172:F177,3)+SMALL(F172:F177,4)</f>
        <v>-6</v>
      </c>
    </row>
    <row r="173" spans="1:13" x14ac:dyDescent="0.3">
      <c r="A173" s="16" t="s">
        <v>37</v>
      </c>
      <c r="B173" s="25">
        <f>'Raw Results'!B16</f>
        <v>70</v>
      </c>
      <c r="C173" s="24">
        <f>'Raw Results'!C16</f>
        <v>75</v>
      </c>
      <c r="D173" s="24">
        <f>'Raw Results'!D16</f>
        <v>71</v>
      </c>
      <c r="E173" s="25">
        <f>'Raw Results'!E16</f>
        <v>69</v>
      </c>
      <c r="F173" s="23">
        <f t="shared" ref="F173:F177" si="24">SUM(B173:E173)-284</f>
        <v>1</v>
      </c>
      <c r="G173" s="48"/>
    </row>
    <row r="174" spans="1:13" x14ac:dyDescent="0.3">
      <c r="A174" s="16" t="s">
        <v>38</v>
      </c>
      <c r="B174" s="25">
        <f>'Raw Results'!B45</f>
        <v>67</v>
      </c>
      <c r="C174" s="24">
        <f>'Raw Results'!C45</f>
        <v>71</v>
      </c>
      <c r="D174" s="24">
        <f>'Raw Results'!D45</f>
        <v>71</v>
      </c>
      <c r="E174" s="24">
        <f>'Raw Results'!E45</f>
        <v>71</v>
      </c>
      <c r="F174" s="38">
        <f t="shared" si="24"/>
        <v>-4</v>
      </c>
      <c r="G174" s="48"/>
    </row>
    <row r="175" spans="1:13" x14ac:dyDescent="0.3">
      <c r="A175" s="15" t="s">
        <v>25</v>
      </c>
      <c r="B175" s="24">
        <f>'Raw Results'!B43</f>
        <v>71</v>
      </c>
      <c r="C175" s="24">
        <f>'Raw Results'!C43</f>
        <v>71</v>
      </c>
      <c r="D175" s="25">
        <f>'Raw Results'!D43</f>
        <v>66</v>
      </c>
      <c r="E175" s="24">
        <f>'Raw Results'!E43</f>
        <v>71</v>
      </c>
      <c r="F175" s="38">
        <f t="shared" si="24"/>
        <v>-5</v>
      </c>
      <c r="G175" s="48"/>
    </row>
    <row r="176" spans="1:13" x14ac:dyDescent="0.3">
      <c r="A176" s="39" t="s">
        <v>68</v>
      </c>
      <c r="B176" s="40">
        <f>'Raw Results'!B42</f>
        <v>75</v>
      </c>
      <c r="C176" s="40">
        <f>'Raw Results'!C42</f>
        <v>71</v>
      </c>
      <c r="D176" s="40">
        <f>'Raw Results'!D42</f>
        <v>77</v>
      </c>
      <c r="E176" s="40">
        <f>'Raw Results'!E42</f>
        <v>82</v>
      </c>
      <c r="F176" s="41">
        <f t="shared" si="24"/>
        <v>21</v>
      </c>
      <c r="G176" s="48"/>
    </row>
    <row r="177" spans="1:13" ht="16.2" thickBot="1" x14ac:dyDescent="0.35">
      <c r="A177" s="43" t="s">
        <v>24</v>
      </c>
      <c r="B177" s="44">
        <f>'Raw Results'!B17</f>
        <v>75</v>
      </c>
      <c r="C177" s="44">
        <f>'Raw Results'!C17</f>
        <v>71</v>
      </c>
      <c r="D177" s="44">
        <f>'Raw Results'!D17</f>
        <v>77</v>
      </c>
      <c r="E177" s="44">
        <f>'Raw Results'!E17</f>
        <v>82</v>
      </c>
      <c r="F177" s="41">
        <f t="shared" si="24"/>
        <v>21</v>
      </c>
      <c r="G177" s="49"/>
    </row>
    <row r="178" spans="1:13" x14ac:dyDescent="0.3">
      <c r="A178" s="50" t="s">
        <v>94</v>
      </c>
      <c r="B178" s="51"/>
      <c r="C178" s="51"/>
      <c r="D178" s="51"/>
      <c r="E178" s="51"/>
      <c r="F178" s="51"/>
      <c r="G178" s="52"/>
      <c r="H178" t="s">
        <v>99</v>
      </c>
      <c r="I178" s="9" t="s">
        <v>101</v>
      </c>
      <c r="M178" s="2"/>
    </row>
    <row r="179" spans="1:13" x14ac:dyDescent="0.3">
      <c r="A179" s="14" t="s">
        <v>21</v>
      </c>
      <c r="B179" s="21">
        <f>'Raw Results'!B24</f>
        <v>72</v>
      </c>
      <c r="C179" s="21">
        <f>'Raw Results'!C24</f>
        <v>73</v>
      </c>
      <c r="D179" s="22">
        <f>'Raw Results'!D24</f>
        <v>64</v>
      </c>
      <c r="E179" s="22">
        <f>'Raw Results'!E24</f>
        <v>69</v>
      </c>
      <c r="F179" s="38">
        <f>SUM(B179:E179)-284</f>
        <v>-6</v>
      </c>
      <c r="G179" s="48">
        <f>SMALL(F179:F184,1)+SMALL(F179:F184,2)+SMALL(F179:F184,3)+SMALL(F179:F184,4)</f>
        <v>-17</v>
      </c>
    </row>
    <row r="180" spans="1:13" x14ac:dyDescent="0.3">
      <c r="A180" s="16" t="s">
        <v>33</v>
      </c>
      <c r="B180" s="24">
        <f>'Raw Results'!B31</f>
        <v>72</v>
      </c>
      <c r="C180" s="24">
        <f>'Raw Results'!C31</f>
        <v>72</v>
      </c>
      <c r="D180" s="25">
        <f>'Raw Results'!D31</f>
        <v>69</v>
      </c>
      <c r="E180" s="24">
        <f>'Raw Results'!E31</f>
        <v>76</v>
      </c>
      <c r="F180" s="23">
        <f t="shared" ref="F180:F184" si="25">SUM(B180:E180)-284</f>
        <v>5</v>
      </c>
      <c r="G180" s="48"/>
    </row>
    <row r="181" spans="1:13" x14ac:dyDescent="0.3">
      <c r="A181" s="16" t="s">
        <v>20</v>
      </c>
      <c r="B181" s="25">
        <f>'Raw Results'!B32</f>
        <v>70</v>
      </c>
      <c r="C181" s="25">
        <f>'Raw Results'!C32</f>
        <v>68</v>
      </c>
      <c r="D181" s="24">
        <f>'Raw Results'!D32</f>
        <v>70</v>
      </c>
      <c r="E181" s="24">
        <f>'Raw Results'!E32</f>
        <v>72</v>
      </c>
      <c r="F181" s="38">
        <f t="shared" si="25"/>
        <v>-4</v>
      </c>
      <c r="G181" s="48"/>
    </row>
    <row r="182" spans="1:13" x14ac:dyDescent="0.3">
      <c r="A182" s="15" t="s">
        <v>30</v>
      </c>
      <c r="B182" s="25">
        <f>'Raw Results'!B48</f>
        <v>69</v>
      </c>
      <c r="C182" s="25">
        <f>'Raw Results'!C48</f>
        <v>67</v>
      </c>
      <c r="D182" s="24">
        <f>'Raw Results'!D48</f>
        <v>72</v>
      </c>
      <c r="E182" s="24">
        <f>'Raw Results'!E48</f>
        <v>74</v>
      </c>
      <c r="F182" s="38">
        <f t="shared" si="25"/>
        <v>-2</v>
      </c>
      <c r="G182" s="48"/>
    </row>
    <row r="183" spans="1:13" x14ac:dyDescent="0.3">
      <c r="A183" s="39" t="s">
        <v>29</v>
      </c>
      <c r="B183" s="40">
        <f>'Raw Results'!B8</f>
        <v>75</v>
      </c>
      <c r="C183" s="40">
        <f>'Raw Results'!C8</f>
        <v>73</v>
      </c>
      <c r="D183" s="40">
        <f>'Raw Results'!D8</f>
        <v>77</v>
      </c>
      <c r="E183" s="40">
        <f>'Raw Results'!E8</f>
        <v>82</v>
      </c>
      <c r="F183" s="41">
        <f t="shared" si="25"/>
        <v>23</v>
      </c>
      <c r="G183" s="48"/>
    </row>
    <row r="184" spans="1:13" ht="16.2" thickBot="1" x14ac:dyDescent="0.35">
      <c r="A184" s="17" t="s">
        <v>25</v>
      </c>
      <c r="B184" s="26">
        <f>'Raw Results'!B43</f>
        <v>71</v>
      </c>
      <c r="C184" s="26">
        <f>'Raw Results'!C43</f>
        <v>71</v>
      </c>
      <c r="D184" s="27">
        <f>'Raw Results'!D43</f>
        <v>66</v>
      </c>
      <c r="E184" s="26">
        <f>'Raw Results'!E43</f>
        <v>71</v>
      </c>
      <c r="F184" s="38">
        <f t="shared" si="25"/>
        <v>-5</v>
      </c>
      <c r="G184" s="49"/>
    </row>
    <row r="185" spans="1:13" x14ac:dyDescent="0.3">
      <c r="A185" s="50" t="s">
        <v>95</v>
      </c>
      <c r="B185" s="51"/>
      <c r="C185" s="51"/>
      <c r="D185" s="51"/>
      <c r="E185" s="51"/>
      <c r="F185" s="51"/>
      <c r="G185" s="52"/>
      <c r="I185" s="9" t="s">
        <v>100</v>
      </c>
      <c r="M185" s="2"/>
    </row>
    <row r="186" spans="1:13" x14ac:dyDescent="0.3">
      <c r="A186" s="14" t="s">
        <v>62</v>
      </c>
      <c r="B186" s="21">
        <f>'Raw Results'!B6</f>
        <v>72</v>
      </c>
      <c r="C186" s="22">
        <f>'Raw Results'!C6</f>
        <v>69</v>
      </c>
      <c r="D186" s="21">
        <f>'Raw Results'!D6</f>
        <v>75</v>
      </c>
      <c r="E186" s="22">
        <f>'Raw Results'!E6</f>
        <v>70</v>
      </c>
      <c r="F186" s="23">
        <f>SUM(B186:E186)-284</f>
        <v>2</v>
      </c>
      <c r="G186" s="48">
        <f>SMALL(F186:F191,1)+SMALL(F186:F191,2)+SMALL(F186:F191,3)+SMALL(F186:F191,4)</f>
        <v>-1</v>
      </c>
    </row>
    <row r="187" spans="1:13" x14ac:dyDescent="0.3">
      <c r="A187" s="15" t="s">
        <v>37</v>
      </c>
      <c r="B187" s="25">
        <f>'Raw Results'!B16</f>
        <v>70</v>
      </c>
      <c r="C187" s="24">
        <f>'Raw Results'!C16</f>
        <v>75</v>
      </c>
      <c r="D187" s="24">
        <f>'Raw Results'!D16</f>
        <v>71</v>
      </c>
      <c r="E187" s="24">
        <f>'Raw Results'!E16</f>
        <v>69</v>
      </c>
      <c r="F187" s="23">
        <f t="shared" ref="F187:F191" si="26">SUM(B187:E187)-284</f>
        <v>1</v>
      </c>
      <c r="G187" s="48"/>
    </row>
    <row r="188" spans="1:13" x14ac:dyDescent="0.3">
      <c r="A188" s="39" t="s">
        <v>40</v>
      </c>
      <c r="B188" s="40">
        <f>'Raw Results'!B4</f>
        <v>74</v>
      </c>
      <c r="C188" s="40">
        <f>'Raw Results'!C4</f>
        <v>72</v>
      </c>
      <c r="D188" s="40">
        <f>'Raw Results'!D4</f>
        <v>77</v>
      </c>
      <c r="E188" s="40">
        <f>'Raw Results'!E4</f>
        <v>82</v>
      </c>
      <c r="F188" s="41">
        <f t="shared" si="26"/>
        <v>21</v>
      </c>
      <c r="G188" s="48"/>
    </row>
    <row r="189" spans="1:13" x14ac:dyDescent="0.3">
      <c r="A189" s="16" t="s">
        <v>30</v>
      </c>
      <c r="B189" s="25">
        <f>'Raw Results'!B48</f>
        <v>69</v>
      </c>
      <c r="C189" s="25">
        <f>'Raw Results'!C48</f>
        <v>67</v>
      </c>
      <c r="D189" s="24">
        <f>'Raw Results'!D48</f>
        <v>72</v>
      </c>
      <c r="E189" s="24">
        <f>'Raw Results'!E48</f>
        <v>74</v>
      </c>
      <c r="F189" s="38">
        <f t="shared" si="26"/>
        <v>-2</v>
      </c>
      <c r="G189" s="48"/>
    </row>
    <row r="190" spans="1:13" x14ac:dyDescent="0.3">
      <c r="A190" s="14" t="s">
        <v>34</v>
      </c>
      <c r="B190" s="22">
        <f>'Raw Results'!B3</f>
        <v>70</v>
      </c>
      <c r="C190" s="21">
        <f>'Raw Results'!C3</f>
        <v>71</v>
      </c>
      <c r="D190" s="22">
        <f>'Raw Results'!D3</f>
        <v>67</v>
      </c>
      <c r="E190" s="21">
        <f>'Raw Results'!E3</f>
        <v>74</v>
      </c>
      <c r="F190" s="38">
        <f t="shared" si="26"/>
        <v>-2</v>
      </c>
      <c r="G190" s="48"/>
    </row>
    <row r="191" spans="1:13" ht="16.2" thickBot="1" x14ac:dyDescent="0.35">
      <c r="A191" s="43" t="s">
        <v>68</v>
      </c>
      <c r="B191" s="44">
        <f>'Raw Results'!B42</f>
        <v>75</v>
      </c>
      <c r="C191" s="44">
        <f>'Raw Results'!C42</f>
        <v>71</v>
      </c>
      <c r="D191" s="44">
        <f>'Raw Results'!D42</f>
        <v>77</v>
      </c>
      <c r="E191" s="44">
        <f>'Raw Results'!E42</f>
        <v>82</v>
      </c>
      <c r="F191" s="41">
        <f t="shared" si="26"/>
        <v>21</v>
      </c>
      <c r="G191" s="49"/>
    </row>
    <row r="192" spans="1:13" x14ac:dyDescent="0.3">
      <c r="A192" s="50" t="s">
        <v>96</v>
      </c>
      <c r="B192" s="51"/>
      <c r="C192" s="51"/>
      <c r="D192" s="51"/>
      <c r="E192" s="51"/>
      <c r="F192" s="51"/>
      <c r="G192" s="52"/>
      <c r="M192" s="2"/>
    </row>
    <row r="193" spans="1:13" x14ac:dyDescent="0.3">
      <c r="A193" s="14" t="s">
        <v>39</v>
      </c>
      <c r="B193" s="22">
        <f>'Raw Results'!B2</f>
        <v>70</v>
      </c>
      <c r="C193" s="22">
        <f>'Raw Results'!C2</f>
        <v>69</v>
      </c>
      <c r="D193" s="21">
        <f>'Raw Results'!D2</f>
        <v>73</v>
      </c>
      <c r="E193" s="21">
        <f>'Raw Results'!E2</f>
        <v>72</v>
      </c>
      <c r="F193" s="23">
        <f>SUM(B193:E193)-284</f>
        <v>0</v>
      </c>
      <c r="G193" s="48">
        <f>SMALL(F193:F198,1)+SMALL(F193:F198,2)+SMALL(F193:F198,3)+SMALL(F193:F198,4)</f>
        <v>-17</v>
      </c>
    </row>
    <row r="194" spans="1:13" x14ac:dyDescent="0.3">
      <c r="A194" s="16" t="s">
        <v>27</v>
      </c>
      <c r="B194" s="24">
        <f>'Raw Results'!B35</f>
        <v>75</v>
      </c>
      <c r="C194" s="25">
        <f>'Raw Results'!C35</f>
        <v>70</v>
      </c>
      <c r="D194" s="25">
        <f>'Raw Results'!D35</f>
        <v>68</v>
      </c>
      <c r="E194" s="24">
        <f>'Raw Results'!E35</f>
        <v>71</v>
      </c>
      <c r="F194" s="23">
        <f t="shared" ref="F194:F198" si="27">SUM(B194:E194)-284</f>
        <v>0</v>
      </c>
      <c r="G194" s="48"/>
    </row>
    <row r="195" spans="1:13" x14ac:dyDescent="0.3">
      <c r="A195" s="15" t="s">
        <v>38</v>
      </c>
      <c r="B195" s="25">
        <f>'Raw Results'!B45</f>
        <v>67</v>
      </c>
      <c r="C195" s="24">
        <f>'Raw Results'!C45</f>
        <v>71</v>
      </c>
      <c r="D195" s="24">
        <f>'Raw Results'!D45</f>
        <v>71</v>
      </c>
      <c r="E195" s="24">
        <f>'Raw Results'!E45</f>
        <v>71</v>
      </c>
      <c r="F195" s="38">
        <f t="shared" si="27"/>
        <v>-4</v>
      </c>
      <c r="G195" s="48"/>
    </row>
    <row r="196" spans="1:13" x14ac:dyDescent="0.3">
      <c r="A196" s="16" t="s">
        <v>25</v>
      </c>
      <c r="B196" s="24">
        <f>'Raw Results'!B43</f>
        <v>71</v>
      </c>
      <c r="C196" s="24">
        <f>'Raw Results'!C43</f>
        <v>71</v>
      </c>
      <c r="D196" s="25">
        <f>'Raw Results'!D43</f>
        <v>66</v>
      </c>
      <c r="E196" s="24">
        <f>'Raw Results'!E43</f>
        <v>71</v>
      </c>
      <c r="F196" s="38">
        <f t="shared" si="27"/>
        <v>-5</v>
      </c>
      <c r="G196" s="48"/>
    </row>
    <row r="197" spans="1:13" x14ac:dyDescent="0.3">
      <c r="A197" s="14" t="s">
        <v>42</v>
      </c>
      <c r="B197" s="22">
        <f>'Raw Results'!B15</f>
        <v>70</v>
      </c>
      <c r="C197" s="21">
        <f>'Raw Results'!C15</f>
        <v>72</v>
      </c>
      <c r="D197" s="22">
        <f>'Raw Results'!D15</f>
        <v>65</v>
      </c>
      <c r="E197" s="22">
        <f>'Raw Results'!E15</f>
        <v>69</v>
      </c>
      <c r="F197" s="38">
        <f t="shared" si="27"/>
        <v>-8</v>
      </c>
      <c r="G197" s="48"/>
    </row>
    <row r="198" spans="1:13" ht="16.2" thickBot="1" x14ac:dyDescent="0.35">
      <c r="A198" s="17" t="s">
        <v>33</v>
      </c>
      <c r="B198" s="26">
        <f>'Raw Results'!B31</f>
        <v>72</v>
      </c>
      <c r="C198" s="26">
        <f>'Raw Results'!C31</f>
        <v>72</v>
      </c>
      <c r="D198" s="27">
        <f>'Raw Results'!D31</f>
        <v>69</v>
      </c>
      <c r="E198" s="26">
        <f>'Raw Results'!E31</f>
        <v>76</v>
      </c>
      <c r="F198" s="23">
        <f t="shared" si="27"/>
        <v>5</v>
      </c>
      <c r="G198" s="49"/>
    </row>
    <row r="199" spans="1:13" x14ac:dyDescent="0.3">
      <c r="A199" s="50" t="s">
        <v>98</v>
      </c>
      <c r="B199" s="51"/>
      <c r="C199" s="51"/>
      <c r="D199" s="51"/>
      <c r="E199" s="51"/>
      <c r="F199" s="51"/>
      <c r="G199" s="52"/>
      <c r="M199" s="2"/>
    </row>
    <row r="200" spans="1:13" x14ac:dyDescent="0.3">
      <c r="A200" s="14" t="s">
        <v>97</v>
      </c>
      <c r="B200" s="21">
        <f>'Raw Results'!B19</f>
        <v>71</v>
      </c>
      <c r="C200" s="21">
        <f>'Raw Results'!C19</f>
        <v>71</v>
      </c>
      <c r="D200" s="21">
        <f>'Raw Results'!D19</f>
        <v>72</v>
      </c>
      <c r="E200" s="22">
        <f>'Raw Results'!E19</f>
        <v>68</v>
      </c>
      <c r="F200" s="38">
        <f>SUM(B200:E200)-284</f>
        <v>-2</v>
      </c>
      <c r="G200" s="48">
        <f>SMALL(F200:F205,1)+SMALL(F200:F205,2)+SMALL(F200:F205,3)+SMALL(F200:F205,4)</f>
        <v>-9</v>
      </c>
    </row>
    <row r="201" spans="1:13" x14ac:dyDescent="0.3">
      <c r="A201" s="45" t="s">
        <v>24</v>
      </c>
      <c r="B201" s="40">
        <f>'Raw Results'!B17</f>
        <v>75</v>
      </c>
      <c r="C201" s="40">
        <f>'Raw Results'!C17</f>
        <v>71</v>
      </c>
      <c r="D201" s="40">
        <f>'Raw Results'!D17</f>
        <v>77</v>
      </c>
      <c r="E201" s="40">
        <f>'Raw Results'!E17</f>
        <v>82</v>
      </c>
      <c r="F201" s="41">
        <f t="shared" ref="F201:F205" si="28">SUM(B201:E201)-284</f>
        <v>21</v>
      </c>
      <c r="G201" s="48"/>
    </row>
    <row r="202" spans="1:13" x14ac:dyDescent="0.3">
      <c r="A202" s="39" t="s">
        <v>51</v>
      </c>
      <c r="B202" s="40">
        <f>'Raw Results'!B41</f>
        <v>73</v>
      </c>
      <c r="C202" s="40">
        <f>'Raw Results'!C41</f>
        <v>73</v>
      </c>
      <c r="D202" s="40">
        <f>'Raw Results'!D41</f>
        <v>77</v>
      </c>
      <c r="E202" s="40">
        <f>'Raw Results'!E41</f>
        <v>82</v>
      </c>
      <c r="F202" s="41">
        <f t="shared" si="28"/>
        <v>21</v>
      </c>
      <c r="G202" s="48"/>
    </row>
    <row r="203" spans="1:13" x14ac:dyDescent="0.3">
      <c r="A203" s="16" t="s">
        <v>30</v>
      </c>
      <c r="B203" s="25">
        <f>'Raw Results'!B48</f>
        <v>69</v>
      </c>
      <c r="C203" s="25">
        <f>'Raw Results'!C48</f>
        <v>67</v>
      </c>
      <c r="D203" s="24">
        <f>'Raw Results'!D48</f>
        <v>72</v>
      </c>
      <c r="E203" s="24">
        <f>'Raw Results'!E48</f>
        <v>74</v>
      </c>
      <c r="F203" s="38">
        <f t="shared" si="28"/>
        <v>-2</v>
      </c>
      <c r="G203" s="48"/>
    </row>
    <row r="204" spans="1:13" x14ac:dyDescent="0.3">
      <c r="A204" s="14" t="s">
        <v>37</v>
      </c>
      <c r="B204" s="22">
        <f>'Raw Results'!B16</f>
        <v>70</v>
      </c>
      <c r="C204" s="21">
        <f>'Raw Results'!C16</f>
        <v>75</v>
      </c>
      <c r="D204" s="21">
        <f>'Raw Results'!D16</f>
        <v>71</v>
      </c>
      <c r="E204" s="22">
        <f>'Raw Results'!E16</f>
        <v>69</v>
      </c>
      <c r="F204" s="23">
        <f t="shared" si="28"/>
        <v>1</v>
      </c>
      <c r="G204" s="48"/>
    </row>
    <row r="205" spans="1:13" ht="16.2" thickBot="1" x14ac:dyDescent="0.35">
      <c r="A205" s="17" t="s">
        <v>52</v>
      </c>
      <c r="B205" s="26">
        <f>'Raw Results'!B47</f>
        <v>71</v>
      </c>
      <c r="C205" s="27">
        <f>'Raw Results'!C47</f>
        <v>66</v>
      </c>
      <c r="D205" s="27">
        <f>'Raw Results'!D47</f>
        <v>67</v>
      </c>
      <c r="E205" s="26">
        <f>'Raw Results'!E47</f>
        <v>74</v>
      </c>
      <c r="F205" s="38">
        <f t="shared" si="28"/>
        <v>-6</v>
      </c>
      <c r="G205" s="49"/>
    </row>
    <row r="206" spans="1:13" x14ac:dyDescent="0.3">
      <c r="A206" s="50" t="s">
        <v>102</v>
      </c>
      <c r="B206" s="51"/>
      <c r="C206" s="51"/>
      <c r="D206" s="51"/>
      <c r="E206" s="51"/>
      <c r="F206" s="51"/>
      <c r="G206" s="52"/>
      <c r="H206" t="s">
        <v>32</v>
      </c>
      <c r="I206" s="9" t="s">
        <v>103</v>
      </c>
      <c r="M206" s="2"/>
    </row>
    <row r="207" spans="1:13" x14ac:dyDescent="0.3">
      <c r="A207" s="14" t="s">
        <v>39</v>
      </c>
      <c r="B207" s="22">
        <f>'Raw Results'!B2</f>
        <v>70</v>
      </c>
      <c r="C207" s="22">
        <f>'Raw Results'!C2</f>
        <v>69</v>
      </c>
      <c r="D207" s="21">
        <f>'Raw Results'!D2</f>
        <v>73</v>
      </c>
      <c r="E207" s="21">
        <f>'Raw Results'!E2</f>
        <v>72</v>
      </c>
      <c r="F207" s="23">
        <f>SUM(B207:E207)-284</f>
        <v>0</v>
      </c>
      <c r="G207" s="48">
        <f>SMALL(F207:F212,1)+SMALL(F207:F212,2)+SMALL(F207:F212,3)+SMALL(F207:F212,4)</f>
        <v>-10</v>
      </c>
    </row>
    <row r="208" spans="1:13" x14ac:dyDescent="0.3">
      <c r="A208" s="15" t="s">
        <v>22</v>
      </c>
      <c r="B208" s="24">
        <f>'Raw Results'!B36</f>
        <v>73</v>
      </c>
      <c r="C208" s="24">
        <f>'Raw Results'!C36</f>
        <v>71</v>
      </c>
      <c r="D208" s="24">
        <f>'Raw Results'!D36</f>
        <v>72</v>
      </c>
      <c r="E208" s="24">
        <f>'Raw Results'!E36</f>
        <v>72</v>
      </c>
      <c r="F208" s="23">
        <f t="shared" ref="F208:F212" si="29">SUM(B208:E208)-284</f>
        <v>4</v>
      </c>
      <c r="G208" s="48"/>
    </row>
    <row r="209" spans="1:13" x14ac:dyDescent="0.3">
      <c r="A209" s="16" t="s">
        <v>38</v>
      </c>
      <c r="B209" s="25">
        <f>'Raw Results'!B45</f>
        <v>67</v>
      </c>
      <c r="C209" s="24">
        <f>'Raw Results'!C45</f>
        <v>71</v>
      </c>
      <c r="D209" s="24">
        <f>'Raw Results'!D45</f>
        <v>71</v>
      </c>
      <c r="E209" s="24">
        <f>'Raw Results'!E45</f>
        <v>71</v>
      </c>
      <c r="F209" s="38">
        <f t="shared" si="29"/>
        <v>-4</v>
      </c>
      <c r="G209" s="48"/>
    </row>
    <row r="210" spans="1:13" x14ac:dyDescent="0.3">
      <c r="A210" s="16" t="s">
        <v>25</v>
      </c>
      <c r="B210" s="24">
        <f>'Raw Results'!B43</f>
        <v>71</v>
      </c>
      <c r="C210" s="24">
        <f>'Raw Results'!C43</f>
        <v>71</v>
      </c>
      <c r="D210" s="25">
        <f>'Raw Results'!D43</f>
        <v>66</v>
      </c>
      <c r="E210" s="24">
        <f>'Raw Results'!E43</f>
        <v>71</v>
      </c>
      <c r="F210" s="38">
        <f t="shared" si="29"/>
        <v>-5</v>
      </c>
      <c r="G210" s="48"/>
    </row>
    <row r="211" spans="1:13" x14ac:dyDescent="0.3">
      <c r="A211" s="14" t="s">
        <v>19</v>
      </c>
      <c r="B211" s="21">
        <f>'Raw Results'!B37</f>
        <v>73</v>
      </c>
      <c r="C211" s="22">
        <f>'Raw Results'!C37</f>
        <v>69</v>
      </c>
      <c r="D211" s="22">
        <f>'Raw Results'!D37</f>
        <v>70</v>
      </c>
      <c r="E211" s="21">
        <f>'Raw Results'!E37</f>
        <v>71</v>
      </c>
      <c r="F211" s="38">
        <f t="shared" si="29"/>
        <v>-1</v>
      </c>
      <c r="G211" s="48"/>
    </row>
    <row r="212" spans="1:13" ht="16.2" thickBot="1" x14ac:dyDescent="0.35">
      <c r="A212" s="43" t="s">
        <v>24</v>
      </c>
      <c r="B212" s="44">
        <f>'Raw Results'!B17</f>
        <v>75</v>
      </c>
      <c r="C212" s="44">
        <f>'Raw Results'!C17</f>
        <v>71</v>
      </c>
      <c r="D212" s="44">
        <f>'Raw Results'!D17</f>
        <v>77</v>
      </c>
      <c r="E212" s="44">
        <f>'Raw Results'!E17</f>
        <v>82</v>
      </c>
      <c r="F212" s="41">
        <f t="shared" si="29"/>
        <v>21</v>
      </c>
      <c r="G212" s="49"/>
    </row>
    <row r="213" spans="1:13" x14ac:dyDescent="0.3">
      <c r="A213" s="50" t="s">
        <v>104</v>
      </c>
      <c r="B213" s="51"/>
      <c r="C213" s="51"/>
      <c r="D213" s="51"/>
      <c r="E213" s="51"/>
      <c r="F213" s="51"/>
      <c r="G213" s="52"/>
      <c r="H213" t="s">
        <v>32</v>
      </c>
      <c r="I213" s="9" t="s">
        <v>105</v>
      </c>
      <c r="M213" s="2"/>
    </row>
    <row r="214" spans="1:13" x14ac:dyDescent="0.3">
      <c r="A214" s="14" t="s">
        <v>39</v>
      </c>
      <c r="B214" s="22">
        <f>'Raw Results'!B2</f>
        <v>70</v>
      </c>
      <c r="C214" s="22">
        <f>'Raw Results'!C2</f>
        <v>69</v>
      </c>
      <c r="D214" s="21">
        <f>'Raw Results'!D2</f>
        <v>73</v>
      </c>
      <c r="E214" s="21">
        <f>'Raw Results'!E2</f>
        <v>72</v>
      </c>
      <c r="F214" s="23">
        <f>SUM(B214:E214)-284</f>
        <v>0</v>
      </c>
      <c r="G214" s="48">
        <f>SMALL(F214:F219,1)+SMALL(F214:F219,2)+SMALL(F214:F219,3)+SMALL(F214:F219,4)</f>
        <v>-8</v>
      </c>
    </row>
    <row r="215" spans="1:13" x14ac:dyDescent="0.3">
      <c r="A215" s="16" t="s">
        <v>37</v>
      </c>
      <c r="B215" s="25">
        <f>'Raw Results'!B16</f>
        <v>70</v>
      </c>
      <c r="C215" s="24">
        <f>'Raw Results'!C16</f>
        <v>75</v>
      </c>
      <c r="D215" s="24">
        <f>'Raw Results'!D16</f>
        <v>71</v>
      </c>
      <c r="E215" s="25">
        <f>'Raw Results'!E16</f>
        <v>69</v>
      </c>
      <c r="F215" s="23">
        <f t="shared" ref="F215:F219" si="30">SUM(B215:E215)-284</f>
        <v>1</v>
      </c>
      <c r="G215" s="48"/>
    </row>
    <row r="216" spans="1:13" x14ac:dyDescent="0.3">
      <c r="A216" s="16" t="s">
        <v>20</v>
      </c>
      <c r="B216" s="25">
        <f>'Raw Results'!B32</f>
        <v>70</v>
      </c>
      <c r="C216" s="25">
        <f>'Raw Results'!C32</f>
        <v>68</v>
      </c>
      <c r="D216" s="25">
        <f>'Raw Results'!D32</f>
        <v>70</v>
      </c>
      <c r="E216" s="24">
        <f>'Raw Results'!E32</f>
        <v>72</v>
      </c>
      <c r="F216" s="38">
        <f t="shared" si="30"/>
        <v>-4</v>
      </c>
      <c r="G216" s="48"/>
    </row>
    <row r="217" spans="1:13" x14ac:dyDescent="0.3">
      <c r="A217" s="15" t="s">
        <v>25</v>
      </c>
      <c r="B217" s="24">
        <f>'Raw Results'!B43</f>
        <v>71</v>
      </c>
      <c r="C217" s="24">
        <f>'Raw Results'!C43</f>
        <v>71</v>
      </c>
      <c r="D217" s="25">
        <f>'Raw Results'!D43</f>
        <v>66</v>
      </c>
      <c r="E217" s="24">
        <f>'Raw Results'!E43</f>
        <v>71</v>
      </c>
      <c r="F217" s="38">
        <f t="shared" si="30"/>
        <v>-5</v>
      </c>
      <c r="G217" s="48"/>
    </row>
    <row r="218" spans="1:13" x14ac:dyDescent="0.3">
      <c r="A218" s="14" t="s">
        <v>33</v>
      </c>
      <c r="B218" s="21">
        <f>'Raw Results'!B31</f>
        <v>72</v>
      </c>
      <c r="C218" s="21">
        <f>'Raw Results'!C31</f>
        <v>72</v>
      </c>
      <c r="D218" s="22">
        <f>'Raw Results'!D31</f>
        <v>69</v>
      </c>
      <c r="E218" s="21">
        <f>'Raw Results'!E31</f>
        <v>76</v>
      </c>
      <c r="F218" s="23">
        <f t="shared" si="30"/>
        <v>5</v>
      </c>
      <c r="G218" s="48"/>
    </row>
    <row r="219" spans="1:13" ht="16.2" thickBot="1" x14ac:dyDescent="0.35">
      <c r="A219" s="43" t="s">
        <v>68</v>
      </c>
      <c r="B219" s="44">
        <f>'Raw Results'!B42</f>
        <v>75</v>
      </c>
      <c r="C219" s="44">
        <f>'Raw Results'!C42</f>
        <v>71</v>
      </c>
      <c r="D219" s="44">
        <f>'Raw Results'!D42</f>
        <v>77</v>
      </c>
      <c r="E219" s="44">
        <f>'Raw Results'!E42</f>
        <v>82</v>
      </c>
      <c r="F219" s="41">
        <f t="shared" si="30"/>
        <v>21</v>
      </c>
      <c r="G219" s="49"/>
    </row>
    <row r="220" spans="1:13" x14ac:dyDescent="0.3">
      <c r="A220" s="50" t="s">
        <v>108</v>
      </c>
      <c r="B220" s="51"/>
      <c r="C220" s="51"/>
      <c r="D220" s="51"/>
      <c r="E220" s="51"/>
      <c r="F220" s="51"/>
      <c r="G220" s="52"/>
      <c r="H220" t="s">
        <v>32</v>
      </c>
      <c r="I220" s="9" t="s">
        <v>112</v>
      </c>
      <c r="M220" s="2"/>
    </row>
    <row r="221" spans="1:13" x14ac:dyDescent="0.3">
      <c r="A221" s="14" t="s">
        <v>62</v>
      </c>
      <c r="B221" s="21">
        <f>'Raw Results'!B6</f>
        <v>72</v>
      </c>
      <c r="C221" s="22">
        <f>'Raw Results'!C6</f>
        <v>69</v>
      </c>
      <c r="D221" s="21">
        <f>'Raw Results'!D6</f>
        <v>75</v>
      </c>
      <c r="E221" s="22">
        <f>'Raw Results'!E6</f>
        <v>70</v>
      </c>
      <c r="F221" s="23">
        <f>SUM(B221:E221)-284</f>
        <v>2</v>
      </c>
      <c r="G221" s="48">
        <f>SMALL(F221:F226,1)+SMALL(F221:F226,2)+SMALL(F221:F226,3)+SMALL(F221:F226,4)</f>
        <v>-11</v>
      </c>
    </row>
    <row r="222" spans="1:13" x14ac:dyDescent="0.3">
      <c r="A222" s="16" t="s">
        <v>34</v>
      </c>
      <c r="B222" s="25">
        <f>'Raw Results'!B3</f>
        <v>70</v>
      </c>
      <c r="C222" s="24">
        <f>'Raw Results'!C3</f>
        <v>71</v>
      </c>
      <c r="D222" s="25">
        <f>'Raw Results'!D3</f>
        <v>67</v>
      </c>
      <c r="E222" s="24">
        <f>'Raw Results'!E3</f>
        <v>74</v>
      </c>
      <c r="F222" s="38">
        <f t="shared" ref="F222:F226" si="31">SUM(B222:E222)-284</f>
        <v>-2</v>
      </c>
      <c r="G222" s="48"/>
    </row>
    <row r="223" spans="1:13" x14ac:dyDescent="0.3">
      <c r="A223" s="16" t="s">
        <v>38</v>
      </c>
      <c r="B223" s="25">
        <f>'Raw Results'!B45</f>
        <v>67</v>
      </c>
      <c r="C223" s="24">
        <f>'Raw Results'!C45</f>
        <v>71</v>
      </c>
      <c r="D223" s="24">
        <f>'Raw Results'!D45</f>
        <v>71</v>
      </c>
      <c r="E223" s="24">
        <f>'Raw Results'!E45</f>
        <v>71</v>
      </c>
      <c r="F223" s="38">
        <f t="shared" si="31"/>
        <v>-4</v>
      </c>
      <c r="G223" s="48"/>
    </row>
    <row r="224" spans="1:13" x14ac:dyDescent="0.3">
      <c r="A224" s="15" t="s">
        <v>30</v>
      </c>
      <c r="B224" s="25">
        <f>'Raw Results'!B48</f>
        <v>69</v>
      </c>
      <c r="C224" s="25">
        <f>'Raw Results'!C48</f>
        <v>67</v>
      </c>
      <c r="D224" s="24">
        <f>'Raw Results'!D48</f>
        <v>72</v>
      </c>
      <c r="E224" s="24">
        <f>'Raw Results'!E48</f>
        <v>74</v>
      </c>
      <c r="F224" s="38">
        <f t="shared" si="31"/>
        <v>-2</v>
      </c>
      <c r="G224" s="48"/>
    </row>
    <row r="225" spans="1:13" x14ac:dyDescent="0.3">
      <c r="A225" s="14" t="s">
        <v>106</v>
      </c>
      <c r="B225" s="22">
        <f>'Raw Results'!B34</f>
        <v>70</v>
      </c>
      <c r="C225" s="21">
        <f>'Raw Results'!C34</f>
        <v>71</v>
      </c>
      <c r="D225" s="22">
        <f>'Raw Results'!D34</f>
        <v>70</v>
      </c>
      <c r="E225" s="22">
        <f>'Raw Results'!E34</f>
        <v>70</v>
      </c>
      <c r="F225" s="38">
        <f t="shared" si="31"/>
        <v>-3</v>
      </c>
      <c r="G225" s="48"/>
    </row>
    <row r="226" spans="1:13" ht="16.2" thickBot="1" x14ac:dyDescent="0.35">
      <c r="A226" s="43" t="s">
        <v>40</v>
      </c>
      <c r="B226" s="44">
        <f>'Raw Results'!B4</f>
        <v>74</v>
      </c>
      <c r="C226" s="44">
        <f>'Raw Results'!C4</f>
        <v>72</v>
      </c>
      <c r="D226" s="44">
        <f>'Raw Results'!D4</f>
        <v>77</v>
      </c>
      <c r="E226" s="44">
        <f>'Raw Results'!E4</f>
        <v>82</v>
      </c>
      <c r="F226" s="41">
        <f t="shared" si="31"/>
        <v>21</v>
      </c>
      <c r="G226" s="49"/>
    </row>
    <row r="227" spans="1:13" x14ac:dyDescent="0.3">
      <c r="A227" s="50" t="s">
        <v>107</v>
      </c>
      <c r="B227" s="51"/>
      <c r="C227" s="51"/>
      <c r="D227" s="51"/>
      <c r="E227" s="51"/>
      <c r="F227" s="51"/>
      <c r="G227" s="52"/>
      <c r="H227" t="s">
        <v>32</v>
      </c>
      <c r="M227" s="2"/>
    </row>
    <row r="228" spans="1:13" x14ac:dyDescent="0.3">
      <c r="A228" s="14" t="s">
        <v>39</v>
      </c>
      <c r="B228" s="22">
        <f>'Raw Results'!B2</f>
        <v>70</v>
      </c>
      <c r="C228" s="22">
        <f>'Raw Results'!C2</f>
        <v>69</v>
      </c>
      <c r="D228" s="21">
        <f>'Raw Results'!D2</f>
        <v>73</v>
      </c>
      <c r="E228" s="21">
        <f>'Raw Results'!E2</f>
        <v>72</v>
      </c>
      <c r="F228" s="23">
        <f>SUM(B228:E228)-284</f>
        <v>0</v>
      </c>
      <c r="G228" s="48">
        <f>SMALL(F228:F233,1)+SMALL(F228:F233,2)+SMALL(F228:F233,3)+SMALL(F228:F233,4)</f>
        <v>-11</v>
      </c>
    </row>
    <row r="229" spans="1:13" x14ac:dyDescent="0.3">
      <c r="A229" s="16" t="s">
        <v>37</v>
      </c>
      <c r="B229" s="25">
        <f>'Raw Results'!B16</f>
        <v>70</v>
      </c>
      <c r="C229" s="24">
        <f>'Raw Results'!C16</f>
        <v>75</v>
      </c>
      <c r="D229" s="24">
        <f>'Raw Results'!D16</f>
        <v>71</v>
      </c>
      <c r="E229" s="25">
        <f>'Raw Results'!E16</f>
        <v>69</v>
      </c>
      <c r="F229" s="23">
        <f t="shared" ref="F229:F233" si="32">SUM(B229:E229)-284</f>
        <v>1</v>
      </c>
      <c r="G229" s="48"/>
    </row>
    <row r="230" spans="1:13" x14ac:dyDescent="0.3">
      <c r="A230" s="16" t="s">
        <v>38</v>
      </c>
      <c r="B230" s="25">
        <f>'Raw Results'!B45</f>
        <v>67</v>
      </c>
      <c r="C230" s="24">
        <f>'Raw Results'!C45</f>
        <v>71</v>
      </c>
      <c r="D230" s="24">
        <f>'Raw Results'!D45</f>
        <v>71</v>
      </c>
      <c r="E230" s="24">
        <f>'Raw Results'!E45</f>
        <v>71</v>
      </c>
      <c r="F230" s="38">
        <f t="shared" si="32"/>
        <v>-4</v>
      </c>
      <c r="G230" s="48"/>
    </row>
    <row r="231" spans="1:13" x14ac:dyDescent="0.3">
      <c r="A231" s="15" t="s">
        <v>25</v>
      </c>
      <c r="B231" s="24">
        <f>'Raw Results'!B43</f>
        <v>71</v>
      </c>
      <c r="C231" s="24">
        <f>'Raw Results'!C43</f>
        <v>71</v>
      </c>
      <c r="D231" s="25">
        <f>'Raw Results'!D43</f>
        <v>66</v>
      </c>
      <c r="E231" s="24">
        <f>'Raw Results'!E43</f>
        <v>71</v>
      </c>
      <c r="F231" s="38">
        <f t="shared" si="32"/>
        <v>-5</v>
      </c>
      <c r="G231" s="48"/>
    </row>
    <row r="232" spans="1:13" x14ac:dyDescent="0.3">
      <c r="A232" s="14" t="s">
        <v>30</v>
      </c>
      <c r="B232" s="22">
        <f>'Raw Results'!B48</f>
        <v>69</v>
      </c>
      <c r="C232" s="22">
        <f>'Raw Results'!C48</f>
        <v>67</v>
      </c>
      <c r="D232" s="21">
        <f>'Raw Results'!D48</f>
        <v>72</v>
      </c>
      <c r="E232" s="21">
        <f>'Raw Results'!E48</f>
        <v>74</v>
      </c>
      <c r="F232" s="38">
        <f t="shared" si="32"/>
        <v>-2</v>
      </c>
      <c r="G232" s="48"/>
    </row>
    <row r="233" spans="1:13" ht="16.2" thickBot="1" x14ac:dyDescent="0.35">
      <c r="A233" s="43" t="s">
        <v>40</v>
      </c>
      <c r="B233" s="44">
        <f>'Raw Results'!B4</f>
        <v>74</v>
      </c>
      <c r="C233" s="44">
        <f>'Raw Results'!C4</f>
        <v>72</v>
      </c>
      <c r="D233" s="44">
        <f>'Raw Results'!D4</f>
        <v>77</v>
      </c>
      <c r="E233" s="44">
        <f>'Raw Results'!E4</f>
        <v>82</v>
      </c>
      <c r="F233" s="41">
        <f t="shared" si="32"/>
        <v>21</v>
      </c>
      <c r="G233" s="49"/>
    </row>
    <row r="234" spans="1:13" x14ac:dyDescent="0.3">
      <c r="A234" s="50" t="s">
        <v>109</v>
      </c>
      <c r="B234" s="51"/>
      <c r="C234" s="51"/>
      <c r="D234" s="51"/>
      <c r="E234" s="51"/>
      <c r="F234" s="51"/>
      <c r="G234" s="52"/>
      <c r="H234" t="s">
        <v>32</v>
      </c>
      <c r="M234" s="2"/>
    </row>
    <row r="235" spans="1:13" x14ac:dyDescent="0.3">
      <c r="A235" s="14" t="s">
        <v>62</v>
      </c>
      <c r="B235" s="21">
        <f>'Raw Results'!B6</f>
        <v>72</v>
      </c>
      <c r="C235" s="22">
        <f>'Raw Results'!C6</f>
        <v>69</v>
      </c>
      <c r="D235" s="21">
        <f>'Raw Results'!D6</f>
        <v>75</v>
      </c>
      <c r="E235" s="22">
        <f>'Raw Results'!E6</f>
        <v>70</v>
      </c>
      <c r="F235" s="23">
        <f>SUM(B235:E235)-284</f>
        <v>2</v>
      </c>
      <c r="G235" s="48">
        <f>SMALL(F235:F240,1)+SMALL(F235:F240,2)+SMALL(F235:F240,3)+SMALL(F235:F240,4)</f>
        <v>-5</v>
      </c>
    </row>
    <row r="236" spans="1:13" x14ac:dyDescent="0.3">
      <c r="A236" s="16" t="s">
        <v>37</v>
      </c>
      <c r="B236" s="25">
        <f>'Raw Results'!B16</f>
        <v>70</v>
      </c>
      <c r="C236" s="24">
        <f>'Raw Results'!C16</f>
        <v>75</v>
      </c>
      <c r="D236" s="24">
        <f>'Raw Results'!D16</f>
        <v>71</v>
      </c>
      <c r="E236" s="25">
        <f>'Raw Results'!E16</f>
        <v>69</v>
      </c>
      <c r="F236" s="23">
        <f t="shared" ref="F236:F240" si="33">SUM(B236:E236)-284</f>
        <v>1</v>
      </c>
      <c r="G236" s="48"/>
    </row>
    <row r="237" spans="1:13" x14ac:dyDescent="0.3">
      <c r="A237" s="39" t="s">
        <v>69</v>
      </c>
      <c r="B237" s="40">
        <f>'Raw Results'!B18</f>
        <v>73</v>
      </c>
      <c r="C237" s="40">
        <f>'Raw Results'!C18</f>
        <v>81</v>
      </c>
      <c r="D237" s="40">
        <f>'Raw Results'!D18</f>
        <v>77</v>
      </c>
      <c r="E237" s="40">
        <f>'Raw Results'!E18</f>
        <v>82</v>
      </c>
      <c r="F237" s="41">
        <f t="shared" si="33"/>
        <v>29</v>
      </c>
      <c r="G237" s="48"/>
    </row>
    <row r="238" spans="1:13" x14ac:dyDescent="0.3">
      <c r="A238" s="15" t="s">
        <v>30</v>
      </c>
      <c r="B238" s="25">
        <f>'Raw Results'!B48</f>
        <v>69</v>
      </c>
      <c r="C238" s="25">
        <f>'Raw Results'!C48</f>
        <v>67</v>
      </c>
      <c r="D238" s="24">
        <f>'Raw Results'!D48</f>
        <v>72</v>
      </c>
      <c r="E238" s="24">
        <f>'Raw Results'!E48</f>
        <v>74</v>
      </c>
      <c r="F238" s="38">
        <f t="shared" si="33"/>
        <v>-2</v>
      </c>
      <c r="G238" s="48"/>
    </row>
    <row r="239" spans="1:13" x14ac:dyDescent="0.3">
      <c r="A239" s="39" t="s">
        <v>51</v>
      </c>
      <c r="B239" s="40">
        <f>'Raw Results'!B41</f>
        <v>73</v>
      </c>
      <c r="C239" s="40">
        <f>'Raw Results'!C41</f>
        <v>73</v>
      </c>
      <c r="D239" s="40">
        <f>'Raw Results'!D41</f>
        <v>77</v>
      </c>
      <c r="E239" s="40">
        <f>'Raw Results'!E41</f>
        <v>82</v>
      </c>
      <c r="F239" s="41">
        <f t="shared" si="33"/>
        <v>21</v>
      </c>
      <c r="G239" s="48"/>
    </row>
    <row r="240" spans="1:13" ht="16.2" thickBot="1" x14ac:dyDescent="0.35">
      <c r="A240" s="17" t="s">
        <v>63</v>
      </c>
      <c r="B240" s="27">
        <f>'Raw Results'!B26</f>
        <v>66</v>
      </c>
      <c r="C240" s="27">
        <f>'Raw Results'!C26</f>
        <v>70</v>
      </c>
      <c r="D240" s="27">
        <f>'Raw Results'!D26</f>
        <v>68</v>
      </c>
      <c r="E240" s="26">
        <f>'Raw Results'!E26</f>
        <v>74</v>
      </c>
      <c r="F240" s="38">
        <f t="shared" si="33"/>
        <v>-6</v>
      </c>
      <c r="G240" s="49"/>
    </row>
    <row r="241" spans="1:13" x14ac:dyDescent="0.3">
      <c r="A241" s="50" t="s">
        <v>110</v>
      </c>
      <c r="B241" s="51"/>
      <c r="C241" s="51"/>
      <c r="D241" s="51"/>
      <c r="E241" s="51"/>
      <c r="F241" s="51"/>
      <c r="G241" s="52"/>
      <c r="H241" t="s">
        <v>32</v>
      </c>
      <c r="I241" s="9" t="s">
        <v>113</v>
      </c>
      <c r="M241" s="2"/>
    </row>
    <row r="242" spans="1:13" x14ac:dyDescent="0.3">
      <c r="A242" s="14" t="s">
        <v>75</v>
      </c>
      <c r="B242" s="21">
        <f>'Raw Results'!B23</f>
        <v>72</v>
      </c>
      <c r="C242" s="22">
        <f>'Raw Results'!C23</f>
        <v>67</v>
      </c>
      <c r="D242" s="22">
        <f>'Raw Results'!D23</f>
        <v>65</v>
      </c>
      <c r="E242" s="21">
        <f>'Raw Results'!E23</f>
        <v>76</v>
      </c>
      <c r="F242" s="38">
        <f>SUM(B242:E242)-284</f>
        <v>-4</v>
      </c>
      <c r="G242" s="48">
        <f>SMALL(F242:F247,1)+SMALL(F242:F247,2)+SMALL(F242:F247,3)+SMALL(F242:F247,4)</f>
        <v>-17</v>
      </c>
    </row>
    <row r="243" spans="1:13" x14ac:dyDescent="0.3">
      <c r="A243" s="15" t="s">
        <v>34</v>
      </c>
      <c r="B243" s="25">
        <f>'Raw Results'!B3</f>
        <v>70</v>
      </c>
      <c r="C243" s="24">
        <f>'Raw Results'!C3</f>
        <v>71</v>
      </c>
      <c r="D243" s="25">
        <f>'Raw Results'!D3</f>
        <v>67</v>
      </c>
      <c r="E243" s="24">
        <f>'Raw Results'!E3</f>
        <v>74</v>
      </c>
      <c r="F243" s="38">
        <f t="shared" ref="F243:F247" si="34">SUM(B243:E243)-284</f>
        <v>-2</v>
      </c>
      <c r="G243" s="48"/>
    </row>
    <row r="244" spans="1:13" x14ac:dyDescent="0.3">
      <c r="A244" s="16" t="s">
        <v>111</v>
      </c>
      <c r="B244" s="24">
        <f>'Raw Results'!B29</f>
        <v>72</v>
      </c>
      <c r="C244" s="25">
        <f>'Raw Results'!C29</f>
        <v>69</v>
      </c>
      <c r="D244" s="25">
        <f>'Raw Results'!D29</f>
        <v>69</v>
      </c>
      <c r="E244" s="24">
        <f>'Raw Results'!E29</f>
        <v>76</v>
      </c>
      <c r="F244" s="23">
        <f t="shared" si="34"/>
        <v>2</v>
      </c>
      <c r="G244" s="48"/>
    </row>
    <row r="245" spans="1:13" x14ac:dyDescent="0.3">
      <c r="A245" s="16" t="s">
        <v>25</v>
      </c>
      <c r="B245" s="24">
        <f>'Raw Results'!B43</f>
        <v>71</v>
      </c>
      <c r="C245" s="24">
        <f>'Raw Results'!C43</f>
        <v>71</v>
      </c>
      <c r="D245" s="25">
        <f>'Raw Results'!D43</f>
        <v>66</v>
      </c>
      <c r="E245" s="24">
        <f>'Raw Results'!E43</f>
        <v>71</v>
      </c>
      <c r="F245" s="38">
        <f t="shared" si="34"/>
        <v>-5</v>
      </c>
      <c r="G245" s="48"/>
    </row>
    <row r="246" spans="1:13" x14ac:dyDescent="0.3">
      <c r="A246" s="14" t="s">
        <v>38</v>
      </c>
      <c r="B246" s="22">
        <f>'Raw Results'!B45</f>
        <v>67</v>
      </c>
      <c r="C246" s="21">
        <f>'Raw Results'!C45</f>
        <v>71</v>
      </c>
      <c r="D246" s="21">
        <f>'Raw Results'!D45</f>
        <v>71</v>
      </c>
      <c r="E246" s="21">
        <f>'Raw Results'!E45</f>
        <v>71</v>
      </c>
      <c r="F246" s="38">
        <f t="shared" si="34"/>
        <v>-4</v>
      </c>
      <c r="G246" s="48"/>
    </row>
    <row r="247" spans="1:13" ht="16.2" thickBot="1" x14ac:dyDescent="0.35">
      <c r="A247" s="17" t="s">
        <v>20</v>
      </c>
      <c r="B247" s="27">
        <f>'Raw Results'!B32</f>
        <v>70</v>
      </c>
      <c r="C247" s="27">
        <f>'Raw Results'!C32</f>
        <v>68</v>
      </c>
      <c r="D247" s="27">
        <f>'Raw Results'!D32</f>
        <v>70</v>
      </c>
      <c r="E247" s="26">
        <f>'Raw Results'!E32</f>
        <v>72</v>
      </c>
      <c r="F247" s="38">
        <f t="shared" si="34"/>
        <v>-4</v>
      </c>
      <c r="G247" s="49"/>
    </row>
    <row r="248" spans="1:13" x14ac:dyDescent="0.3">
      <c r="A248" s="50" t="s">
        <v>114</v>
      </c>
      <c r="B248" s="51"/>
      <c r="C248" s="51"/>
      <c r="D248" s="51"/>
      <c r="E248" s="51"/>
      <c r="F248" s="51"/>
      <c r="G248" s="52"/>
      <c r="H248" t="s">
        <v>32</v>
      </c>
      <c r="I248" s="9" t="s">
        <v>118</v>
      </c>
      <c r="M248" s="2"/>
    </row>
    <row r="249" spans="1:13" x14ac:dyDescent="0.3">
      <c r="A249" s="39" t="s">
        <v>31</v>
      </c>
      <c r="B249" s="40">
        <f>'Raw Results'!B13</f>
        <v>76</v>
      </c>
      <c r="C249" s="40">
        <f>'Raw Results'!C13</f>
        <v>72</v>
      </c>
      <c r="D249" s="40">
        <f>'Raw Results'!D13</f>
        <v>77</v>
      </c>
      <c r="E249" s="40">
        <f>'Raw Results'!E13</f>
        <v>82</v>
      </c>
      <c r="F249" s="41">
        <f>SUM(B249:E249)-284</f>
        <v>23</v>
      </c>
      <c r="G249" s="53">
        <f>SMALL(F249:F254,1)+SMALL(F249:F254,2)+SMALL(F249:F254,3)+SMALL(F249:F254,4)</f>
        <v>6</v>
      </c>
    </row>
    <row r="250" spans="1:13" x14ac:dyDescent="0.3">
      <c r="A250" s="39" t="s">
        <v>68</v>
      </c>
      <c r="B250" s="40">
        <f>'Raw Results'!B42</f>
        <v>75</v>
      </c>
      <c r="C250" s="40">
        <f>'Raw Results'!C42</f>
        <v>71</v>
      </c>
      <c r="D250" s="40">
        <f>'Raw Results'!D42</f>
        <v>77</v>
      </c>
      <c r="E250" s="40">
        <f>'Raw Results'!E42</f>
        <v>82</v>
      </c>
      <c r="F250" s="41">
        <f t="shared" ref="F250:F254" si="35">SUM(B250:E250)-284</f>
        <v>21</v>
      </c>
      <c r="G250" s="53"/>
    </row>
    <row r="251" spans="1:13" x14ac:dyDescent="0.3">
      <c r="A251" s="39" t="s">
        <v>72</v>
      </c>
      <c r="B251" s="40">
        <f>'Raw Results'!B33</f>
        <v>72</v>
      </c>
      <c r="C251" s="40">
        <f>'Raw Results'!C33</f>
        <v>75</v>
      </c>
      <c r="D251" s="40">
        <f>'Raw Results'!D33</f>
        <v>77</v>
      </c>
      <c r="E251" s="40">
        <f>'Raw Results'!E33</f>
        <v>82</v>
      </c>
      <c r="F251" s="41">
        <f t="shared" si="35"/>
        <v>22</v>
      </c>
      <c r="G251" s="53"/>
    </row>
    <row r="252" spans="1:13" x14ac:dyDescent="0.3">
      <c r="A252" s="15" t="s">
        <v>25</v>
      </c>
      <c r="B252" s="24">
        <f>'Raw Results'!B43</f>
        <v>71</v>
      </c>
      <c r="C252" s="24">
        <f>'Raw Results'!C43</f>
        <v>71</v>
      </c>
      <c r="D252" s="25">
        <f>'Raw Results'!D43</f>
        <v>66</v>
      </c>
      <c r="E252" s="24">
        <f>'Raw Results'!E43</f>
        <v>71</v>
      </c>
      <c r="F252" s="38">
        <f t="shared" si="35"/>
        <v>-5</v>
      </c>
      <c r="G252" s="53"/>
    </row>
    <row r="253" spans="1:13" x14ac:dyDescent="0.3">
      <c r="A253" s="14" t="s">
        <v>42</v>
      </c>
      <c r="B253" s="22">
        <f>'Raw Results'!B15</f>
        <v>70</v>
      </c>
      <c r="C253" s="21">
        <f>'Raw Results'!C15</f>
        <v>72</v>
      </c>
      <c r="D253" s="22">
        <f>'Raw Results'!D15</f>
        <v>65</v>
      </c>
      <c r="E253" s="22">
        <f>'Raw Results'!E15</f>
        <v>69</v>
      </c>
      <c r="F253" s="38">
        <f t="shared" si="35"/>
        <v>-8</v>
      </c>
      <c r="G253" s="53"/>
    </row>
    <row r="254" spans="1:13" ht="16.2" thickBot="1" x14ac:dyDescent="0.35">
      <c r="A254" s="17" t="s">
        <v>34</v>
      </c>
      <c r="B254" s="27">
        <f>'Raw Results'!B3</f>
        <v>70</v>
      </c>
      <c r="C254" s="26">
        <f>'Raw Results'!C3</f>
        <v>71</v>
      </c>
      <c r="D254" s="27">
        <f>'Raw Results'!D3</f>
        <v>67</v>
      </c>
      <c r="E254" s="26">
        <f>'Raw Results'!E3</f>
        <v>74</v>
      </c>
      <c r="F254" s="38">
        <f t="shared" si="35"/>
        <v>-2</v>
      </c>
      <c r="G254" s="54"/>
    </row>
    <row r="255" spans="1:13" x14ac:dyDescent="0.3">
      <c r="A255" s="50" t="s">
        <v>115</v>
      </c>
      <c r="B255" s="51"/>
      <c r="C255" s="51"/>
      <c r="D255" s="51"/>
      <c r="E255" s="51"/>
      <c r="F255" s="51"/>
      <c r="G255" s="52"/>
      <c r="H255" t="s">
        <v>32</v>
      </c>
      <c r="M255" s="2"/>
    </row>
    <row r="256" spans="1:13" x14ac:dyDescent="0.3">
      <c r="A256" s="14" t="s">
        <v>21</v>
      </c>
      <c r="B256" s="21">
        <f>'Raw Results'!B24</f>
        <v>72</v>
      </c>
      <c r="C256" s="21">
        <f>'Raw Results'!C24</f>
        <v>73</v>
      </c>
      <c r="D256" s="22">
        <f>'Raw Results'!D24</f>
        <v>64</v>
      </c>
      <c r="E256" s="22">
        <f>'Raw Results'!E24</f>
        <v>69</v>
      </c>
      <c r="F256" s="38">
        <f>SUM(B256:E256)-284</f>
        <v>-6</v>
      </c>
      <c r="G256" s="48">
        <f>SMALL(F256:F261,1)+SMALL(F256:F261,2)+SMALL(F256:F261,3)+SMALL(F256:F261,4)</f>
        <v>-19</v>
      </c>
    </row>
    <row r="257" spans="1:13" x14ac:dyDescent="0.3">
      <c r="A257" s="39" t="s">
        <v>68</v>
      </c>
      <c r="B257" s="40">
        <f>'Raw Results'!B42</f>
        <v>75</v>
      </c>
      <c r="C257" s="40">
        <f>'Raw Results'!C42</f>
        <v>71</v>
      </c>
      <c r="D257" s="40">
        <f>'Raw Results'!D42</f>
        <v>77</v>
      </c>
      <c r="E257" s="40">
        <f>'Raw Results'!E42</f>
        <v>82</v>
      </c>
      <c r="F257" s="41">
        <f t="shared" ref="F257:F261" si="36">SUM(B257:E257)-284</f>
        <v>21</v>
      </c>
      <c r="G257" s="48"/>
    </row>
    <row r="258" spans="1:13" x14ac:dyDescent="0.3">
      <c r="A258" s="39" t="s">
        <v>51</v>
      </c>
      <c r="B258" s="40">
        <f>'Raw Results'!B41</f>
        <v>73</v>
      </c>
      <c r="C258" s="40">
        <f>'Raw Results'!C41</f>
        <v>73</v>
      </c>
      <c r="D258" s="40">
        <f>'Raw Results'!D41</f>
        <v>77</v>
      </c>
      <c r="E258" s="40">
        <f>'Raw Results'!E41</f>
        <v>82</v>
      </c>
      <c r="F258" s="41">
        <f t="shared" si="36"/>
        <v>21</v>
      </c>
      <c r="G258" s="48"/>
    </row>
    <row r="259" spans="1:13" x14ac:dyDescent="0.3">
      <c r="A259" s="16" t="s">
        <v>25</v>
      </c>
      <c r="B259" s="24">
        <f>'Raw Results'!B43</f>
        <v>71</v>
      </c>
      <c r="C259" s="24">
        <f>'Raw Results'!C43</f>
        <v>71</v>
      </c>
      <c r="D259" s="25">
        <f>'Raw Results'!D43</f>
        <v>66</v>
      </c>
      <c r="E259" s="24">
        <f>'Raw Results'!E43</f>
        <v>71</v>
      </c>
      <c r="F259" s="38">
        <f t="shared" si="36"/>
        <v>-5</v>
      </c>
      <c r="G259" s="48"/>
    </row>
    <row r="260" spans="1:13" x14ac:dyDescent="0.3">
      <c r="A260" s="14" t="s">
        <v>27</v>
      </c>
      <c r="B260" s="21">
        <f>'Raw Results'!B35</f>
        <v>75</v>
      </c>
      <c r="C260" s="22">
        <f>'Raw Results'!C35</f>
        <v>70</v>
      </c>
      <c r="D260" s="22">
        <f>'Raw Results'!D35</f>
        <v>68</v>
      </c>
      <c r="E260" s="21">
        <f>'Raw Results'!E35</f>
        <v>71</v>
      </c>
      <c r="F260" s="23">
        <f t="shared" si="36"/>
        <v>0</v>
      </c>
      <c r="G260" s="48"/>
    </row>
    <row r="261" spans="1:13" ht="16.2" thickBot="1" x14ac:dyDescent="0.35">
      <c r="A261" s="29" t="s">
        <v>42</v>
      </c>
      <c r="B261" s="27">
        <f>'Raw Results'!B15</f>
        <v>70</v>
      </c>
      <c r="C261" s="26">
        <f>'Raw Results'!C15</f>
        <v>72</v>
      </c>
      <c r="D261" s="27">
        <f>'Raw Results'!D15</f>
        <v>65</v>
      </c>
      <c r="E261" s="27">
        <f>'Raw Results'!E15</f>
        <v>69</v>
      </c>
      <c r="F261" s="38">
        <f t="shared" si="36"/>
        <v>-8</v>
      </c>
      <c r="G261" s="49"/>
    </row>
    <row r="262" spans="1:13" x14ac:dyDescent="0.3">
      <c r="A262" s="50" t="s">
        <v>116</v>
      </c>
      <c r="B262" s="51"/>
      <c r="C262" s="51"/>
      <c r="D262" s="51"/>
      <c r="E262" s="51"/>
      <c r="F262" s="51"/>
      <c r="G262" s="52"/>
      <c r="H262" t="s">
        <v>32</v>
      </c>
      <c r="M262" s="2"/>
    </row>
    <row r="263" spans="1:13" x14ac:dyDescent="0.3">
      <c r="A263" s="39" t="s">
        <v>117</v>
      </c>
      <c r="B263" s="42">
        <f>'Raw Results'!B22</f>
        <v>69</v>
      </c>
      <c r="C263" s="40">
        <f>'Raw Results'!C22</f>
        <v>78</v>
      </c>
      <c r="D263" s="40">
        <f>'Raw Results'!D22</f>
        <v>77</v>
      </c>
      <c r="E263" s="40">
        <f>'Raw Results'!E22</f>
        <v>82</v>
      </c>
      <c r="F263" s="41">
        <f>SUM(B263:E263)-284</f>
        <v>22</v>
      </c>
      <c r="G263" s="53">
        <f>SMALL(F263:F268,1)+SMALL(F263:F268,2)+SMALL(F263:F268,3)+SMALL(F263:F268,4)</f>
        <v>22</v>
      </c>
    </row>
    <row r="264" spans="1:13" x14ac:dyDescent="0.3">
      <c r="A264" s="16" t="s">
        <v>33</v>
      </c>
      <c r="B264" s="24">
        <f>'Raw Results'!B31</f>
        <v>72</v>
      </c>
      <c r="C264" s="24">
        <f>'Raw Results'!C31</f>
        <v>72</v>
      </c>
      <c r="D264" s="25">
        <f>'Raw Results'!D31</f>
        <v>69</v>
      </c>
      <c r="E264" s="24">
        <f>'Raw Results'!E31</f>
        <v>76</v>
      </c>
      <c r="F264" s="23">
        <f t="shared" ref="F264:F268" si="37">SUM(B264:E264)-284</f>
        <v>5</v>
      </c>
      <c r="G264" s="53"/>
    </row>
    <row r="265" spans="1:13" x14ac:dyDescent="0.3">
      <c r="A265" s="39" t="s">
        <v>51</v>
      </c>
      <c r="B265" s="40">
        <f>'Raw Results'!B41</f>
        <v>73</v>
      </c>
      <c r="C265" s="40">
        <f>'Raw Results'!C41</f>
        <v>73</v>
      </c>
      <c r="D265" s="40">
        <f>'Raw Results'!D41</f>
        <v>77</v>
      </c>
      <c r="E265" s="40">
        <f>'Raw Results'!E41</f>
        <v>82</v>
      </c>
      <c r="F265" s="41">
        <f t="shared" si="37"/>
        <v>21</v>
      </c>
      <c r="G265" s="53"/>
    </row>
    <row r="266" spans="1:13" x14ac:dyDescent="0.3">
      <c r="A266" s="15" t="s">
        <v>30</v>
      </c>
      <c r="B266" s="25">
        <f>'Raw Results'!B48</f>
        <v>69</v>
      </c>
      <c r="C266" s="25">
        <f>'Raw Results'!C48</f>
        <v>67</v>
      </c>
      <c r="D266" s="24">
        <f>'Raw Results'!D48</f>
        <v>72</v>
      </c>
      <c r="E266" s="24">
        <f>'Raw Results'!E48</f>
        <v>74</v>
      </c>
      <c r="F266" s="38">
        <f t="shared" si="37"/>
        <v>-2</v>
      </c>
      <c r="G266" s="53"/>
    </row>
    <row r="267" spans="1:13" x14ac:dyDescent="0.3">
      <c r="A267" s="14" t="s">
        <v>34</v>
      </c>
      <c r="B267" s="22">
        <f>'Raw Results'!B3</f>
        <v>70</v>
      </c>
      <c r="C267" s="21">
        <f>'Raw Results'!C3</f>
        <v>71</v>
      </c>
      <c r="D267" s="22">
        <f>'Raw Results'!D3</f>
        <v>67</v>
      </c>
      <c r="E267" s="21">
        <f>'Raw Results'!E3</f>
        <v>74</v>
      </c>
      <c r="F267" s="38">
        <f t="shared" si="37"/>
        <v>-2</v>
      </c>
      <c r="G267" s="53"/>
    </row>
    <row r="268" spans="1:13" ht="16.2" thickBot="1" x14ac:dyDescent="0.35">
      <c r="A268" s="46" t="s">
        <v>68</v>
      </c>
      <c r="B268" s="44">
        <f>'Raw Results'!B42</f>
        <v>75</v>
      </c>
      <c r="C268" s="44">
        <f>'Raw Results'!C42</f>
        <v>71</v>
      </c>
      <c r="D268" s="44">
        <f>'Raw Results'!D42</f>
        <v>77</v>
      </c>
      <c r="E268" s="44">
        <f>'Raw Results'!E42</f>
        <v>82</v>
      </c>
      <c r="F268" s="47">
        <f t="shared" si="37"/>
        <v>21</v>
      </c>
      <c r="G268" s="54"/>
    </row>
    <row r="269" spans="1:13" x14ac:dyDescent="0.3">
      <c r="A269" s="50" t="s">
        <v>122</v>
      </c>
      <c r="B269" s="51"/>
      <c r="C269" s="51"/>
      <c r="D269" s="51"/>
      <c r="E269" s="51"/>
      <c r="F269" s="51"/>
      <c r="G269" s="52"/>
      <c r="I269" s="9" t="s">
        <v>125</v>
      </c>
      <c r="M269" s="2"/>
    </row>
    <row r="270" spans="1:13" x14ac:dyDescent="0.3">
      <c r="A270" s="14" t="s">
        <v>75</v>
      </c>
      <c r="B270" s="21">
        <f>'Raw Results'!B23</f>
        <v>72</v>
      </c>
      <c r="C270" s="22">
        <f>'Raw Results'!C23</f>
        <v>67</v>
      </c>
      <c r="D270" s="22">
        <f>'Raw Results'!D23</f>
        <v>65</v>
      </c>
      <c r="E270" s="21">
        <f>'Raw Results'!E23</f>
        <v>76</v>
      </c>
      <c r="F270" s="38">
        <f>SUM(B270:E270)-284</f>
        <v>-4</v>
      </c>
      <c r="G270" s="48">
        <f>SMALL(F270:F275,1)+SMALL(F270:F275,2)+SMALL(F270:F275,3)+SMALL(F270:F275,4)</f>
        <v>-10</v>
      </c>
    </row>
    <row r="271" spans="1:13" x14ac:dyDescent="0.3">
      <c r="A271" s="15" t="s">
        <v>37</v>
      </c>
      <c r="B271" s="25">
        <f>'Raw Results'!B16</f>
        <v>70</v>
      </c>
      <c r="C271" s="24">
        <f>'Raw Results'!C16</f>
        <v>75</v>
      </c>
      <c r="D271" s="24">
        <f>'Raw Results'!D16</f>
        <v>71</v>
      </c>
      <c r="E271" s="25">
        <f>'Raw Results'!E16</f>
        <v>69</v>
      </c>
      <c r="F271" s="23">
        <f t="shared" ref="F271:F275" si="38">SUM(B271:E271)-284</f>
        <v>1</v>
      </c>
      <c r="G271" s="48"/>
    </row>
    <row r="272" spans="1:13" x14ac:dyDescent="0.3">
      <c r="A272" s="39" t="s">
        <v>40</v>
      </c>
      <c r="B272" s="40">
        <f>'Raw Results'!B4</f>
        <v>74</v>
      </c>
      <c r="C272" s="40">
        <f>'Raw Results'!C4</f>
        <v>72</v>
      </c>
      <c r="D272" s="40">
        <f>'Raw Results'!D4</f>
        <v>77</v>
      </c>
      <c r="E272" s="40">
        <f>'Raw Results'!E4</f>
        <v>82</v>
      </c>
      <c r="F272" s="41">
        <f t="shared" si="38"/>
        <v>21</v>
      </c>
      <c r="G272" s="48"/>
    </row>
    <row r="273" spans="1:13" x14ac:dyDescent="0.3">
      <c r="A273" s="16" t="s">
        <v>25</v>
      </c>
      <c r="B273" s="24">
        <f>'Raw Results'!B43</f>
        <v>71</v>
      </c>
      <c r="C273" s="24">
        <f>'Raw Results'!C43</f>
        <v>71</v>
      </c>
      <c r="D273" s="25">
        <f>'Raw Results'!D43</f>
        <v>66</v>
      </c>
      <c r="E273" s="24">
        <f>'Raw Results'!E43</f>
        <v>71</v>
      </c>
      <c r="F273" s="38">
        <f t="shared" si="38"/>
        <v>-5</v>
      </c>
      <c r="G273" s="48"/>
    </row>
    <row r="274" spans="1:13" x14ac:dyDescent="0.3">
      <c r="A274" s="14" t="s">
        <v>19</v>
      </c>
      <c r="B274" s="21">
        <f>'Raw Results'!B37</f>
        <v>73</v>
      </c>
      <c r="C274" s="21">
        <f>'Raw Results'!C37</f>
        <v>69</v>
      </c>
      <c r="D274" s="22">
        <f>'Raw Results'!D37</f>
        <v>70</v>
      </c>
      <c r="E274" s="21">
        <f>'Raw Results'!E37</f>
        <v>71</v>
      </c>
      <c r="F274" s="38">
        <f t="shared" si="38"/>
        <v>-1</v>
      </c>
      <c r="G274" s="48"/>
    </row>
    <row r="275" spans="1:13" ht="16.2" thickBot="1" x14ac:dyDescent="0.35">
      <c r="A275" s="17" t="s">
        <v>27</v>
      </c>
      <c r="B275" s="26">
        <f>'Raw Results'!B35</f>
        <v>75</v>
      </c>
      <c r="C275" s="27">
        <f>'Raw Results'!C35</f>
        <v>70</v>
      </c>
      <c r="D275" s="27">
        <f>'Raw Results'!D35</f>
        <v>68</v>
      </c>
      <c r="E275" s="26">
        <f>'Raw Results'!E35</f>
        <v>71</v>
      </c>
      <c r="F275" s="23">
        <f t="shared" si="38"/>
        <v>0</v>
      </c>
      <c r="G275" s="49"/>
    </row>
    <row r="276" spans="1:13" x14ac:dyDescent="0.3">
      <c r="A276" s="50" t="s">
        <v>123</v>
      </c>
      <c r="B276" s="51"/>
      <c r="C276" s="51"/>
      <c r="D276" s="51"/>
      <c r="E276" s="51"/>
      <c r="F276" s="51"/>
      <c r="G276" s="52"/>
      <c r="M276" s="2"/>
    </row>
    <row r="277" spans="1:13" x14ac:dyDescent="0.3">
      <c r="A277" s="39" t="s">
        <v>35</v>
      </c>
      <c r="B277" s="42">
        <f>'Raw Results'!B25</f>
        <v>69</v>
      </c>
      <c r="C277" s="40">
        <f>'Raw Results'!C25</f>
        <v>77</v>
      </c>
      <c r="D277" s="40">
        <f>'Raw Results'!D25</f>
        <v>77</v>
      </c>
      <c r="E277" s="40">
        <f>'Raw Results'!E25</f>
        <v>82</v>
      </c>
      <c r="F277" s="41">
        <f>SUM(B277:E277)-284</f>
        <v>21</v>
      </c>
      <c r="G277" s="53">
        <f>SMALL(F277:F282,1)+SMALL(F277:F282,2)+SMALL(F277:F282,3)+SMALL(F277:F282,4)</f>
        <v>19</v>
      </c>
    </row>
    <row r="278" spans="1:13" x14ac:dyDescent="0.3">
      <c r="A278" s="15" t="s">
        <v>33</v>
      </c>
      <c r="B278" s="24">
        <f>'Raw Results'!B31</f>
        <v>72</v>
      </c>
      <c r="C278" s="24">
        <f>'Raw Results'!C31</f>
        <v>72</v>
      </c>
      <c r="D278" s="25">
        <f>'Raw Results'!D31</f>
        <v>69</v>
      </c>
      <c r="E278" s="24">
        <f>'Raw Results'!E31</f>
        <v>76</v>
      </c>
      <c r="F278" s="23">
        <f t="shared" ref="F278:F282" si="39">SUM(B278:E278)-284</f>
        <v>5</v>
      </c>
      <c r="G278" s="53"/>
    </row>
    <row r="279" spans="1:13" x14ac:dyDescent="0.3">
      <c r="A279" s="39" t="s">
        <v>124</v>
      </c>
      <c r="B279" s="40">
        <f>'Raw Results'!B11</f>
        <v>73</v>
      </c>
      <c r="C279" s="40">
        <f>'Raw Results'!C11</f>
        <v>73</v>
      </c>
      <c r="D279" s="40">
        <f>'Raw Results'!D11</f>
        <v>77</v>
      </c>
      <c r="E279" s="40">
        <f>'Raw Results'!E11</f>
        <v>82</v>
      </c>
      <c r="F279" s="41">
        <f t="shared" si="39"/>
        <v>21</v>
      </c>
      <c r="G279" s="53"/>
    </row>
    <row r="280" spans="1:13" x14ac:dyDescent="0.3">
      <c r="A280" s="16" t="s">
        <v>30</v>
      </c>
      <c r="B280" s="25">
        <f>'Raw Results'!B48</f>
        <v>69</v>
      </c>
      <c r="C280" s="25">
        <f>'Raw Results'!C48</f>
        <v>67</v>
      </c>
      <c r="D280" s="24">
        <f>'Raw Results'!D48</f>
        <v>72</v>
      </c>
      <c r="E280" s="24">
        <f>'Raw Results'!E48</f>
        <v>74</v>
      </c>
      <c r="F280" s="38">
        <f t="shared" si="39"/>
        <v>-2</v>
      </c>
      <c r="G280" s="53"/>
    </row>
    <row r="281" spans="1:13" x14ac:dyDescent="0.3">
      <c r="A281" s="14" t="s">
        <v>25</v>
      </c>
      <c r="B281" s="21">
        <f>'Raw Results'!B43</f>
        <v>71</v>
      </c>
      <c r="C281" s="21">
        <f>'Raw Results'!C43</f>
        <v>71</v>
      </c>
      <c r="D281" s="22">
        <f>'Raw Results'!D43</f>
        <v>66</v>
      </c>
      <c r="E281" s="21">
        <f>'Raw Results'!E43</f>
        <v>71</v>
      </c>
      <c r="F281" s="38">
        <f t="shared" si="39"/>
        <v>-5</v>
      </c>
      <c r="G281" s="53"/>
    </row>
    <row r="282" spans="1:13" ht="16.2" thickBot="1" x14ac:dyDescent="0.35">
      <c r="A282" s="43" t="s">
        <v>68</v>
      </c>
      <c r="B282" s="44">
        <f>'Raw Results'!B42</f>
        <v>75</v>
      </c>
      <c r="C282" s="44">
        <f>'Raw Results'!C42</f>
        <v>71</v>
      </c>
      <c r="D282" s="44">
        <f>'Raw Results'!D42</f>
        <v>77</v>
      </c>
      <c r="E282" s="44">
        <f>'Raw Results'!E42</f>
        <v>82</v>
      </c>
      <c r="F282" s="47">
        <f t="shared" si="39"/>
        <v>21</v>
      </c>
      <c r="G282" s="54"/>
    </row>
  </sheetData>
  <sheetProtection algorithmName="SHA-512" hashValue="46sm+9cyNKLW3+YDNh+r4Im9neuZtr3Z2FmaHPfdi/c2/wL98oh5XVuT2ZdIpsI8XjdWfzVGbflOwFmW88UCQg==" saltValue="oTBF0iRehT8dN/OWf8BaeA==" spinCount="100000" sheet="1" selectLockedCells="1" selectUnlockedCells="1"/>
  <mergeCells count="80">
    <mergeCell ref="A276:G276"/>
    <mergeCell ref="G277:G282"/>
    <mergeCell ref="A255:G255"/>
    <mergeCell ref="G256:G261"/>
    <mergeCell ref="A262:G262"/>
    <mergeCell ref="G263:G268"/>
    <mergeCell ref="A269:G269"/>
    <mergeCell ref="G270:G275"/>
    <mergeCell ref="G249:G254"/>
    <mergeCell ref="A213:G213"/>
    <mergeCell ref="G214:G219"/>
    <mergeCell ref="A220:G220"/>
    <mergeCell ref="G221:G226"/>
    <mergeCell ref="A227:G227"/>
    <mergeCell ref="G228:G233"/>
    <mergeCell ref="A234:G234"/>
    <mergeCell ref="G235:G240"/>
    <mergeCell ref="A241:G241"/>
    <mergeCell ref="G242:G247"/>
    <mergeCell ref="A248:G248"/>
    <mergeCell ref="G207:G212"/>
    <mergeCell ref="A171:G171"/>
    <mergeCell ref="G172:G177"/>
    <mergeCell ref="A178:G178"/>
    <mergeCell ref="G179:G184"/>
    <mergeCell ref="A185:G185"/>
    <mergeCell ref="G186:G191"/>
    <mergeCell ref="A192:G192"/>
    <mergeCell ref="G193:G198"/>
    <mergeCell ref="A199:G199"/>
    <mergeCell ref="G200:G205"/>
    <mergeCell ref="A206:G206"/>
    <mergeCell ref="G165:G170"/>
    <mergeCell ref="A129:G129"/>
    <mergeCell ref="G130:G135"/>
    <mergeCell ref="A136:G136"/>
    <mergeCell ref="G137:G142"/>
    <mergeCell ref="A143:G143"/>
    <mergeCell ref="G144:G149"/>
    <mergeCell ref="A150:G150"/>
    <mergeCell ref="G151:G156"/>
    <mergeCell ref="A157:G157"/>
    <mergeCell ref="G158:G163"/>
    <mergeCell ref="A164:G164"/>
    <mergeCell ref="G123:G128"/>
    <mergeCell ref="A87:G87"/>
    <mergeCell ref="G88:G93"/>
    <mergeCell ref="A94:G94"/>
    <mergeCell ref="G95:G100"/>
    <mergeCell ref="A101:G101"/>
    <mergeCell ref="G102:G107"/>
    <mergeCell ref="A108:G108"/>
    <mergeCell ref="G109:G114"/>
    <mergeCell ref="A115:G115"/>
    <mergeCell ref="G116:G121"/>
    <mergeCell ref="A122:G122"/>
    <mergeCell ref="G81:G86"/>
    <mergeCell ref="A45:G45"/>
    <mergeCell ref="G46:G51"/>
    <mergeCell ref="A52:G52"/>
    <mergeCell ref="G53:G58"/>
    <mergeCell ref="A59:G59"/>
    <mergeCell ref="G60:G65"/>
    <mergeCell ref="A66:G66"/>
    <mergeCell ref="G67:G72"/>
    <mergeCell ref="A73:G73"/>
    <mergeCell ref="G74:G79"/>
    <mergeCell ref="A80:G80"/>
    <mergeCell ref="G39:G44"/>
    <mergeCell ref="A3:G3"/>
    <mergeCell ref="G4:G9"/>
    <mergeCell ref="A10:G10"/>
    <mergeCell ref="G11:G16"/>
    <mergeCell ref="A17:G17"/>
    <mergeCell ref="G18:G23"/>
    <mergeCell ref="A24:G24"/>
    <mergeCell ref="G25:G30"/>
    <mergeCell ref="A31:G31"/>
    <mergeCell ref="G32:G37"/>
    <mergeCell ref="A38:G38"/>
  </mergeCells>
  <hyperlinks>
    <hyperlink ref="I24" r:id="rId1" xr:uid="{5E7D3DD2-3A7B-402D-9D02-1821251658B8}"/>
    <hyperlink ref="I17" r:id="rId2" xr:uid="{EA8697ED-9898-441B-8466-E40ED6A15164}"/>
    <hyperlink ref="I73" r:id="rId3" xr:uid="{8BA74453-9FD9-489E-9D98-4491E55676A1}"/>
    <hyperlink ref="I87" r:id="rId4" xr:uid="{69D95897-9139-4347-8C90-D08F2870CFBF}"/>
    <hyperlink ref="I101" r:id="rId5" xr:uid="{416DD950-975E-4824-AF97-C32B00900A9B}"/>
    <hyperlink ref="I108" r:id="rId6" xr:uid="{3C622C98-70C3-418A-A5A9-29A9329089A2}"/>
    <hyperlink ref="I115" r:id="rId7" xr:uid="{CFBE4B63-75D4-43BC-B2CE-4F8E418E4111}"/>
    <hyperlink ref="I122" r:id="rId8" xr:uid="{3E00430B-3C88-4385-973D-4625C9C812D4}"/>
    <hyperlink ref="I136" r:id="rId9" xr:uid="{37BBB86C-2D12-4B8F-B5D8-684EB0E7CE0A}"/>
    <hyperlink ref="I143" r:id="rId10" xr:uid="{9ECE0828-D8AE-457A-9684-4E43E82ECCB2}"/>
    <hyperlink ref="I31" r:id="rId11" xr:uid="{A24876C5-4621-4FA2-9660-949D44175EBA}"/>
    <hyperlink ref="I150" r:id="rId12" xr:uid="{05CCF367-7497-4F77-8AA2-E9A8BD09E5F7}"/>
    <hyperlink ref="I185" r:id="rId13" xr:uid="{C6D94766-D8DD-4BCA-889A-F1D37D6D4A1C}"/>
    <hyperlink ref="I178" r:id="rId14" xr:uid="{84C2507E-A76E-4647-870C-99C5CB684124}"/>
    <hyperlink ref="I206" r:id="rId15" xr:uid="{6AF4CABC-D88B-4A0C-BA97-40C81C553C2F}"/>
    <hyperlink ref="I213" r:id="rId16" xr:uid="{E03DB7D8-FA41-4DC4-B5CF-19E40E980F4A}"/>
    <hyperlink ref="I220" r:id="rId17" xr:uid="{1E67AFE7-DDF3-45AC-894B-EC4BBCB52848}"/>
    <hyperlink ref="I241" r:id="rId18" xr:uid="{032E1481-3DD4-4345-89F5-68E063F34153}"/>
    <hyperlink ref="I248" r:id="rId19" xr:uid="{5DADD337-7502-4A53-B8B8-1E4B9C49C387}"/>
    <hyperlink ref="I269" r:id="rId20" xr:uid="{410D3A81-66A4-415C-845E-48CD94266EDF}"/>
  </hyperlinks>
  <printOptions horizontalCentered="1"/>
  <pageMargins left="0.25" right="0.25" top="0.25" bottom="0.25" header="0.3" footer="0.3"/>
  <pageSetup scale="9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20" zoomScale="80" zoomScaleNormal="80" workbookViewId="0">
      <selection activeCell="E48" sqref="E48"/>
    </sheetView>
  </sheetViews>
  <sheetFormatPr defaultRowHeight="14.4" x14ac:dyDescent="0.3"/>
  <cols>
    <col min="1" max="1" width="22" style="10" customWidth="1"/>
    <col min="2" max="5" width="9.109375" style="7" customWidth="1"/>
  </cols>
  <sheetData>
    <row r="1" spans="1:5" x14ac:dyDescent="0.3">
      <c r="A1" s="31"/>
      <c r="B1" s="32" t="s">
        <v>2</v>
      </c>
      <c r="C1" s="32" t="s">
        <v>3</v>
      </c>
      <c r="D1" s="32" t="s">
        <v>4</v>
      </c>
      <c r="E1" s="32" t="s">
        <v>5</v>
      </c>
    </row>
    <row r="2" spans="1:5" ht="15.6" x14ac:dyDescent="0.3">
      <c r="A2" s="33" t="s">
        <v>39</v>
      </c>
      <c r="B2" s="8">
        <v>70</v>
      </c>
      <c r="C2" s="8">
        <v>69</v>
      </c>
      <c r="D2" s="8">
        <v>73</v>
      </c>
      <c r="E2" s="8">
        <v>72</v>
      </c>
    </row>
    <row r="3" spans="1:5" ht="15.6" x14ac:dyDescent="0.3">
      <c r="A3" s="33" t="s">
        <v>34</v>
      </c>
      <c r="B3" s="8">
        <v>70</v>
      </c>
      <c r="C3" s="8">
        <v>71</v>
      </c>
      <c r="D3" s="8">
        <v>67</v>
      </c>
      <c r="E3" s="8">
        <v>74</v>
      </c>
    </row>
    <row r="4" spans="1:5" ht="15.6" x14ac:dyDescent="0.3">
      <c r="A4" s="34" t="s">
        <v>40</v>
      </c>
      <c r="B4" s="3">
        <v>74</v>
      </c>
      <c r="C4" s="3">
        <v>72</v>
      </c>
      <c r="D4" s="3">
        <v>77</v>
      </c>
      <c r="E4" s="3">
        <v>82</v>
      </c>
    </row>
    <row r="5" spans="1:5" ht="15.6" x14ac:dyDescent="0.3">
      <c r="A5" s="34" t="s">
        <v>64</v>
      </c>
      <c r="B5" s="3">
        <v>76</v>
      </c>
      <c r="C5" s="3">
        <v>78</v>
      </c>
      <c r="D5" s="3">
        <v>77</v>
      </c>
      <c r="E5" s="3">
        <v>82</v>
      </c>
    </row>
    <row r="6" spans="1:5" ht="15.6" x14ac:dyDescent="0.3">
      <c r="A6" s="33" t="s">
        <v>62</v>
      </c>
      <c r="B6" s="3">
        <v>72</v>
      </c>
      <c r="C6" s="3">
        <v>69</v>
      </c>
      <c r="D6" s="3">
        <v>75</v>
      </c>
      <c r="E6" s="3">
        <v>70</v>
      </c>
    </row>
    <row r="7" spans="1:5" ht="15.6" x14ac:dyDescent="0.3">
      <c r="A7" s="33" t="s">
        <v>45</v>
      </c>
      <c r="B7" s="3">
        <v>75</v>
      </c>
      <c r="C7" s="3">
        <v>70</v>
      </c>
      <c r="D7" s="3">
        <v>73</v>
      </c>
      <c r="E7" s="3">
        <v>70</v>
      </c>
    </row>
    <row r="8" spans="1:5" ht="15.6" x14ac:dyDescent="0.3">
      <c r="A8" s="33" t="s">
        <v>29</v>
      </c>
      <c r="B8" s="3">
        <v>75</v>
      </c>
      <c r="C8" s="3">
        <v>73</v>
      </c>
      <c r="D8" s="3">
        <v>77</v>
      </c>
      <c r="E8" s="3">
        <v>82</v>
      </c>
    </row>
    <row r="9" spans="1:5" ht="15.6" x14ac:dyDescent="0.3">
      <c r="A9" s="34" t="s">
        <v>82</v>
      </c>
      <c r="B9" s="3">
        <v>75</v>
      </c>
      <c r="C9" s="3">
        <v>74</v>
      </c>
      <c r="D9" s="3">
        <v>77</v>
      </c>
      <c r="E9" s="3">
        <v>82</v>
      </c>
    </row>
    <row r="10" spans="1:5" ht="15.6" x14ac:dyDescent="0.3">
      <c r="A10" s="34" t="s">
        <v>57</v>
      </c>
      <c r="B10" s="3">
        <v>71</v>
      </c>
      <c r="C10" s="3">
        <v>70</v>
      </c>
      <c r="D10" s="3">
        <v>68</v>
      </c>
      <c r="E10" s="3">
        <v>73</v>
      </c>
    </row>
    <row r="11" spans="1:5" ht="15.6" x14ac:dyDescent="0.3">
      <c r="A11" s="34" t="s">
        <v>124</v>
      </c>
      <c r="B11" s="3">
        <v>73</v>
      </c>
      <c r="C11" s="3">
        <v>73</v>
      </c>
      <c r="D11" s="3">
        <v>77</v>
      </c>
      <c r="E11" s="3">
        <v>82</v>
      </c>
    </row>
    <row r="12" spans="1:5" ht="15.6" x14ac:dyDescent="0.3">
      <c r="A12" s="33" t="s">
        <v>90</v>
      </c>
      <c r="B12" s="3">
        <v>82</v>
      </c>
      <c r="C12" s="3">
        <v>83</v>
      </c>
      <c r="D12" s="3">
        <v>77</v>
      </c>
      <c r="E12" s="3">
        <v>82</v>
      </c>
    </row>
    <row r="13" spans="1:5" ht="15.6" x14ac:dyDescent="0.3">
      <c r="A13" s="33" t="s">
        <v>31</v>
      </c>
      <c r="B13" s="3">
        <v>76</v>
      </c>
      <c r="C13" s="3">
        <v>72</v>
      </c>
      <c r="D13" s="3">
        <v>77</v>
      </c>
      <c r="E13" s="3">
        <v>82</v>
      </c>
    </row>
    <row r="14" spans="1:5" ht="15.6" x14ac:dyDescent="0.3">
      <c r="A14" s="33" t="s">
        <v>60</v>
      </c>
      <c r="B14" s="3">
        <v>76</v>
      </c>
      <c r="C14" s="3">
        <v>74</v>
      </c>
      <c r="D14" s="3">
        <v>77</v>
      </c>
      <c r="E14" s="3">
        <v>82</v>
      </c>
    </row>
    <row r="15" spans="1:5" ht="15.6" x14ac:dyDescent="0.3">
      <c r="A15" s="34" t="s">
        <v>42</v>
      </c>
      <c r="B15" s="3">
        <v>70</v>
      </c>
      <c r="C15" s="3">
        <v>72</v>
      </c>
      <c r="D15" s="3">
        <v>65</v>
      </c>
      <c r="E15" s="3">
        <v>69</v>
      </c>
    </row>
    <row r="16" spans="1:5" ht="15.6" x14ac:dyDescent="0.3">
      <c r="A16" s="33" t="s">
        <v>37</v>
      </c>
      <c r="B16" s="30">
        <v>70</v>
      </c>
      <c r="C16" s="30">
        <v>75</v>
      </c>
      <c r="D16" s="30">
        <v>71</v>
      </c>
      <c r="E16" s="30">
        <v>69</v>
      </c>
    </row>
    <row r="17" spans="1:5" ht="15.6" x14ac:dyDescent="0.3">
      <c r="A17" s="33" t="s">
        <v>24</v>
      </c>
      <c r="B17" s="30">
        <v>75</v>
      </c>
      <c r="C17" s="30">
        <v>71</v>
      </c>
      <c r="D17" s="30">
        <v>77</v>
      </c>
      <c r="E17" s="30">
        <v>82</v>
      </c>
    </row>
    <row r="18" spans="1:5" ht="15.6" x14ac:dyDescent="0.3">
      <c r="A18" s="34" t="s">
        <v>69</v>
      </c>
      <c r="B18" s="30">
        <v>73</v>
      </c>
      <c r="C18" s="30">
        <v>81</v>
      </c>
      <c r="D18" s="30">
        <v>77</v>
      </c>
      <c r="E18" s="30">
        <v>82</v>
      </c>
    </row>
    <row r="19" spans="1:5" ht="15.6" x14ac:dyDescent="0.3">
      <c r="A19" s="33" t="s">
        <v>97</v>
      </c>
      <c r="B19" s="30">
        <v>71</v>
      </c>
      <c r="C19" s="30">
        <v>71</v>
      </c>
      <c r="D19" s="30">
        <v>72</v>
      </c>
      <c r="E19" s="30">
        <v>68</v>
      </c>
    </row>
    <row r="20" spans="1:5" ht="15.6" x14ac:dyDescent="0.3">
      <c r="A20" s="34" t="s">
        <v>28</v>
      </c>
      <c r="B20" s="30">
        <v>75</v>
      </c>
      <c r="C20" s="30">
        <v>70</v>
      </c>
      <c r="D20" s="30">
        <v>68</v>
      </c>
      <c r="E20" s="30">
        <v>75</v>
      </c>
    </row>
    <row r="21" spans="1:5" ht="15.6" x14ac:dyDescent="0.3">
      <c r="A21" s="34" t="s">
        <v>43</v>
      </c>
      <c r="B21" s="30">
        <v>72</v>
      </c>
      <c r="C21" s="30">
        <v>78</v>
      </c>
      <c r="D21" s="30">
        <v>77</v>
      </c>
      <c r="E21" s="30">
        <v>82</v>
      </c>
    </row>
    <row r="22" spans="1:5" ht="15.6" x14ac:dyDescent="0.3">
      <c r="A22" s="33" t="s">
        <v>117</v>
      </c>
      <c r="B22" s="30">
        <v>69</v>
      </c>
      <c r="C22" s="30">
        <v>78</v>
      </c>
      <c r="D22" s="30">
        <v>77</v>
      </c>
      <c r="E22" s="30">
        <v>82</v>
      </c>
    </row>
    <row r="23" spans="1:5" ht="15.6" x14ac:dyDescent="0.3">
      <c r="A23" s="33" t="s">
        <v>75</v>
      </c>
      <c r="B23" s="30">
        <v>72</v>
      </c>
      <c r="C23" s="30">
        <v>67</v>
      </c>
      <c r="D23" s="30">
        <v>65</v>
      </c>
      <c r="E23" s="30">
        <v>76</v>
      </c>
    </row>
    <row r="24" spans="1:5" ht="15.6" x14ac:dyDescent="0.3">
      <c r="A24" s="33" t="s">
        <v>21</v>
      </c>
      <c r="B24" s="30">
        <v>72</v>
      </c>
      <c r="C24" s="30">
        <v>73</v>
      </c>
      <c r="D24" s="30">
        <v>64</v>
      </c>
      <c r="E24" s="30">
        <v>69</v>
      </c>
    </row>
    <row r="25" spans="1:5" ht="15.6" x14ac:dyDescent="0.3">
      <c r="A25" s="33" t="s">
        <v>35</v>
      </c>
      <c r="B25" s="30">
        <v>69</v>
      </c>
      <c r="C25" s="30">
        <v>77</v>
      </c>
      <c r="D25" s="30">
        <v>77</v>
      </c>
      <c r="E25" s="30">
        <v>82</v>
      </c>
    </row>
    <row r="26" spans="1:5" ht="15.6" x14ac:dyDescent="0.3">
      <c r="A26" s="34" t="s">
        <v>63</v>
      </c>
      <c r="B26" s="30">
        <v>66</v>
      </c>
      <c r="C26" s="30">
        <v>70</v>
      </c>
      <c r="D26" s="30">
        <v>68</v>
      </c>
      <c r="E26" s="30">
        <v>74</v>
      </c>
    </row>
    <row r="27" spans="1:5" ht="15.6" x14ac:dyDescent="0.3">
      <c r="A27" s="34" t="s">
        <v>47</v>
      </c>
      <c r="B27" s="30">
        <v>70</v>
      </c>
      <c r="C27" s="30">
        <v>73</v>
      </c>
      <c r="D27" s="30">
        <v>73</v>
      </c>
      <c r="E27" s="30">
        <v>72</v>
      </c>
    </row>
    <row r="28" spans="1:5" ht="15.6" x14ac:dyDescent="0.3">
      <c r="A28" s="33" t="s">
        <v>59</v>
      </c>
      <c r="B28" s="30">
        <v>74</v>
      </c>
      <c r="C28" s="30">
        <v>71</v>
      </c>
      <c r="D28" s="30">
        <v>74</v>
      </c>
      <c r="E28" s="30">
        <v>74</v>
      </c>
    </row>
    <row r="29" spans="1:5" ht="15.6" x14ac:dyDescent="0.3">
      <c r="A29" s="34" t="s">
        <v>111</v>
      </c>
      <c r="B29" s="30">
        <v>72</v>
      </c>
      <c r="C29" s="30">
        <v>69</v>
      </c>
      <c r="D29" s="30">
        <v>69</v>
      </c>
      <c r="E29" s="30">
        <v>76</v>
      </c>
    </row>
    <row r="30" spans="1:5" ht="15.6" x14ac:dyDescent="0.3">
      <c r="A30" s="34" t="s">
        <v>23</v>
      </c>
      <c r="B30" s="30">
        <v>72</v>
      </c>
      <c r="C30" s="30">
        <v>70</v>
      </c>
      <c r="D30" s="30">
        <v>69</v>
      </c>
      <c r="E30" s="30">
        <v>73</v>
      </c>
    </row>
    <row r="31" spans="1:5" ht="15.6" x14ac:dyDescent="0.3">
      <c r="A31" s="34" t="s">
        <v>33</v>
      </c>
      <c r="B31" s="30">
        <v>72</v>
      </c>
      <c r="C31" s="30">
        <v>72</v>
      </c>
      <c r="D31" s="30">
        <v>69</v>
      </c>
      <c r="E31" s="30">
        <v>76</v>
      </c>
    </row>
    <row r="32" spans="1:5" ht="15.6" x14ac:dyDescent="0.3">
      <c r="A32" s="34" t="s">
        <v>20</v>
      </c>
      <c r="B32" s="30">
        <v>70</v>
      </c>
      <c r="C32" s="30">
        <v>68</v>
      </c>
      <c r="D32" s="30">
        <v>70</v>
      </c>
      <c r="E32" s="30">
        <v>72</v>
      </c>
    </row>
    <row r="33" spans="1:5" ht="15.6" x14ac:dyDescent="0.3">
      <c r="A33" s="34" t="s">
        <v>72</v>
      </c>
      <c r="B33" s="30">
        <v>72</v>
      </c>
      <c r="C33" s="30">
        <v>75</v>
      </c>
      <c r="D33" s="30">
        <v>77</v>
      </c>
      <c r="E33" s="30">
        <v>82</v>
      </c>
    </row>
    <row r="34" spans="1:5" ht="15.6" x14ac:dyDescent="0.3">
      <c r="A34" s="33" t="s">
        <v>106</v>
      </c>
      <c r="B34" s="30">
        <v>70</v>
      </c>
      <c r="C34" s="30">
        <v>71</v>
      </c>
      <c r="D34" s="30">
        <v>70</v>
      </c>
      <c r="E34" s="30">
        <v>70</v>
      </c>
    </row>
    <row r="35" spans="1:5" ht="15.6" x14ac:dyDescent="0.3">
      <c r="A35" s="34" t="s">
        <v>27</v>
      </c>
      <c r="B35" s="30">
        <v>75</v>
      </c>
      <c r="C35" s="30">
        <v>70</v>
      </c>
      <c r="D35" s="30">
        <v>68</v>
      </c>
      <c r="E35" s="30">
        <v>71</v>
      </c>
    </row>
    <row r="36" spans="1:5" ht="15.6" x14ac:dyDescent="0.3">
      <c r="A36" s="33" t="s">
        <v>22</v>
      </c>
      <c r="B36" s="30">
        <v>73</v>
      </c>
      <c r="C36" s="30">
        <v>71</v>
      </c>
      <c r="D36" s="30">
        <v>72</v>
      </c>
      <c r="E36" s="30">
        <v>72</v>
      </c>
    </row>
    <row r="37" spans="1:5" ht="15.6" x14ac:dyDescent="0.3">
      <c r="A37" s="33" t="s">
        <v>19</v>
      </c>
      <c r="B37" s="30">
        <v>73</v>
      </c>
      <c r="C37" s="30">
        <v>69</v>
      </c>
      <c r="D37" s="30">
        <v>70</v>
      </c>
      <c r="E37" s="30">
        <v>71</v>
      </c>
    </row>
    <row r="38" spans="1:5" ht="15.6" x14ac:dyDescent="0.3">
      <c r="A38" s="33" t="s">
        <v>80</v>
      </c>
      <c r="B38" s="30">
        <v>74</v>
      </c>
      <c r="C38" s="30">
        <v>70</v>
      </c>
      <c r="D38" s="30">
        <v>76</v>
      </c>
      <c r="E38" s="30">
        <v>72</v>
      </c>
    </row>
    <row r="39" spans="1:5" ht="15.6" x14ac:dyDescent="0.3">
      <c r="A39" s="33" t="s">
        <v>39</v>
      </c>
      <c r="B39" s="30">
        <v>70</v>
      </c>
      <c r="C39" s="30">
        <v>69</v>
      </c>
      <c r="D39" s="30">
        <v>73</v>
      </c>
      <c r="E39" s="30">
        <v>72</v>
      </c>
    </row>
    <row r="40" spans="1:5" ht="15.6" x14ac:dyDescent="0.3">
      <c r="A40" s="33" t="s">
        <v>55</v>
      </c>
      <c r="B40" s="30">
        <v>69</v>
      </c>
      <c r="C40" s="30">
        <v>69</v>
      </c>
      <c r="D40" s="30">
        <v>70</v>
      </c>
      <c r="E40" s="30">
        <v>70</v>
      </c>
    </row>
    <row r="41" spans="1:5" ht="15.6" x14ac:dyDescent="0.3">
      <c r="A41" s="34" t="s">
        <v>51</v>
      </c>
      <c r="B41" s="30">
        <v>73</v>
      </c>
      <c r="C41" s="30">
        <v>73</v>
      </c>
      <c r="D41" s="30">
        <v>77</v>
      </c>
      <c r="E41" s="30">
        <v>82</v>
      </c>
    </row>
    <row r="42" spans="1:5" ht="15.6" x14ac:dyDescent="0.3">
      <c r="A42" s="34" t="s">
        <v>68</v>
      </c>
      <c r="B42" s="30">
        <v>75</v>
      </c>
      <c r="C42" s="30">
        <v>71</v>
      </c>
      <c r="D42" s="30">
        <v>77</v>
      </c>
      <c r="E42" s="30">
        <v>82</v>
      </c>
    </row>
    <row r="43" spans="1:5" ht="15.6" x14ac:dyDescent="0.3">
      <c r="A43" s="33" t="s">
        <v>25</v>
      </c>
      <c r="B43" s="30">
        <v>71</v>
      </c>
      <c r="C43" s="30">
        <v>71</v>
      </c>
      <c r="D43" s="30">
        <v>66</v>
      </c>
      <c r="E43" s="30">
        <v>71</v>
      </c>
    </row>
    <row r="44" spans="1:5" ht="15.6" x14ac:dyDescent="0.3">
      <c r="A44" s="33" t="s">
        <v>36</v>
      </c>
      <c r="B44" s="30">
        <v>72</v>
      </c>
      <c r="C44" s="30">
        <v>65</v>
      </c>
      <c r="D44" s="30">
        <v>71</v>
      </c>
      <c r="E44" s="30">
        <v>73</v>
      </c>
    </row>
    <row r="45" spans="1:5" ht="15.6" x14ac:dyDescent="0.3">
      <c r="A45" s="34" t="s">
        <v>38</v>
      </c>
      <c r="B45" s="30">
        <v>67</v>
      </c>
      <c r="C45" s="30">
        <v>71</v>
      </c>
      <c r="D45" s="30">
        <v>71</v>
      </c>
      <c r="E45" s="30">
        <v>71</v>
      </c>
    </row>
    <row r="46" spans="1:5" ht="15.6" x14ac:dyDescent="0.3">
      <c r="A46" s="34" t="s">
        <v>49</v>
      </c>
      <c r="B46" s="30">
        <v>70</v>
      </c>
      <c r="C46" s="30">
        <v>71</v>
      </c>
      <c r="D46" s="30">
        <v>67</v>
      </c>
      <c r="E46" s="30">
        <v>73</v>
      </c>
    </row>
    <row r="47" spans="1:5" ht="15.6" x14ac:dyDescent="0.3">
      <c r="A47" s="34" t="s">
        <v>52</v>
      </c>
      <c r="B47" s="30">
        <v>71</v>
      </c>
      <c r="C47" s="30">
        <v>66</v>
      </c>
      <c r="D47" s="30">
        <v>67</v>
      </c>
      <c r="E47" s="30">
        <v>74</v>
      </c>
    </row>
    <row r="48" spans="1:5" ht="15.6" x14ac:dyDescent="0.3">
      <c r="A48" s="35" t="s">
        <v>30</v>
      </c>
      <c r="B48" s="36">
        <v>69</v>
      </c>
      <c r="C48" s="36">
        <v>67</v>
      </c>
      <c r="D48" s="36">
        <v>72</v>
      </c>
      <c r="E48" s="36">
        <v>74</v>
      </c>
    </row>
  </sheetData>
  <sheetProtection algorithmName="SHA-512" hashValue="9T98mhqT4Tt4gvano+Ki6Uws39ZVKsod2GeQw2q4SRDwyxcLbx/ol2yFjdE5JR11iPzl6twMvCFWmNqQTTVkaQ==" saltValue="2z0yowR4SKRktIWNxWdfZA==" spinCount="100000" sheet="1" selectLockedCells="1" selectUnlockedCells="1"/>
  <sortState ref="A3:A48">
    <sortCondition ref="A2"/>
  </sortState>
  <printOptions horizontalCentered="1"/>
  <pageMargins left="0.25" right="0.25" top="0.25" bottom="0.25" header="0.3" footer="0.3"/>
  <pageSetup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5F997-697B-4A82-918B-E42E4F7B9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Rd 4</vt:lpstr>
      <vt:lpstr>Raw Results</vt:lpstr>
      <vt:lpstr>Sheet1</vt:lpstr>
      <vt:lpstr>'Raw Results'!Print_Area</vt:lpstr>
      <vt:lpstr>'Rd 4'!Print_Area</vt:lpstr>
      <vt:lpstr>'Raw Results'!Print_Titles</vt:lpstr>
      <vt:lpstr>'Rd 4'!Print_Titles</vt:lpstr>
    </vt:vector>
  </TitlesOfParts>
  <Company>Enbridge Enbridge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Sanwald</dc:creator>
  <cp:lastModifiedBy>Jonathan Sanwald</cp:lastModifiedBy>
  <cp:lastPrinted>2017-04-06T13:27:05Z</cp:lastPrinted>
  <dcterms:created xsi:type="dcterms:W3CDTF">2015-04-06T14:41:17Z</dcterms:created>
  <dcterms:modified xsi:type="dcterms:W3CDTF">2018-07-22T19:22:59Z</dcterms:modified>
</cp:coreProperties>
</file>