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pivotCache/pivotCacheRecords1.xml" ContentType="application/vnd.openxmlformats-officedocument.spreadsheetml.pivotCacheRecord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1 - Table 1" sheetId="2" r:id="rId5"/>
    <sheet name="Sheet1 - Table 1 Pivot" sheetId="3" r:id="rId6"/>
    <sheet name="Sheet1 - Table 1 Pivot Snapshot" sheetId="4" r:id="rId7"/>
    <sheet name="Sheet1 - Drawings" sheetId="5" r:id="rId8"/>
  </sheets>
  <pivotCaches>
    <pivotCache cacheId="0" r:id="rId9"/>
  </pivotCaches>
</workbook>
</file>

<file path=xl/sharedStrings.xml><?xml version="1.0" encoding="utf-8"?>
<sst xmlns="http://schemas.openxmlformats.org/spreadsheetml/2006/main" uniqueCount="38">
  <si>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</si>
  <si>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</si>
  <si>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</si>
  <si>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</si>
  <si>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Sheet1</t>
  </si>
  <si>
    <t>Table 1</t>
  </si>
  <si>
    <t>Sheet1 - Table 1</t>
  </si>
  <si>
    <t>LEAD</t>
  </si>
  <si>
    <t>AGE</t>
  </si>
  <si>
    <t>SEX</t>
  </si>
  <si>
    <t>YEAR1</t>
  </si>
  <si>
    <t>YEAR2</t>
  </si>
  <si>
    <t>IQV</t>
  </si>
  <si>
    <t>IQP</t>
  </si>
  <si>
    <t>IQF</t>
  </si>
  <si>
    <t>Count</t>
  </si>
  <si>
    <t>Min</t>
  </si>
  <si>
    <t>Max</t>
  </si>
  <si>
    <t>Range</t>
  </si>
  <si>
    <t>Mean</t>
  </si>
  <si>
    <t>Median</t>
  </si>
  <si>
    <t>St Deviation</t>
  </si>
  <si>
    <t>Column</t>
  </si>
  <si>
    <t>n</t>
  </si>
  <si>
    <t>Std. dev.</t>
  </si>
  <si>
    <t>Q1</t>
  </si>
  <si>
    <t>Q3</t>
  </si>
  <si>
    <t>Table 1 Pivot</t>
  </si>
  <si>
    <t>Sheet1 - Table 1 Pivot</t>
  </si>
  <si>
    <t>Column C</t>
  </si>
  <si>
    <t>Column A (Count All)</t>
  </si>
  <si>
    <t>Grand Total</t>
  </si>
  <si>
    <t>Table 1 Pivot Snapshot</t>
  </si>
  <si>
    <t>Sheet1 - Table 1 Pivot Snapshot</t>
  </si>
  <si>
    <t>Male</t>
  </si>
  <si>
    <t>Female</t>
  </si>
  <si>
    <t>“All Drawings from the Sheet”</t>
  </si>
  <si>
    <t>Sheet1 - Drawings</t>
  </si>
</sst>
</file>

<file path=xl/styles.xml><?xml version="1.0" encoding="utf-8"?>
<styleSheet xmlns="http://schemas.openxmlformats.org/spreadsheetml/2006/main">
  <numFmts count="2">
    <numFmt numFmtId="0" formatCode="General"/>
    <numFmt numFmtId="59" formatCode="#,##0%"/>
  </numFmts>
  <fonts count="8">
    <font>
      <sz val="10"/>
      <color indexed="8"/>
      <name val="Arial"/>
    </font>
    <font>
      <sz val="12"/>
      <color indexed="8"/>
      <name val="Arial"/>
    </font>
    <font>
      <sz val="14"/>
      <color indexed="8"/>
      <name val="Arial"/>
    </font>
    <font>
      <sz val="12"/>
      <color indexed="8"/>
      <name val="Helvetica Neue"/>
    </font>
    <font>
      <u val="single"/>
      <sz val="12"/>
      <color indexed="11"/>
      <name val="Arial"/>
    </font>
    <font>
      <sz val="15"/>
      <color indexed="8"/>
      <name val="Calibri"/>
    </font>
    <font>
      <b val="1"/>
      <sz val="10"/>
      <color indexed="8"/>
      <name val="Arial"/>
    </font>
    <font>
      <sz val="18"/>
      <color indexed="8"/>
      <name val="Calibri"/>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s>
  <borders count="4">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8"/>
      </right>
      <top style="thin">
        <color indexed="12"/>
      </top>
      <bottom style="thin">
        <color indexed="12"/>
      </bottom>
      <diagonal/>
    </border>
    <border>
      <left style="thin">
        <color indexed="8"/>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27">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borderId="1" applyNumberFormat="1" applyFont="1" applyFill="0" applyBorder="1" applyAlignment="1" applyProtection="0">
      <alignment horizontal="right" vertical="bottom"/>
    </xf>
    <xf numFmtId="0" fontId="0" borderId="1" applyNumberFormat="0" applyFont="1" applyFill="0" applyBorder="1" applyAlignment="1" applyProtection="0">
      <alignment vertical="bottom"/>
    </xf>
    <xf numFmtId="0" fontId="6" borderId="1" applyNumberFormat="0" applyFont="1" applyFill="0" applyBorder="1" applyAlignment="1" applyProtection="0">
      <alignment horizontal="right" vertical="bottom"/>
    </xf>
    <xf numFmtId="0" fontId="0" borderId="1" applyNumberFormat="1" applyFont="1" applyFill="0" applyBorder="1" applyAlignment="1" applyProtection="0">
      <alignment vertical="bottom"/>
    </xf>
    <xf numFmtId="49"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0" fontId="5" applyNumberFormat="0" applyFont="1" applyFill="0" applyBorder="0" applyAlignment="1" applyProtection="0">
      <alignment horizontal="center" vertical="center"/>
    </xf>
    <xf numFmtId="49" fontId="6" fillId="4" borderId="2" applyNumberFormat="1" applyFont="1" applyFill="1" applyBorder="1" applyAlignment="1" applyProtection="0">
      <alignment vertical="bottom"/>
    </xf>
    <xf numFmtId="49" fontId="6" fillId="4" borderId="3" applyNumberFormat="1" applyFont="1" applyFill="1" applyBorder="1" applyAlignment="1" applyProtection="0">
      <alignment vertical="bottom"/>
    </xf>
    <xf numFmtId="0" fontId="6" fillId="5" borderId="2" applyNumberFormat="1" applyFont="1" applyFill="1" applyBorder="1" applyAlignment="1" applyProtection="0">
      <alignment vertical="bottom"/>
    </xf>
    <xf numFmtId="0" fontId="6" fillId="5" borderId="3" applyNumberFormat="1" applyFont="1" applyFill="1" applyBorder="1" applyAlignment="1" applyProtection="0">
      <alignment vertical="bottom"/>
    </xf>
    <xf numFmtId="49" fontId="6" fillId="6" borderId="2" applyNumberFormat="1" applyFont="1" applyFill="1" applyBorder="1" applyAlignment="1" applyProtection="0">
      <alignment vertical="bottom"/>
    </xf>
    <xf numFmtId="0" fontId="6" fillId="6" borderId="3" applyNumberFormat="1" applyFont="1" applyFill="1" applyBorder="1" applyAlignment="1" applyProtection="0">
      <alignment vertical="bottom"/>
    </xf>
    <xf numFmtId="0" fontId="0" applyNumberFormat="1" applyFont="1" applyFill="0" applyBorder="0" applyAlignment="1" applyProtection="0">
      <alignment vertical="bottom"/>
    </xf>
    <xf numFmtId="49" fontId="6" fillId="4" borderId="2" applyNumberFormat="1" applyFont="1" applyFill="1" applyBorder="1" applyAlignment="1" applyProtection="0">
      <alignment horizontal="left" vertical="bottom"/>
    </xf>
    <xf numFmtId="49" fontId="6" fillId="4" borderId="3" applyNumberFormat="1" applyFont="1" applyFill="1" applyBorder="1" applyAlignment="1" applyProtection="0">
      <alignment horizontal="left" vertical="bottom"/>
    </xf>
    <xf numFmtId="49" fontId="6" fillId="5" borderId="2" applyNumberFormat="1" applyFont="1" applyFill="1" applyBorder="1" applyAlignment="1" applyProtection="0">
      <alignment horizontal="left" vertical="bottom"/>
    </xf>
    <xf numFmtId="0" fontId="0" borderId="3" applyNumberFormat="1" applyFont="1" applyFill="0" applyBorder="1" applyAlignment="1" applyProtection="0">
      <alignment vertical="bottom"/>
    </xf>
    <xf numFmtId="49" fontId="6" borderId="2" applyNumberFormat="1" applyFont="1" applyFill="0" applyBorder="1" applyAlignment="1" applyProtection="0">
      <alignment horizontal="left" vertical="bottom"/>
    </xf>
    <xf numFmtId="0" fontId="6" borderId="3" applyNumberFormat="1" applyFont="1" applyFill="0" applyBorder="1" applyAlignment="1" applyProtection="0">
      <alignment vertical="bottom"/>
    </xf>
  </cellXfs>
  <cellStyles count="1">
    <cellStyle name="Normal" xfId="0" builtinId="0"/>
  </cellStyles>
  <dxfs count="8">
    <dxf>
      <font>
        <color rgb="ff000000"/>
      </font>
      <border>
        <left style="thin">
          <color indexed="12"/>
        </left>
        <right style="thin">
          <color indexed="12"/>
        </right>
        <top style="thin">
          <color indexed="12"/>
        </top>
        <bottom style="thin">
          <color indexed="12"/>
        </bottom>
        <diagonal/>
        <vertical style="thin">
          <color indexed="12"/>
        </vertical>
        <horizontal style="thin">
          <color indexed="12"/>
        </horizontal>
      </border>
    </dxf>
    <dxf>
      <font>
        <b val="1"/>
        <color rgb="ff000000"/>
      </font>
      <fill>
        <patternFill patternType="solid">
          <fgColor indexed="16"/>
          <bgColor indexed="13"/>
        </patternFill>
      </fill>
      <border>
        <left style="thin">
          <color indexed="12"/>
        </left>
        <right style="thin">
          <color indexed="12"/>
        </right>
        <top style="thin">
          <color indexed="12"/>
        </top>
        <bottom style="thin">
          <color indexed="12"/>
        </bottom>
        <diagonal/>
        <vertical style="thin">
          <color indexed="12"/>
        </vertical>
        <horizontal style="thin">
          <color indexed="12"/>
        </horizontal>
      </border>
    </dxf>
    <dxf>
      <font>
        <b val="1"/>
        <color rgb="ff000000"/>
      </font>
      <fill>
        <patternFill patternType="solid">
          <fgColor indexed="16"/>
          <bgColor indexed="13"/>
        </patternFill>
      </fill>
      <border>
        <left style="thin">
          <color indexed="8"/>
        </left>
        <right style="thin">
          <color indexed="8"/>
        </right>
        <top/>
        <bottom style="medium">
          <color indexed="8"/>
        </bottom>
        <diagonal/>
        <vertical style="thin">
          <color indexed="8"/>
        </vertical>
        <horizontal>
          <color indexed="8"/>
        </horizontal>
      </border>
    </dxf>
    <dxf>
      <font>
        <b val="1"/>
        <color rgb="ff000000"/>
      </font>
      <fill>
        <patternFill patternType="solid">
          <fgColor indexed="16"/>
          <bgColor indexed="14"/>
        </patternFill>
      </fill>
      <border>
        <left style="thin">
          <color indexed="12"/>
        </left>
        <right style="thin">
          <color indexed="12"/>
        </right>
        <top style="thin">
          <color indexed="12"/>
        </top>
        <bottom style="thin">
          <color indexed="12"/>
        </bottom>
        <diagonal/>
        <vertical style="thin">
          <color indexed="12"/>
        </vertical>
        <horizontal style="thin">
          <color indexed="12"/>
        </horizontal>
      </border>
    </dxf>
    <dxf>
      <font>
        <b val="1"/>
        <color rgb="ff000000"/>
      </font>
      <fill>
        <patternFill patternType="solid">
          <fgColor indexed="16"/>
          <bgColor indexed="14"/>
        </patternFill>
      </fill>
      <border>
        <left style="thin">
          <color indexed="12"/>
        </left>
        <right style="thin">
          <color indexed="12"/>
        </right>
        <top style="thin">
          <color indexed="8"/>
        </top>
        <bottom style="thin">
          <color indexed="8"/>
        </bottom>
        <diagonal/>
        <vertical style="thin">
          <color indexed="12"/>
        </vertical>
        <horizontal>
          <color indexed="8"/>
        </horizontal>
      </border>
    </dxf>
    <dxf>
      <font>
        <color rgb="ff000000"/>
      </font>
      <fill>
        <patternFill patternType="solid">
          <fgColor indexed="16"/>
          <bgColor indexed="14"/>
        </patternFill>
      </fill>
      <border>
        <left style="thin">
          <color indexed="8"/>
        </left>
        <right style="thin">
          <color indexed="8"/>
        </right>
        <top/>
        <bottom/>
        <diagonal/>
        <vertical style="thin">
          <color indexed="8"/>
        </vertical>
        <horizontal>
          <color indexed="8"/>
        </horizontal>
      </border>
    </dxf>
    <dxf>
      <font>
        <color rgb="ff000000"/>
      </font>
      <fill>
        <patternFill patternType="solid">
          <fgColor indexed="16"/>
          <bgColor indexed="14"/>
        </patternFill>
      </fill>
      <border>
        <left/>
        <right/>
        <top style="thin">
          <color indexed="8"/>
        </top>
        <bottom style="thin">
          <color indexed="8"/>
        </bottom>
        <diagonal/>
      </border>
    </dxf>
    <dxf>
      <font>
        <b val="1"/>
        <color rgb="ff000000"/>
      </font>
      <border>
        <left style="thin">
          <color indexed="12"/>
        </left>
        <right style="thin">
          <color indexed="12"/>
        </right>
        <top style="thin">
          <color indexed="12"/>
        </top>
        <bottom style="thin">
          <color indexed="8"/>
        </bottom>
        <diagonal/>
        <vertical style="thin">
          <color indexed="12"/>
        </vertical>
        <horizontal style="thin">
          <color indexed="12"/>
        </horizontal>
      </border>
    </dxf>
  </dxfs>
  <tableStyles count="1">
    <tableStyle name="PivotStyleCustom01">
      <tableStyleElement type="wholeTable" dxfId="0"/>
      <tableStyleElement type="headerRow" dxfId="1"/>
      <tableStyleElement type="firstColumnSubheading" dxfId="2"/>
      <tableStyleElement type="secondColumnSubheading" dxfId="2"/>
      <tableStyleElement type="thirdColumnSubheading" dxfId="2"/>
      <tableStyleElement type="firstColumn" dxfId="3"/>
      <tableStyleElement type="lastColumn" dxfId="3"/>
      <tableStyleElement type="firstRowSubheading" dxfId="4"/>
      <tableStyleElement type="secondRowSubheading" dxfId="4"/>
      <tableStyleElement type="thirdRowSubheading" dxfId="4"/>
      <tableStyleElement type="firstSubtotalColumn" dxfId="5"/>
      <tableStyleElement type="secondSubtotalColumn" dxfId="5"/>
      <tableStyleElement type="thirdSubtotalColumn" dxfId="5"/>
      <tableStyleElement type="firstSubtotalRow" dxfId="6"/>
      <tableStyleElement type="secondSubtotalRow" dxfId="6"/>
      <tableStyleElement type="thirdSubtotalRow" dxfId="6"/>
      <tableStyleElement type="totalRow" dxfId="7"/>
    </tableStyle>
  </tableStyles>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bdc0bf"/>
      <rgbColor rgb="ffdbdbdb"/>
      <rgbColor rgb="ffffffff"/>
      <rgbColor rgb="00000000"/>
      <rgbColor rgb="ff878787"/>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pivotCacheDefinition" Target="pivotCache/pivotCacheDefinition1.xml"/></Relationships>

</file>

<file path=xl/charts/chart1.xml><?xml version="1.0" encoding="utf-8"?>
<c:chartSpace xmlns:c="http://schemas.openxmlformats.org/drawingml/2006/chart" xmlns:a="http://schemas.openxmlformats.org/drawingml/2006/main" xmlns:r="http://schemas.openxmlformats.org/officeDocument/2006/relationships">
  <c:date1904 val="0"/>
  <c:roundedCorners val="0"/>
  <c:chart>
    <c:autoTitleDeleted val="1"/>
    <c:plotArea>
      <c:layout>
        <c:manualLayout>
          <c:layoutTarget val="inner"/>
          <c:xMode val="edge"/>
          <c:yMode val="edge"/>
          <c:x val="0.179281"/>
          <c:y val="0.230273"/>
          <c:w val="0.641439"/>
          <c:h val="0.757227"/>
        </c:manualLayout>
      </c:layout>
      <c:pieChart>
        <c:varyColors val="0"/>
        <c:ser>
          <c:idx val="0"/>
          <c:order val="0"/>
          <c:tx>
            <c:strRef>
              <c:f>'Sheet1 - Table 1 Pivot Snapshot'!$B$2</c:f>
              <c:strCache>
                <c:ptCount val="1"/>
                <c:pt idx="0">
                  <c:v>Column A (Count All)</c:v>
                </c:pt>
              </c:strCache>
            </c:strRef>
          </c:tx>
          <c:spPr>
            <a:solidFill>
              <a:schemeClr val="accent1"/>
            </a:solidFill>
            <a:ln w="6350" cap="flat">
              <a:solidFill>
                <a:srgbClr val="FFFFFF"/>
              </a:solidFill>
              <a:prstDash val="solid"/>
              <a:miter lim="800000"/>
            </a:ln>
            <a:effectLst/>
          </c:spPr>
          <c:explosion val="0"/>
          <c:dPt>
            <c:idx val="0"/>
            <c:explosion val="0"/>
            <c:spPr>
              <a:solidFill>
                <a:schemeClr val="accent1"/>
              </a:solidFill>
              <a:ln w="6350" cap="flat">
                <a:solidFill>
                  <a:srgbClr val="FFFFFF"/>
                </a:solidFill>
                <a:prstDash val="solid"/>
                <a:miter lim="800000"/>
              </a:ln>
              <a:effectLst/>
            </c:spPr>
          </c:dPt>
          <c:dPt>
            <c:idx val="1"/>
            <c:explosion val="0"/>
            <c:spPr>
              <a:solidFill>
                <a:schemeClr val="accent2"/>
              </a:solidFill>
              <a:ln w="6350" cap="flat">
                <a:solidFill>
                  <a:srgbClr val="FFFFFF"/>
                </a:solidFill>
                <a:prstDash val="solid"/>
                <a:miter lim="800000"/>
              </a:ln>
              <a:effectLst/>
            </c:spPr>
          </c:dPt>
          <c:dLbls>
            <c:dLbl>
              <c:idx val="0"/>
              <c:numFmt formatCode="#,##0%" sourceLinked="0"/>
              <c:txPr>
                <a:bodyPr/>
                <a:lstStyle/>
                <a:p>
                  <a:pPr>
                    <a:defRPr b="0" i="0" strike="noStrike" sz="1800" u="none">
                      <a:solidFill>
                        <a:srgbClr val="000000"/>
                      </a:solidFill>
                      <a:latin typeface="Calibri"/>
                    </a:defRPr>
                  </a:pPr>
                </a:p>
              </c:txPr>
              <c:dLblPos val="ctr"/>
              <c:showLegendKey val="0"/>
              <c:showVal val="0"/>
              <c:showCatName val="0"/>
              <c:showSerName val="0"/>
              <c:showPercent val="1"/>
              <c:showBubbleSize val="0"/>
            </c:dLbl>
            <c:dLbl>
              <c:idx val="1"/>
              <c:numFmt formatCode="#,##0%" sourceLinked="0"/>
              <c:txPr>
                <a:bodyPr/>
                <a:lstStyle/>
                <a:p>
                  <a:pPr>
                    <a:defRPr b="0" i="0" strike="noStrike" sz="1800" u="none">
                      <a:solidFill>
                        <a:srgbClr val="000000"/>
                      </a:solidFill>
                      <a:latin typeface="Calibri"/>
                    </a:defRPr>
                  </a:pPr>
                </a:p>
              </c:txPr>
              <c:dLblPos val="ctr"/>
              <c:showLegendKey val="0"/>
              <c:showVal val="0"/>
              <c:showCatName val="0"/>
              <c:showSerName val="0"/>
              <c:showPercent val="1"/>
              <c:showBubbleSize val="0"/>
            </c:dLbl>
            <c:numFmt formatCode="#,##0%" sourceLinked="0"/>
            <c:txPr>
              <a:bodyPr/>
              <a:lstStyle/>
              <a:p>
                <a:pPr>
                  <a:defRPr b="0" i="0" strike="noStrike" sz="1800" u="none">
                    <a:solidFill>
                      <a:srgbClr val="000000"/>
                    </a:solidFill>
                    <a:latin typeface="Calibri"/>
                  </a:defRPr>
                </a:pPr>
              </a:p>
            </c:txPr>
            <c:dLblPos val="ctr"/>
            <c:showLegendKey val="0"/>
            <c:showVal val="0"/>
            <c:showCatName val="0"/>
            <c:showSerName val="0"/>
            <c:showPercent val="1"/>
            <c:showBubbleSize val="0"/>
            <c:showLeaderLines val="1"/>
            <c:leaderLines>
              <c:spPr>
                <a:noFill/>
                <a:ln w="6350" cap="flat">
                  <a:solidFill>
                    <a:srgbClr val="000000"/>
                  </a:solidFill>
                  <a:prstDash val="solid"/>
                  <a:miter lim="400000"/>
                </a:ln>
                <a:effectLst/>
              </c:spPr>
            </c:leaderLines>
          </c:dLbls>
          <c:cat>
            <c:strRef>
              <c:f>'Sheet1 - Table 1 Pivot Snapshot'!$A$3:$A$4</c:f>
              <c:strCache>
                <c:ptCount val="2"/>
                <c:pt idx="0">
                  <c:v>Male</c:v>
                </c:pt>
                <c:pt idx="1">
                  <c:v>Female</c:v>
                </c:pt>
              </c:strCache>
            </c:strRef>
          </c:cat>
          <c:val>
            <c:numRef>
              <c:f>'Sheet1 - Table 1 Pivot Snapshot'!$B$3:$B$4</c:f>
              <c:numCache>
                <c:ptCount val="2"/>
                <c:pt idx="0">
                  <c:v>74.000000</c:v>
                </c:pt>
                <c:pt idx="1">
                  <c:v>47.000000</c:v>
                </c:pt>
              </c:numCache>
            </c:numRef>
          </c:val>
        </c:ser>
        <c:firstSliceAng val="0"/>
      </c:pieChart>
      <c:spPr>
        <a:solidFill>
          <a:srgbClr val="FFFFFF"/>
        </a:solidFill>
        <a:ln w="12700" cap="flat">
          <a:noFill/>
          <a:miter lim="400000"/>
        </a:ln>
        <a:effectLst/>
      </c:spPr>
    </c:plotArea>
    <c:legend>
      <c:legendPos val="t"/>
      <c:layout>
        <c:manualLayout>
          <c:xMode val="edge"/>
          <c:yMode val="edge"/>
          <c:x val="0"/>
          <c:y val="0"/>
          <c:w val="1"/>
          <c:h val="0.0884245"/>
        </c:manualLayout>
      </c:layout>
      <c:overlay val="1"/>
      <c:spPr>
        <a:noFill/>
        <a:ln w="12700" cap="flat">
          <a:noFill/>
          <a:miter lim="400000"/>
        </a:ln>
        <a:effectLst/>
      </c:spPr>
      <c:txPr>
        <a:bodyPr rot="0"/>
        <a:lstStyle/>
        <a:p>
          <a:pPr>
            <a:defRPr b="0" i="0" strike="noStrike" sz="1800" u="none">
              <a:solidFill>
                <a:srgbClr val="000000"/>
              </a:solidFill>
              <a:latin typeface="Calibri"/>
            </a:defRPr>
          </a:pPr>
        </a:p>
      </c:txPr>
    </c:legend>
    <c:plotVisOnly val="1"/>
    <c:dispBlanksAs val="gap"/>
  </c:chart>
  <c:spPr>
    <a:solidFill>
      <a:srgbClr val="FFFFFF"/>
    </a:solidFill>
    <a:ln w="12700" cap="flat">
      <a:solidFill>
        <a:srgbClr val="888888"/>
      </a:solidFill>
      <a:prstDash val="solid"/>
      <a:miter lim="800000"/>
    </a:ln>
    <a:effectLst/>
  </c:spPr>
</c:chartSpace>
</file>

<file path=xl/charts/chart2.xml><?xml version="1.0" encoding="utf-8"?>
<c:chartSpace xmlns:c="http://schemas.openxmlformats.org/drawingml/2006/chart" xmlns:a="http://schemas.openxmlformats.org/drawingml/2006/main" xmlns:r="http://schemas.openxmlformats.org/officeDocument/2006/relationships">
  <c:date1904 val="0"/>
  <c:roundedCorners val="0"/>
  <c:chart>
    <c:autoTitleDeleted val="1"/>
    <c:plotArea>
      <c:layout>
        <c:manualLayout>
          <c:layoutTarget val="inner"/>
          <c:xMode val="edge"/>
          <c:yMode val="edge"/>
          <c:x val="0.0906152"/>
          <c:y val="0.190273"/>
          <c:w val="0.904385"/>
          <c:h val="0.700469"/>
        </c:manualLayout>
      </c:layout>
      <c:barChart>
        <c:barDir val="col"/>
        <c:grouping val="clustered"/>
        <c:varyColors val="0"/>
        <c:ser>
          <c:idx val="0"/>
          <c:order val="0"/>
          <c:tx>
            <c:strRef>
              <c:f>'Sheet1 - Table 1 Pivot Snapshot'!$B$2</c:f>
              <c:strCache>
                <c:ptCount val="1"/>
                <c:pt idx="0">
                  <c:v>Column A (Count All)</c:v>
                </c:pt>
              </c:strCache>
            </c:strRef>
          </c:tx>
          <c:spPr>
            <a:solidFill>
              <a:schemeClr val="accent1"/>
            </a:solidFill>
            <a:ln w="6350" cap="flat">
              <a:solidFill>
                <a:srgbClr val="FFFFFF"/>
              </a:solidFill>
              <a:prstDash val="solid"/>
              <a:miter lim="800000"/>
            </a:ln>
            <a:effectLst/>
          </c:spPr>
          <c:invertIfNegative val="0"/>
          <c:dLbls>
            <c:numFmt formatCode="#,##0" sourceLinked="1"/>
            <c:txPr>
              <a:bodyPr/>
              <a:lstStyle/>
              <a:p>
                <a:pPr>
                  <a:defRPr b="0" i="0" strike="noStrike" sz="1800" u="none">
                    <a:solidFill>
                      <a:srgbClr val="000000"/>
                    </a:solidFill>
                    <a:latin typeface="Calibri"/>
                  </a:defRPr>
                </a:pPr>
              </a:p>
            </c:txPr>
            <c:dLblPos val="outEnd"/>
            <c:showLegendKey val="0"/>
            <c:showVal val="0"/>
            <c:showCatName val="0"/>
            <c:showSerName val="0"/>
            <c:showPercent val="0"/>
            <c:showBubbleSize val="0"/>
            <c:showLeaderLines val="0"/>
          </c:dLbls>
          <c:cat>
            <c:strRef>
              <c:f>'Sheet1 - Table 1 Pivot Snapshot'!$A$3:$A$4</c:f>
              <c:strCache>
                <c:ptCount val="2"/>
                <c:pt idx="0">
                  <c:v>Male</c:v>
                </c:pt>
                <c:pt idx="1">
                  <c:v>Female</c:v>
                </c:pt>
              </c:strCache>
            </c:strRef>
          </c:cat>
          <c:val>
            <c:numRef>
              <c:f>'Sheet1 - Table 1 Pivot Snapshot'!$B$3:$B$4</c:f>
              <c:numCache>
                <c:ptCount val="2"/>
                <c:pt idx="0">
                  <c:v>74.000000</c:v>
                </c:pt>
                <c:pt idx="1">
                  <c:v>47.000000</c:v>
                </c:pt>
              </c:numCache>
            </c:numRef>
          </c:val>
        </c:ser>
        <c:gapWidth val="150"/>
        <c:overlap val="0"/>
        <c:axId val="2094734552"/>
        <c:axId val="2094734553"/>
      </c:barChart>
      <c:catAx>
        <c:axId val="2094734552"/>
        <c:scaling>
          <c:orientation val="minMax"/>
        </c:scaling>
        <c:delete val="0"/>
        <c:axPos val="b"/>
        <c:numFmt formatCode="General" sourceLinked="1"/>
        <c:majorTickMark val="out"/>
        <c:minorTickMark val="none"/>
        <c:tickLblPos val="low"/>
        <c:spPr>
          <a:ln w="12700" cap="flat">
            <a:solidFill>
              <a:srgbClr val="888888"/>
            </a:solidFill>
            <a:prstDash val="solid"/>
            <a:miter lim="800000"/>
          </a:ln>
        </c:spPr>
        <c:txPr>
          <a:bodyPr rot="0"/>
          <a:lstStyle/>
          <a:p>
            <a:pPr>
              <a:defRPr b="0" i="0" strike="noStrike" sz="1800" u="none">
                <a:solidFill>
                  <a:srgbClr val="000000"/>
                </a:solidFill>
                <a:latin typeface="Calibri"/>
              </a:defRPr>
            </a:pPr>
          </a:p>
        </c:txPr>
        <c:crossAx val="2094734553"/>
        <c:crosses val="autoZero"/>
        <c:auto val="1"/>
        <c:lblAlgn val="ctr"/>
        <c:noMultiLvlLbl val="1"/>
      </c:catAx>
      <c:valAx>
        <c:axId val="2094734553"/>
        <c:scaling>
          <c:orientation val="minMax"/>
        </c:scaling>
        <c:delete val="0"/>
        <c:axPos val="l"/>
        <c:majorGridlines>
          <c:spPr>
            <a:ln w="12700" cap="flat">
              <a:solidFill>
                <a:srgbClr val="888888"/>
              </a:solidFill>
              <a:prstDash val="solid"/>
              <a:miter lim="800000"/>
            </a:ln>
          </c:spPr>
        </c:majorGridlines>
        <c:numFmt formatCode="General" sourceLinked="1"/>
        <c:majorTickMark val="out"/>
        <c:minorTickMark val="none"/>
        <c:tickLblPos val="nextTo"/>
        <c:spPr>
          <a:ln w="12700" cap="flat">
            <a:solidFill>
              <a:srgbClr val="888888"/>
            </a:solidFill>
            <a:prstDash val="solid"/>
            <a:miter lim="800000"/>
          </a:ln>
        </c:spPr>
        <c:txPr>
          <a:bodyPr rot="0"/>
          <a:lstStyle/>
          <a:p>
            <a:pPr>
              <a:defRPr b="0" i="0" strike="noStrike" sz="1800" u="none">
                <a:solidFill>
                  <a:srgbClr val="000000"/>
                </a:solidFill>
                <a:latin typeface="Calibri"/>
              </a:defRPr>
            </a:pPr>
          </a:p>
        </c:txPr>
        <c:crossAx val="2094734552"/>
        <c:crosses val="autoZero"/>
        <c:crossBetween val="between"/>
        <c:majorUnit val="20"/>
        <c:minorUnit val="10"/>
      </c:valAx>
      <c:spPr>
        <a:solidFill>
          <a:srgbClr val="FFFFFF"/>
        </a:solidFill>
        <a:ln w="12700" cap="flat">
          <a:noFill/>
          <a:miter lim="400000"/>
        </a:ln>
        <a:effectLst/>
      </c:spPr>
    </c:plotArea>
    <c:legend>
      <c:legendPos val="t"/>
      <c:layout>
        <c:manualLayout>
          <c:xMode val="edge"/>
          <c:yMode val="edge"/>
          <c:x val="0.0385962"/>
          <c:y val="0"/>
          <c:w val="0.9"/>
          <c:h val="0.0884245"/>
        </c:manualLayout>
      </c:layout>
      <c:overlay val="1"/>
      <c:spPr>
        <a:noFill/>
        <a:ln w="12700" cap="flat">
          <a:noFill/>
          <a:miter lim="400000"/>
        </a:ln>
        <a:effectLst/>
      </c:spPr>
      <c:txPr>
        <a:bodyPr rot="0"/>
        <a:lstStyle/>
        <a:p>
          <a:pPr>
            <a:defRPr b="0" i="0" strike="noStrike" sz="1800" u="none">
              <a:solidFill>
                <a:srgbClr val="000000"/>
              </a:solidFill>
              <a:latin typeface="Calibri"/>
            </a:defRPr>
          </a:pPr>
        </a:p>
      </c:txPr>
    </c:legend>
    <c:plotVisOnly val="1"/>
    <c:dispBlanksAs val="gap"/>
  </c:chart>
  <c:spPr>
    <a:solidFill>
      <a:srgbClr val="FFFFFF"/>
    </a:solidFill>
    <a:ln w="12700" cap="flat">
      <a:solidFill>
        <a:srgbClr val="888888"/>
      </a:solidFill>
      <a:prstDash val="solid"/>
      <a:miter lim="800000"/>
    </a:ln>
    <a:effectLst/>
  </c:spPr>
</c:chartSpace>
</file>

<file path=xl/drawings/_rels/drawing1.xml.rels><?xml version="1.0" encoding="UTF-8"?>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image" Target="../media/image1.pn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15</xdr:col>
      <xdr:colOff>220341</xdr:colOff>
      <xdr:row>7</xdr:row>
      <xdr:rowOff>50700</xdr:rowOff>
    </xdr:from>
    <xdr:to>
      <xdr:col>21</xdr:col>
      <xdr:colOff>220341</xdr:colOff>
      <xdr:row>30</xdr:row>
      <xdr:rowOff>63400</xdr:rowOff>
    </xdr:to>
    <xdr:graphicFrame>
      <xdr:nvGraphicFramePr>
        <xdr:cNvPr id="2" name="2D Pie Chart"/>
        <xdr:cNvGraphicFramePr/>
      </xdr:nvGraphicFramePr>
      <xdr:xfrm>
        <a:off x="11650341" y="1206400"/>
        <a:ext cx="4572001" cy="3810001"/>
      </xdr:xfrm>
      <a:graphic xmlns:a="http://schemas.openxmlformats.org/drawingml/2006/main">
        <a:graphicData uri="http://schemas.openxmlformats.org/drawingml/2006/chart">
          <c:chart xmlns:c="http://schemas.openxmlformats.org/drawingml/2006/chart" r:id="rId1"/>
        </a:graphicData>
      </a:graphic>
    </xdr:graphicFrame>
    <xdr:clientData/>
  </xdr:twoCellAnchor>
  <xdr:twoCellAnchor>
    <xdr:from>
      <xdr:col>15</xdr:col>
      <xdr:colOff>186507</xdr:colOff>
      <xdr:row>32</xdr:row>
      <xdr:rowOff>137442</xdr:rowOff>
    </xdr:from>
    <xdr:to>
      <xdr:col>21</xdr:col>
      <xdr:colOff>694507</xdr:colOff>
      <xdr:row>55</xdr:row>
      <xdr:rowOff>150142</xdr:rowOff>
    </xdr:to>
    <xdr:graphicFrame>
      <xdr:nvGraphicFramePr>
        <xdr:cNvPr id="3" name="2D Column Chart"/>
        <xdr:cNvGraphicFramePr/>
      </xdr:nvGraphicFramePr>
      <xdr:xfrm>
        <a:off x="11616507" y="5420642"/>
        <a:ext cx="5080001" cy="3810001"/>
      </xdr:xfrm>
      <a:graphic xmlns:a="http://schemas.openxmlformats.org/drawingml/2006/main">
        <a:graphicData uri="http://schemas.openxmlformats.org/drawingml/2006/chart">
          <c:chart xmlns:c="http://schemas.openxmlformats.org/drawingml/2006/chart" r:id="rId2"/>
        </a:graphicData>
      </a:graphic>
    </xdr:graphicFrame>
    <xdr:clientData/>
  </xdr:twoCellAnchor>
  <xdr:twoCellAnchor>
    <xdr:from>
      <xdr:col>7</xdr:col>
      <xdr:colOff>723900</xdr:colOff>
      <xdr:row>12</xdr:row>
      <xdr:rowOff>102542</xdr:rowOff>
    </xdr:from>
    <xdr:to>
      <xdr:col>12</xdr:col>
      <xdr:colOff>683071</xdr:colOff>
      <xdr:row>35</xdr:row>
      <xdr:rowOff>74414</xdr:rowOff>
    </xdr:to>
    <xdr:pic>
      <xdr:nvPicPr>
        <xdr:cNvPr id="4" name="Image" descr="Image"/>
        <xdr:cNvPicPr>
          <a:picLocks noChangeAspect="1"/>
        </xdr:cNvPicPr>
      </xdr:nvPicPr>
      <xdr:blipFill>
        <a:blip r:embed="rId3">
          <a:extLst/>
        </a:blip>
        <a:stretch>
          <a:fillRect/>
        </a:stretch>
      </xdr:blipFill>
      <xdr:spPr>
        <a:xfrm>
          <a:off x="6057900" y="2083742"/>
          <a:ext cx="3769172" cy="3769173"/>
        </a:xfrm>
        <a:prstGeom prst="rect">
          <a:avLst/>
        </a:prstGeom>
        <a:ln w="12700" cap="flat">
          <a:noFill/>
          <a:miter lim="400000"/>
        </a:ln>
        <a:effectLst/>
      </xdr:spPr>
    </xdr:pic>
    <xdr:clientData/>
  </xdr:twoCellAnchor>
</xdr:wsDr>
</file>

<file path=xl/pivotCache/_rels/pivotCacheDefinition1.xml.rels><?xml version="1.0" encoding="UTF-8"?>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r="http://schemas.openxmlformats.org/officeDocument/2006/relationships" xmlns:mc="http://schemas.openxmlformats.org/markup-compatibility/2006" xmlns="http://schemas.openxmlformats.org/spreadsheetml/2006/main" r:id="rId1" refreshedDate="0" recordCount="121" createdVersion="7">
  <cacheSource type="worksheet">
    <worksheetSource ref="A2:H123" sheet="Sheet1 - Table 1"/>
  </cacheSource>
  <cacheFields count="8">
    <cacheField name="LEAD" numFmtId="0">
      <sharedItems containsSemiMixedTypes="0" containsNonDate="0" containsString="0" containsNumber="1" containsInteger="1" minValue="1" maxValue="3" count="3">
        <n v="1"/>
        <n v="2"/>
        <n v="3"/>
      </sharedItems>
    </cacheField>
    <cacheField name="AGE" numFmtId="0">
      <sharedItems containsSemiMixedTypes="0" containsNonDate="0" containsString="0" containsNumber="1" containsInteger="1" minValue="3" maxValue="15" count="13">
        <n v="11"/>
        <n v="9"/>
        <n v="6"/>
        <n v="15"/>
        <n v="7"/>
        <n v="13"/>
        <n v="10"/>
        <n v="12"/>
        <n v="8"/>
        <n v="14"/>
        <n v="4"/>
        <n v="3"/>
        <n v="5"/>
      </sharedItems>
    </cacheField>
    <cacheField name="SEX" numFmtId="0">
      <sharedItems containsSemiMixedTypes="0" containsNonDate="0" containsString="0" containsNumber="1" containsInteger="1" minValue="1" maxValue="2" count="2">
        <n v="1"/>
        <n v="2"/>
      </sharedItems>
    </cacheField>
    <cacheField name="YEAR1" numFmtId="0">
      <sharedItems containsSemiMixedTypes="0" containsNonDate="0" containsString="0" containsNumber="1" containsInteger="1" minValue="1" maxValue="68" count="46">
        <n v="25"/>
        <n v="31"/>
        <n v="30"/>
        <n v="29"/>
        <n v="2"/>
        <n v="24"/>
        <n v="21"/>
        <n v="32"/>
        <n v="36"/>
        <n v="28"/>
        <n v="34"/>
        <n v="35"/>
        <n v="39"/>
        <n v="19"/>
        <n v="1"/>
        <n v="22"/>
        <n v="23"/>
        <n v="26"/>
        <n v="20"/>
        <n v="38"/>
        <n v="14"/>
        <n v="18"/>
        <n v="33"/>
        <n v="27"/>
        <n v="10"/>
        <n v="42"/>
        <n v="40"/>
        <n v="41"/>
        <n v="43"/>
        <n v="66"/>
        <n v="51"/>
        <n v="44"/>
        <n v="64"/>
        <n v="47"/>
        <n v="45"/>
        <n v="50"/>
        <n v="68"/>
        <n v="53"/>
        <n v="48"/>
        <n v="62"/>
        <n v="49"/>
        <n v="52"/>
        <n v="61"/>
        <n v="59"/>
        <n v="57"/>
        <n v="58"/>
      </sharedItems>
    </cacheField>
    <cacheField name="YEAR2" numFmtId="0">
      <sharedItems containsSemiMixedTypes="0" containsNonDate="0" containsString="0" containsNumber="1" containsInteger="1" minValue="15" maxValue="58" count="35">
        <n v="18"/>
        <n v="28"/>
        <n v="29"/>
        <n v="30"/>
        <n v="34"/>
        <n v="25"/>
        <n v="24"/>
        <n v="15"/>
        <n v="16"/>
        <n v="19"/>
        <n v="27"/>
        <n v="32"/>
        <n v="23"/>
        <n v="22"/>
        <n v="38"/>
        <n v="31"/>
        <n v="20"/>
        <n v="26"/>
        <n v="37"/>
        <n v="21"/>
        <n v="33"/>
        <n v="39"/>
        <n v="35"/>
        <n v="36"/>
        <n v="53"/>
        <n v="49"/>
        <n v="40"/>
        <n v="47"/>
        <n v="45"/>
        <n v="43"/>
        <n v="58"/>
        <n v="48"/>
        <n v="50"/>
        <n v="57"/>
        <n v="51"/>
      </sharedItems>
    </cacheField>
    <cacheField name="IQV" numFmtId="0">
      <sharedItems containsSemiMixedTypes="0" containsNonDate="0" containsString="0" containsNumber="1" containsInteger="1" minValue="51" maxValue="126" count="35">
        <n v="61"/>
        <n v="82"/>
        <n v="70"/>
        <n v="72"/>
        <n v="95"/>
        <n v="89"/>
        <n v="57"/>
        <n v="116"/>
        <n v="99"/>
        <n v="74"/>
        <n v="100"/>
        <n v="126"/>
        <n v="80"/>
        <n v="86"/>
        <n v="94"/>
        <n v="63"/>
        <n v="101"/>
        <n v="85"/>
        <n v="124"/>
        <n v="105"/>
        <n v="81"/>
        <n v="87"/>
        <n v="91"/>
        <n v="58"/>
        <n v="97"/>
        <n v="92"/>
        <n v="69"/>
        <n v="76"/>
        <n v="66"/>
        <n v="67"/>
        <n v="79"/>
        <n v="51"/>
        <n v="111"/>
        <n v="75"/>
        <n v="84"/>
      </sharedItems>
    </cacheField>
    <cacheField name="IQP" numFmtId="0">
      <sharedItems containsSemiMixedTypes="0" containsNonDate="0" containsString="0" containsNumber="1" containsInteger="1" minValue="51" maxValue="149" count="46">
        <n v="85"/>
        <n v="90"/>
        <n v="107"/>
        <n v="100"/>
        <n v="97"/>
        <n v="101"/>
        <n v="64"/>
        <n v="111"/>
        <n v="76"/>
        <n v="136"/>
        <n v="135"/>
        <n v="104"/>
        <n v="149"/>
        <n v="99"/>
        <n v="113"/>
        <n v="118"/>
        <n v="122"/>
        <n v="87"/>
        <n v="128"/>
        <n v="121"/>
        <n v="51"/>
        <n v="82"/>
        <n v="146"/>
        <n v="83"/>
        <n v="108"/>
        <n v="93"/>
        <n v="114"/>
        <n v="94"/>
        <n v="106"/>
        <n v="92"/>
        <n v="79"/>
        <n v="129"/>
        <n v="110"/>
        <n v="127"/>
        <n v="80"/>
        <n v="115"/>
        <n v="112"/>
        <n v="91"/>
        <n v="105"/>
        <n v="84"/>
        <n v="95"/>
        <n v="86"/>
        <n v="89"/>
        <n v="78"/>
        <n v="77"/>
        <n v="71"/>
      </sharedItems>
    </cacheField>
    <cacheField name="IQF" numFmtId="0">
      <sharedItems containsSemiMixedTypes="0" containsNonDate="0" containsString="0" containsNumber="1" containsInteger="1" minValue="46" maxValue="141" count="48">
        <n v="70"/>
        <n v="85"/>
        <n v="86"/>
        <n v="76"/>
        <n v="84"/>
        <n v="96"/>
        <n v="94"/>
        <n v="56"/>
        <n v="115"/>
        <n v="97"/>
        <n v="77"/>
        <n v="128"/>
        <n v="99"/>
        <n v="80"/>
        <n v="118"/>
        <n v="141"/>
        <n v="88"/>
        <n v="107"/>
        <n v="101"/>
        <n v="91"/>
        <n v="125"/>
        <n v="106"/>
        <n v="105"/>
        <n v="50"/>
        <n v="120"/>
        <n v="93"/>
        <n v="87"/>
        <n v="98"/>
        <n v="78"/>
        <n v="100"/>
        <n v="89"/>
        <n v="111"/>
        <n v="104"/>
        <n v="75"/>
        <n v="73"/>
        <n v="72"/>
        <n v="95"/>
        <n v="108"/>
        <n v="102"/>
        <n v="74"/>
        <n v="92"/>
        <n v="90"/>
        <n v="71"/>
        <n v="79"/>
        <n v="83"/>
        <n v="114"/>
        <n v="46"/>
        <n v="82"/>
      </sharedItems>
    </cacheField>
  </cacheFields>
  <extLst>
    <ext xmlns:x14="http://schemas.microsoft.com/office/spreadsheetml/2009/9/main">
      <x14:pivotCacheDefinition/>
    </ext>
  </extLst>
</pivotCacheDefinition>
</file>

<file path=xl/pivotCache/pivotCacheRecords1.xml><?xml version="1.0" encoding="utf-8"?>
<pivotCacheRecords xmlns:r="http://schemas.openxmlformats.org/officeDocument/2006/relationships" xmlns="http://schemas.openxmlformats.org/spreadsheetml/2006/main" count="121">
  <r>
    <x v="0"/>
    <x v="0"/>
    <x v="0"/>
    <x v="0"/>
    <x v="0"/>
    <x v="0"/>
    <x v="0"/>
    <x v="0"/>
  </r>
  <r>
    <x v="0"/>
    <x v="1"/>
    <x v="0"/>
    <x v="1"/>
    <x v="1"/>
    <x v="1"/>
    <x v="1"/>
    <x v="1"/>
  </r>
  <r>
    <x v="0"/>
    <x v="0"/>
    <x v="0"/>
    <x v="2"/>
    <x v="2"/>
    <x v="2"/>
    <x v="2"/>
    <x v="2"/>
  </r>
  <r>
    <x v="0"/>
    <x v="2"/>
    <x v="0"/>
    <x v="3"/>
    <x v="3"/>
    <x v="3"/>
    <x v="0"/>
    <x v="3"/>
  </r>
  <r>
    <x v="0"/>
    <x v="0"/>
    <x v="0"/>
    <x v="4"/>
    <x v="4"/>
    <x v="3"/>
    <x v="3"/>
    <x v="4"/>
  </r>
  <r>
    <x v="0"/>
    <x v="2"/>
    <x v="0"/>
    <x v="3"/>
    <x v="5"/>
    <x v="4"/>
    <x v="4"/>
    <x v="5"/>
  </r>
  <r>
    <x v="0"/>
    <x v="2"/>
    <x v="0"/>
    <x v="0"/>
    <x v="6"/>
    <x v="5"/>
    <x v="5"/>
    <x v="6"/>
  </r>
  <r>
    <x v="0"/>
    <x v="3"/>
    <x v="1"/>
    <x v="5"/>
    <x v="7"/>
    <x v="6"/>
    <x v="6"/>
    <x v="7"/>
  </r>
  <r>
    <x v="0"/>
    <x v="4"/>
    <x v="1"/>
    <x v="5"/>
    <x v="8"/>
    <x v="7"/>
    <x v="7"/>
    <x v="8"/>
  </r>
  <r>
    <x v="0"/>
    <x v="4"/>
    <x v="0"/>
    <x v="1"/>
    <x v="6"/>
    <x v="4"/>
    <x v="3"/>
    <x v="9"/>
  </r>
  <r>
    <x v="0"/>
    <x v="5"/>
    <x v="1"/>
    <x v="6"/>
    <x v="9"/>
    <x v="1"/>
    <x v="8"/>
    <x v="10"/>
  </r>
  <r>
    <x v="0"/>
    <x v="6"/>
    <x v="1"/>
    <x v="3"/>
    <x v="10"/>
    <x v="7"/>
    <x v="9"/>
    <x v="11"/>
  </r>
  <r>
    <x v="0"/>
    <x v="7"/>
    <x v="0"/>
    <x v="7"/>
    <x v="2"/>
    <x v="8"/>
    <x v="3"/>
    <x v="12"/>
  </r>
  <r>
    <x v="0"/>
    <x v="7"/>
    <x v="0"/>
    <x v="8"/>
    <x v="11"/>
    <x v="9"/>
    <x v="1"/>
    <x v="13"/>
  </r>
  <r>
    <x v="0"/>
    <x v="3"/>
    <x v="0"/>
    <x v="2"/>
    <x v="5"/>
    <x v="10"/>
    <x v="10"/>
    <x v="14"/>
  </r>
  <r>
    <x v="0"/>
    <x v="6"/>
    <x v="0"/>
    <x v="3"/>
    <x v="12"/>
    <x v="3"/>
    <x v="11"/>
    <x v="2"/>
  </r>
  <r>
    <x v="0"/>
    <x v="3"/>
    <x v="0"/>
    <x v="9"/>
    <x v="1"/>
    <x v="11"/>
    <x v="12"/>
    <x v="15"/>
  </r>
  <r>
    <x v="0"/>
    <x v="1"/>
    <x v="1"/>
    <x v="9"/>
    <x v="9"/>
    <x v="12"/>
    <x v="13"/>
    <x v="16"/>
  </r>
  <r>
    <x v="0"/>
    <x v="8"/>
    <x v="0"/>
    <x v="10"/>
    <x v="13"/>
    <x v="13"/>
    <x v="2"/>
    <x v="5"/>
  </r>
  <r>
    <x v="0"/>
    <x v="0"/>
    <x v="0"/>
    <x v="6"/>
    <x v="13"/>
    <x v="14"/>
    <x v="13"/>
    <x v="5"/>
  </r>
  <r>
    <x v="0"/>
    <x v="4"/>
    <x v="0"/>
    <x v="11"/>
    <x v="10"/>
    <x v="10"/>
    <x v="14"/>
    <x v="17"/>
  </r>
  <r>
    <x v="0"/>
    <x v="0"/>
    <x v="1"/>
    <x v="12"/>
    <x v="14"/>
    <x v="3"/>
    <x v="11"/>
    <x v="2"/>
  </r>
  <r>
    <x v="0"/>
    <x v="2"/>
    <x v="0"/>
    <x v="8"/>
    <x v="15"/>
    <x v="15"/>
    <x v="5"/>
    <x v="13"/>
  </r>
  <r>
    <x v="0"/>
    <x v="2"/>
    <x v="0"/>
    <x v="13"/>
    <x v="5"/>
    <x v="16"/>
    <x v="7"/>
    <x v="17"/>
  </r>
  <r>
    <x v="0"/>
    <x v="1"/>
    <x v="0"/>
    <x v="3"/>
    <x v="6"/>
    <x v="17"/>
    <x v="15"/>
    <x v="18"/>
  </r>
  <r>
    <x v="0"/>
    <x v="5"/>
    <x v="1"/>
    <x v="14"/>
    <x v="6"/>
    <x v="17"/>
    <x v="13"/>
    <x v="19"/>
  </r>
  <r>
    <x v="0"/>
    <x v="1"/>
    <x v="1"/>
    <x v="15"/>
    <x v="16"/>
    <x v="18"/>
    <x v="16"/>
    <x v="20"/>
  </r>
  <r>
    <x v="0"/>
    <x v="2"/>
    <x v="0"/>
    <x v="16"/>
    <x v="0"/>
    <x v="19"/>
    <x v="17"/>
    <x v="5"/>
  </r>
  <r>
    <x v="0"/>
    <x v="5"/>
    <x v="0"/>
    <x v="6"/>
    <x v="0"/>
    <x v="20"/>
    <x v="15"/>
    <x v="12"/>
  </r>
  <r>
    <x v="0"/>
    <x v="2"/>
    <x v="0"/>
    <x v="7"/>
    <x v="17"/>
    <x v="21"/>
    <x v="14"/>
    <x v="12"/>
  </r>
  <r>
    <x v="0"/>
    <x v="7"/>
    <x v="1"/>
    <x v="17"/>
    <x v="10"/>
    <x v="10"/>
    <x v="18"/>
    <x v="8"/>
  </r>
  <r>
    <x v="0"/>
    <x v="8"/>
    <x v="1"/>
    <x v="18"/>
    <x v="6"/>
    <x v="22"/>
    <x v="19"/>
    <x v="21"/>
  </r>
  <r>
    <x v="0"/>
    <x v="1"/>
    <x v="0"/>
    <x v="4"/>
    <x v="13"/>
    <x v="8"/>
    <x v="7"/>
    <x v="22"/>
  </r>
  <r>
    <x v="0"/>
    <x v="4"/>
    <x v="1"/>
    <x v="8"/>
    <x v="15"/>
    <x v="5"/>
    <x v="11"/>
    <x v="5"/>
  </r>
  <r>
    <x v="0"/>
    <x v="7"/>
    <x v="0"/>
    <x v="5"/>
    <x v="4"/>
    <x v="6"/>
    <x v="20"/>
    <x v="23"/>
  </r>
  <r>
    <x v="0"/>
    <x v="2"/>
    <x v="1"/>
    <x v="19"/>
    <x v="18"/>
    <x v="8"/>
    <x v="3"/>
    <x v="12"/>
  </r>
  <r>
    <x v="0"/>
    <x v="1"/>
    <x v="1"/>
    <x v="20"/>
    <x v="5"/>
    <x v="23"/>
    <x v="14"/>
    <x v="1"/>
  </r>
  <r>
    <x v="0"/>
    <x v="9"/>
    <x v="1"/>
    <x v="21"/>
    <x v="16"/>
    <x v="24"/>
    <x v="21"/>
    <x v="16"/>
  </r>
  <r>
    <x v="0"/>
    <x v="3"/>
    <x v="0"/>
    <x v="5"/>
    <x v="8"/>
    <x v="14"/>
    <x v="22"/>
    <x v="24"/>
  </r>
  <r>
    <x v="0"/>
    <x v="9"/>
    <x v="0"/>
    <x v="18"/>
    <x v="19"/>
    <x v="1"/>
    <x v="2"/>
    <x v="25"/>
  </r>
  <r>
    <x v="0"/>
    <x v="1"/>
    <x v="1"/>
    <x v="22"/>
    <x v="4"/>
    <x v="25"/>
    <x v="23"/>
    <x v="26"/>
  </r>
  <r>
    <x v="0"/>
    <x v="4"/>
    <x v="1"/>
    <x v="8"/>
    <x v="10"/>
    <x v="5"/>
    <x v="24"/>
    <x v="27"/>
  </r>
  <r>
    <x v="0"/>
    <x v="7"/>
    <x v="1"/>
    <x v="21"/>
    <x v="13"/>
    <x v="26"/>
    <x v="25"/>
    <x v="28"/>
  </r>
  <r>
    <x v="0"/>
    <x v="8"/>
    <x v="0"/>
    <x v="1"/>
    <x v="17"/>
    <x v="21"/>
    <x v="26"/>
    <x v="29"/>
  </r>
  <r>
    <x v="0"/>
    <x v="4"/>
    <x v="0"/>
    <x v="22"/>
    <x v="3"/>
    <x v="24"/>
    <x v="14"/>
    <x v="22"/>
  </r>
  <r>
    <x v="0"/>
    <x v="3"/>
    <x v="1"/>
    <x v="23"/>
    <x v="20"/>
    <x v="1"/>
    <x v="27"/>
    <x v="26"/>
  </r>
  <r>
    <x v="0"/>
    <x v="2"/>
    <x v="1"/>
    <x v="9"/>
    <x v="17"/>
    <x v="17"/>
    <x v="28"/>
    <x v="6"/>
  </r>
  <r>
    <x v="0"/>
    <x v="9"/>
    <x v="1"/>
    <x v="5"/>
    <x v="12"/>
    <x v="5"/>
    <x v="29"/>
    <x v="30"/>
  </r>
  <r>
    <x v="0"/>
    <x v="4"/>
    <x v="0"/>
    <x v="2"/>
    <x v="12"/>
    <x v="17"/>
    <x v="30"/>
    <x v="13"/>
  </r>
  <r>
    <x v="0"/>
    <x v="5"/>
    <x v="0"/>
    <x v="5"/>
    <x v="12"/>
    <x v="25"/>
    <x v="31"/>
    <x v="31"/>
  </r>
  <r>
    <x v="0"/>
    <x v="7"/>
    <x v="0"/>
    <x v="3"/>
    <x v="6"/>
    <x v="4"/>
    <x v="26"/>
    <x v="32"/>
  </r>
  <r>
    <x v="0"/>
    <x v="2"/>
    <x v="0"/>
    <x v="19"/>
    <x v="15"/>
    <x v="27"/>
    <x v="13"/>
    <x v="1"/>
  </r>
  <r>
    <x v="0"/>
    <x v="4"/>
    <x v="0"/>
    <x v="1"/>
    <x v="21"/>
    <x v="12"/>
    <x v="32"/>
    <x v="6"/>
  </r>
  <r>
    <x v="0"/>
    <x v="1"/>
    <x v="0"/>
    <x v="9"/>
    <x v="11"/>
    <x v="28"/>
    <x v="1"/>
    <x v="33"/>
  </r>
  <r>
    <x v="0"/>
    <x v="7"/>
    <x v="1"/>
    <x v="15"/>
    <x v="12"/>
    <x v="29"/>
    <x v="0"/>
    <x v="34"/>
  </r>
  <r>
    <x v="0"/>
    <x v="3"/>
    <x v="0"/>
    <x v="15"/>
    <x v="8"/>
    <x v="15"/>
    <x v="27"/>
    <x v="3"/>
  </r>
  <r>
    <x v="0"/>
    <x v="6"/>
    <x v="0"/>
    <x v="23"/>
    <x v="1"/>
    <x v="21"/>
    <x v="33"/>
    <x v="17"/>
  </r>
  <r>
    <x v="0"/>
    <x v="1"/>
    <x v="0"/>
    <x v="5"/>
    <x v="20"/>
    <x v="30"/>
    <x v="5"/>
    <x v="16"/>
  </r>
  <r>
    <x v="0"/>
    <x v="5"/>
    <x v="1"/>
    <x v="8"/>
    <x v="4"/>
    <x v="1"/>
    <x v="13"/>
    <x v="30"/>
  </r>
  <r>
    <x v="0"/>
    <x v="7"/>
    <x v="1"/>
    <x v="24"/>
    <x v="14"/>
    <x v="1"/>
    <x v="14"/>
    <x v="5"/>
  </r>
  <r>
    <x v="0"/>
    <x v="2"/>
    <x v="1"/>
    <x v="2"/>
    <x v="19"/>
    <x v="2"/>
    <x v="34"/>
    <x v="35"/>
  </r>
  <r>
    <x v="0"/>
    <x v="0"/>
    <x v="1"/>
    <x v="23"/>
    <x v="15"/>
    <x v="20"/>
    <x v="35"/>
    <x v="9"/>
  </r>
  <r>
    <x v="0"/>
    <x v="3"/>
    <x v="1"/>
    <x v="10"/>
    <x v="20"/>
    <x v="3"/>
    <x v="0"/>
    <x v="3"/>
  </r>
  <r>
    <x v="0"/>
    <x v="10"/>
    <x v="0"/>
    <x v="11"/>
    <x v="4"/>
    <x v="16"/>
    <x v="36"/>
    <x v="17"/>
  </r>
  <r>
    <x v="0"/>
    <x v="10"/>
    <x v="1"/>
    <x v="23"/>
    <x v="10"/>
    <x v="4"/>
    <x v="36"/>
    <x v="32"/>
  </r>
  <r>
    <x v="0"/>
    <x v="11"/>
    <x v="0"/>
    <x v="16"/>
    <x v="17"/>
    <x v="20"/>
    <x v="29"/>
    <x v="1"/>
  </r>
  <r>
    <x v="0"/>
    <x v="10"/>
    <x v="0"/>
    <x v="23"/>
    <x v="16"/>
    <x v="0"/>
    <x v="4"/>
    <x v="3"/>
  </r>
  <r>
    <x v="0"/>
    <x v="10"/>
    <x v="0"/>
    <x v="4"/>
    <x v="10"/>
    <x v="14"/>
    <x v="4"/>
    <x v="36"/>
  </r>
  <r>
    <x v="0"/>
    <x v="11"/>
    <x v="0"/>
    <x v="7"/>
    <x v="1"/>
    <x v="17"/>
    <x v="37"/>
    <x v="2"/>
  </r>
  <r>
    <x v="0"/>
    <x v="10"/>
    <x v="0"/>
    <x v="22"/>
    <x v="15"/>
    <x v="27"/>
    <x v="38"/>
    <x v="30"/>
  </r>
  <r>
    <x v="0"/>
    <x v="10"/>
    <x v="0"/>
    <x v="7"/>
    <x v="1"/>
    <x v="3"/>
    <x v="39"/>
    <x v="3"/>
  </r>
  <r>
    <x v="0"/>
    <x v="10"/>
    <x v="1"/>
    <x v="11"/>
    <x v="18"/>
    <x v="24"/>
    <x v="40"/>
    <x v="5"/>
  </r>
  <r>
    <x v="0"/>
    <x v="12"/>
    <x v="0"/>
    <x v="11"/>
    <x v="4"/>
    <x v="4"/>
    <x v="24"/>
    <x v="18"/>
  </r>
  <r>
    <x v="0"/>
    <x v="10"/>
    <x v="1"/>
    <x v="2"/>
    <x v="4"/>
    <x v="24"/>
    <x v="15"/>
    <x v="37"/>
  </r>
  <r>
    <x v="0"/>
    <x v="10"/>
    <x v="1"/>
    <x v="10"/>
    <x v="12"/>
    <x v="21"/>
    <x v="15"/>
    <x v="38"/>
  </r>
  <r>
    <x v="0"/>
    <x v="12"/>
    <x v="1"/>
    <x v="21"/>
    <x v="5"/>
    <x v="9"/>
    <x v="41"/>
    <x v="10"/>
  </r>
  <r>
    <x v="0"/>
    <x v="10"/>
    <x v="0"/>
    <x v="19"/>
    <x v="5"/>
    <x v="28"/>
    <x v="42"/>
    <x v="39"/>
  </r>
  <r>
    <x v="0"/>
    <x v="2"/>
    <x v="1"/>
    <x v="8"/>
    <x v="12"/>
    <x v="13"/>
    <x v="3"/>
    <x v="40"/>
  </r>
  <r>
    <x v="1"/>
    <x v="9"/>
    <x v="0"/>
    <x v="25"/>
    <x v="14"/>
    <x v="3"/>
    <x v="43"/>
    <x v="35"/>
  </r>
  <r>
    <x v="1"/>
    <x v="4"/>
    <x v="1"/>
    <x v="26"/>
    <x v="4"/>
    <x v="17"/>
    <x v="4"/>
    <x v="41"/>
  </r>
  <r>
    <x v="1"/>
    <x v="4"/>
    <x v="0"/>
    <x v="26"/>
    <x v="4"/>
    <x v="12"/>
    <x v="2"/>
    <x v="40"/>
  </r>
  <r>
    <x v="1"/>
    <x v="5"/>
    <x v="1"/>
    <x v="27"/>
    <x v="20"/>
    <x v="29"/>
    <x v="34"/>
    <x v="42"/>
  </r>
  <r>
    <x v="1"/>
    <x v="2"/>
    <x v="0"/>
    <x v="27"/>
    <x v="11"/>
    <x v="17"/>
    <x v="1"/>
    <x v="2"/>
  </r>
  <r>
    <x v="1"/>
    <x v="3"/>
    <x v="0"/>
    <x v="27"/>
    <x v="3"/>
    <x v="30"/>
    <x v="23"/>
    <x v="43"/>
  </r>
  <r>
    <x v="1"/>
    <x v="7"/>
    <x v="0"/>
    <x v="28"/>
    <x v="11"/>
    <x v="2"/>
    <x v="5"/>
    <x v="44"/>
  </r>
  <r>
    <x v="1"/>
    <x v="1"/>
    <x v="0"/>
    <x v="29"/>
    <x v="5"/>
    <x v="19"/>
    <x v="19"/>
    <x v="45"/>
  </r>
  <r>
    <x v="1"/>
    <x v="1"/>
    <x v="1"/>
    <x v="30"/>
    <x v="21"/>
    <x v="25"/>
    <x v="24"/>
    <x v="29"/>
  </r>
  <r>
    <x v="1"/>
    <x v="8"/>
    <x v="0"/>
    <x v="31"/>
    <x v="15"/>
    <x v="5"/>
    <x v="3"/>
    <x v="25"/>
  </r>
  <r>
    <x v="1"/>
    <x v="9"/>
    <x v="1"/>
    <x v="32"/>
    <x v="14"/>
    <x v="9"/>
    <x v="32"/>
    <x v="19"/>
  </r>
  <r>
    <x v="1"/>
    <x v="1"/>
    <x v="0"/>
    <x v="28"/>
    <x v="11"/>
    <x v="13"/>
    <x v="7"/>
    <x v="27"/>
  </r>
  <r>
    <x v="1"/>
    <x v="0"/>
    <x v="1"/>
    <x v="28"/>
    <x v="6"/>
    <x v="21"/>
    <x v="4"/>
    <x v="19"/>
  </r>
  <r>
    <x v="1"/>
    <x v="4"/>
    <x v="0"/>
    <x v="26"/>
    <x v="18"/>
    <x v="31"/>
    <x v="20"/>
    <x v="46"/>
  </r>
  <r>
    <x v="1"/>
    <x v="1"/>
    <x v="1"/>
    <x v="26"/>
    <x v="22"/>
    <x v="12"/>
    <x v="27"/>
    <x v="1"/>
  </r>
  <r>
    <x v="1"/>
    <x v="10"/>
    <x v="0"/>
    <x v="33"/>
    <x v="13"/>
    <x v="21"/>
    <x v="34"/>
    <x v="47"/>
  </r>
  <r>
    <x v="1"/>
    <x v="11"/>
    <x v="1"/>
    <x v="31"/>
    <x v="4"/>
    <x v="14"/>
    <x v="5"/>
    <x v="9"/>
  </r>
  <r>
    <x v="1"/>
    <x v="12"/>
    <x v="1"/>
    <x v="34"/>
    <x v="2"/>
    <x v="22"/>
    <x v="29"/>
    <x v="19"/>
  </r>
  <r>
    <x v="1"/>
    <x v="10"/>
    <x v="0"/>
    <x v="27"/>
    <x v="4"/>
    <x v="25"/>
    <x v="3"/>
    <x v="40"/>
  </r>
  <r>
    <x v="1"/>
    <x v="12"/>
    <x v="1"/>
    <x v="30"/>
    <x v="3"/>
    <x v="20"/>
    <x v="44"/>
    <x v="10"/>
  </r>
  <r>
    <x v="1"/>
    <x v="11"/>
    <x v="0"/>
    <x v="25"/>
    <x v="11"/>
    <x v="32"/>
    <x v="24"/>
    <x v="31"/>
  </r>
  <r>
    <x v="1"/>
    <x v="11"/>
    <x v="0"/>
    <x v="35"/>
    <x v="23"/>
    <x v="33"/>
    <x v="0"/>
    <x v="28"/>
  </r>
  <r>
    <x v="2"/>
    <x v="6"/>
    <x v="0"/>
    <x v="36"/>
    <x v="24"/>
    <x v="33"/>
    <x v="25"/>
    <x v="47"/>
  </r>
  <r>
    <x v="2"/>
    <x v="6"/>
    <x v="1"/>
    <x v="37"/>
    <x v="25"/>
    <x v="21"/>
    <x v="3"/>
    <x v="25"/>
  </r>
  <r>
    <x v="2"/>
    <x v="1"/>
    <x v="0"/>
    <x v="38"/>
    <x v="26"/>
    <x v="27"/>
    <x v="4"/>
    <x v="1"/>
  </r>
  <r>
    <x v="2"/>
    <x v="2"/>
    <x v="0"/>
    <x v="27"/>
    <x v="26"/>
    <x v="27"/>
    <x v="30"/>
    <x v="33"/>
  </r>
  <r>
    <x v="2"/>
    <x v="12"/>
    <x v="0"/>
    <x v="34"/>
    <x v="27"/>
    <x v="27"/>
    <x v="4"/>
    <x v="1"/>
  </r>
  <r>
    <x v="2"/>
    <x v="7"/>
    <x v="1"/>
    <x v="39"/>
    <x v="28"/>
    <x v="25"/>
    <x v="45"/>
    <x v="13"/>
  </r>
  <r>
    <x v="2"/>
    <x v="2"/>
    <x v="0"/>
    <x v="40"/>
    <x v="29"/>
    <x v="22"/>
    <x v="7"/>
    <x v="18"/>
  </r>
  <r>
    <x v="2"/>
    <x v="4"/>
    <x v="1"/>
    <x v="41"/>
    <x v="30"/>
    <x v="1"/>
    <x v="13"/>
    <x v="30"/>
  </r>
  <r>
    <x v="2"/>
    <x v="7"/>
    <x v="1"/>
    <x v="42"/>
    <x v="31"/>
    <x v="12"/>
    <x v="0"/>
    <x v="13"/>
  </r>
  <r>
    <x v="2"/>
    <x v="8"/>
    <x v="0"/>
    <x v="27"/>
    <x v="32"/>
    <x v="22"/>
    <x v="13"/>
    <x v="6"/>
  </r>
  <r>
    <x v="2"/>
    <x v="2"/>
    <x v="0"/>
    <x v="43"/>
    <x v="26"/>
    <x v="20"/>
    <x v="4"/>
    <x v="16"/>
  </r>
  <r>
    <x v="2"/>
    <x v="2"/>
    <x v="0"/>
    <x v="44"/>
    <x v="30"/>
    <x v="24"/>
    <x v="7"/>
    <x v="32"/>
  </r>
  <r>
    <x v="2"/>
    <x v="8"/>
    <x v="0"/>
    <x v="45"/>
    <x v="33"/>
    <x v="27"/>
    <x v="11"/>
    <x v="16"/>
  </r>
  <r>
    <x v="2"/>
    <x v="0"/>
    <x v="1"/>
    <x v="26"/>
    <x v="34"/>
    <x v="17"/>
    <x v="25"/>
    <x v="16"/>
  </r>
  <r>
    <x v="2"/>
    <x v="1"/>
    <x v="0"/>
    <x v="44"/>
    <x v="31"/>
    <x v="12"/>
    <x v="1"/>
    <x v="44"/>
  </r>
  <r>
    <x v="2"/>
    <x v="8"/>
    <x v="0"/>
    <x v="38"/>
    <x v="29"/>
    <x v="10"/>
    <x v="2"/>
    <x v="32"/>
  </r>
  <r>
    <x v="2"/>
    <x v="10"/>
    <x v="0"/>
    <x v="44"/>
    <x v="29"/>
    <x v="13"/>
    <x v="24"/>
    <x v="5"/>
  </r>
  <r>
    <x v="2"/>
    <x v="10"/>
    <x v="0"/>
    <x v="30"/>
    <x v="25"/>
    <x v="30"/>
    <x v="43"/>
    <x v="3"/>
  </r>
  <r>
    <x v="2"/>
    <x v="10"/>
    <x v="0"/>
    <x v="43"/>
    <x v="27"/>
    <x v="2"/>
    <x v="40"/>
    <x v="13"/>
  </r>
  <r>
    <x v="2"/>
    <x v="11"/>
    <x v="0"/>
    <x v="31"/>
    <x v="28"/>
    <x v="34"/>
    <x v="43"/>
    <x v="43"/>
  </r>
  <r>
    <x v="2"/>
    <x v="11"/>
    <x v="1"/>
    <x v="25"/>
    <x v="28"/>
    <x v="26"/>
    <x v="41"/>
    <x v="33"/>
  </r>
</pivotCacheRecords>
</file>

<file path=xl/pivotTables/_rels/pivotTable1.xml.rels><?xml version="1.0" encoding="UTF-8"?>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able 1 Pivot" cacheId="0" dataPosition="0" autoFormatId="0" applyNumberFormats="0" applyBorderFormats="0" applyFontFormats="0" applyPatternFormats="0" applyAlignmentFormats="0" applyWidthHeightFormats="1" dataCaption="" missingCaption="" pivotTableStyle="PivotStyleCustom01" updatedVersion="7" useAutoFormatting="1" createdVersion="7" indent="0" showEmptyCol="1" showEmptyRow="1" compact="0" compactData="0" multipleFieldFilters="0">
  <location ref="A2:B5" firstHeaderRow="1" firstDataRow="1" firstDataCol="1"/>
  <pivotFields count="8">
    <pivotField name="A" axis="axisValues" dataField="1" compact="0" outline="0" showAll="0"/>
    <pivotField name="B" compact="0" outline="0" showAll="0">
      <items count="14">
        <item x="11"/>
        <item x="10"/>
        <item x="12"/>
        <item x="2"/>
        <item x="4"/>
        <item x="8"/>
        <item x="1"/>
        <item x="6"/>
        <item x="0"/>
        <item x="7"/>
        <item x="5"/>
        <item x="9"/>
        <item x="3"/>
        <item t="default" sd="0"/>
      </items>
    </pivotField>
    <pivotField name="C" axis="axisRow" compact="0" outline="0" showAll="0" sortType="ascending">
      <items count="3">
        <item x="0"/>
        <item x="1"/>
        <item t="default" sd="0"/>
      </items>
    </pivotField>
    <pivotField name="D" compact="0" outline="0" showAll="0">
      <items count="47">
        <item x="14"/>
        <item x="4"/>
        <item x="24"/>
        <item x="20"/>
        <item x="21"/>
        <item x="13"/>
        <item x="18"/>
        <item x="6"/>
        <item x="15"/>
        <item x="16"/>
        <item x="5"/>
        <item x="0"/>
        <item x="17"/>
        <item x="23"/>
        <item x="9"/>
        <item x="3"/>
        <item x="2"/>
        <item x="1"/>
        <item x="7"/>
        <item x="22"/>
        <item x="10"/>
        <item x="11"/>
        <item x="8"/>
        <item x="19"/>
        <item x="12"/>
        <item x="26"/>
        <item x="27"/>
        <item x="25"/>
        <item x="28"/>
        <item x="31"/>
        <item x="34"/>
        <item x="33"/>
        <item x="38"/>
        <item x="40"/>
        <item x="35"/>
        <item x="30"/>
        <item x="41"/>
        <item x="37"/>
        <item x="44"/>
        <item x="45"/>
        <item x="43"/>
        <item x="42"/>
        <item x="39"/>
        <item x="32"/>
        <item x="29"/>
        <item x="36"/>
        <item t="default" sd="0"/>
      </items>
    </pivotField>
    <pivotField name="E" compact="0" outline="0" showAll="0">
      <items count="36">
        <item x="7"/>
        <item x="8"/>
        <item x="0"/>
        <item x="9"/>
        <item x="16"/>
        <item x="19"/>
        <item x="13"/>
        <item x="12"/>
        <item x="6"/>
        <item x="5"/>
        <item x="17"/>
        <item x="10"/>
        <item x="1"/>
        <item x="2"/>
        <item x="3"/>
        <item x="15"/>
        <item x="11"/>
        <item x="20"/>
        <item x="4"/>
        <item x="22"/>
        <item x="23"/>
        <item x="18"/>
        <item x="14"/>
        <item x="21"/>
        <item x="26"/>
        <item x="29"/>
        <item x="28"/>
        <item x="27"/>
        <item x="31"/>
        <item x="25"/>
        <item x="32"/>
        <item x="34"/>
        <item x="24"/>
        <item x="33"/>
        <item x="30"/>
        <item t="default" sd="0"/>
      </items>
    </pivotField>
    <pivotField name="F" compact="0" outline="0" showAll="0">
      <items count="36">
        <item x="31"/>
        <item x="6"/>
        <item x="23"/>
        <item x="0"/>
        <item x="15"/>
        <item x="28"/>
        <item x="29"/>
        <item x="26"/>
        <item x="2"/>
        <item x="3"/>
        <item x="9"/>
        <item x="33"/>
        <item x="27"/>
        <item x="30"/>
        <item x="12"/>
        <item x="20"/>
        <item x="1"/>
        <item x="34"/>
        <item x="17"/>
        <item x="13"/>
        <item x="21"/>
        <item x="5"/>
        <item x="22"/>
        <item x="25"/>
        <item x="14"/>
        <item x="4"/>
        <item x="24"/>
        <item x="8"/>
        <item x="10"/>
        <item x="16"/>
        <item x="19"/>
        <item x="32"/>
        <item x="7"/>
        <item x="18"/>
        <item x="11"/>
        <item t="default" sd="0"/>
      </items>
    </pivotField>
    <pivotField name="G" compact="0" outline="0" showAll="0">
      <items count="47">
        <item x="20"/>
        <item x="6"/>
        <item x="45"/>
        <item x="8"/>
        <item x="44"/>
        <item x="43"/>
        <item x="30"/>
        <item x="34"/>
        <item x="21"/>
        <item x="23"/>
        <item x="39"/>
        <item x="0"/>
        <item x="41"/>
        <item x="17"/>
        <item x="42"/>
        <item x="1"/>
        <item x="37"/>
        <item x="29"/>
        <item x="25"/>
        <item x="27"/>
        <item x="40"/>
        <item x="4"/>
        <item x="13"/>
        <item x="3"/>
        <item x="5"/>
        <item x="11"/>
        <item x="38"/>
        <item x="28"/>
        <item x="2"/>
        <item x="24"/>
        <item x="32"/>
        <item x="7"/>
        <item x="36"/>
        <item x="14"/>
        <item x="26"/>
        <item x="35"/>
        <item x="15"/>
        <item x="19"/>
        <item x="16"/>
        <item x="33"/>
        <item x="18"/>
        <item x="31"/>
        <item x="10"/>
        <item x="9"/>
        <item x="22"/>
        <item x="12"/>
        <item t="default" sd="0"/>
      </items>
    </pivotField>
    <pivotField name="H" compact="0" outline="0" showAll="0">
      <items count="49">
        <item x="46"/>
        <item x="23"/>
        <item x="7"/>
        <item x="0"/>
        <item x="42"/>
        <item x="35"/>
        <item x="34"/>
        <item x="39"/>
        <item x="33"/>
        <item x="3"/>
        <item x="10"/>
        <item x="28"/>
        <item x="43"/>
        <item x="13"/>
        <item x="47"/>
        <item x="44"/>
        <item x="4"/>
        <item x="1"/>
        <item x="2"/>
        <item x="26"/>
        <item x="16"/>
        <item x="30"/>
        <item x="41"/>
        <item x="19"/>
        <item x="40"/>
        <item x="25"/>
        <item x="6"/>
        <item x="36"/>
        <item x="5"/>
        <item x="9"/>
        <item x="27"/>
        <item x="12"/>
        <item x="29"/>
        <item x="18"/>
        <item x="38"/>
        <item x="32"/>
        <item x="22"/>
        <item x="21"/>
        <item x="17"/>
        <item x="37"/>
        <item x="31"/>
        <item x="45"/>
        <item x="8"/>
        <item x="14"/>
        <item x="24"/>
        <item x="20"/>
        <item x="11"/>
        <item x="15"/>
        <item t="default" sd="0"/>
      </items>
    </pivotField>
  </pivotFields>
  <rowFields count="1">
    <field x="2"/>
  </rowFields>
  <rowItems count="3">
    <i>
      <x/>
    </i>
    <i>
      <x v="1"/>
    </i>
    <i t="grand">
      <x/>
    </i>
  </rowItems>
  <colItems count="1">
    <i/>
  </colItems>
  <dataFields count="1">
    <dataField name="Count (All) of A" fld="0" subtotal="count"/>
  </dataFields>
  <pivotTableStyleInfo name="PivotStyleCustom01" showRowHeaders="1" showColHeaders="1" showRowStripes="1" showColStripes="0" showLastColumn="1"/>
</pivotTableDefinition>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3.xml.rels><?xml version="1.0" encoding="UTF-8"?>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row r="11">
      <c r="B11" s="4"/>
      <c r="C11" t="s" s="4">
        <v>27</v>
      </c>
      <c r="D11" t="s" s="5">
        <v>28</v>
      </c>
    </row>
    <row r="12">
      <c r="B12" s="4"/>
      <c r="C12" t="s" s="4">
        <v>32</v>
      </c>
      <c r="D12" t="s" s="5">
        <v>33</v>
      </c>
    </row>
    <row r="13">
      <c r="B13" s="4"/>
      <c r="C13" t="s" s="4">
        <v>36</v>
      </c>
      <c r="D13" t="s" s="5">
        <v>37</v>
      </c>
    </row>
  </sheetData>
  <mergeCells count="1">
    <mergeCell ref="B3:D3"/>
  </mergeCells>
  <hyperlinks>
    <hyperlink ref="D10" location="'Sheet1 - Table 1'!R2C1" tooltip="" display="Sheet1 - Table 1"/>
    <hyperlink ref="D11" location="'Sheet1 - Table 1 Pivot'!R2C1" tooltip="" display="Sheet1 - Table 1 Pivot"/>
    <hyperlink ref="D12" location="'Sheet1 - Table 1 Pivot Snapshot'!R2C1" tooltip="" display="Sheet1 - Table 1 Pivot Snapshot"/>
    <hyperlink ref="D13" location="'Sheet1 - Drawings'!R1C1" tooltip="" display="Sheet1 - Drawings"/>
  </hyperlinks>
</worksheet>
</file>

<file path=xl/worksheets/sheet2.xml><?xml version="1.0" encoding="utf-8"?>
<worksheet xmlns:r="http://schemas.openxmlformats.org/officeDocument/2006/relationships" xmlns="http://schemas.openxmlformats.org/spreadsheetml/2006/main">
  <dimension ref="A2:S123"/>
  <sheetViews>
    <sheetView workbookViewId="0" showGridLines="0" defaultGridColor="1"/>
  </sheetViews>
  <sheetFormatPr defaultColWidth="8.83333" defaultRowHeight="12.75" customHeight="1" outlineLevelRow="0" outlineLevelCol="0"/>
  <cols>
    <col min="1" max="9" width="8.85156" style="6" customWidth="1"/>
    <col min="10" max="10" width="9.85156" style="6" customWidth="1"/>
    <col min="11" max="11" width="14.1406" style="6" customWidth="1"/>
    <col min="12" max="12" width="8.85156" style="6" customWidth="1"/>
    <col min="13" max="13" width="8.67188" style="6" customWidth="1"/>
    <col min="14" max="14" width="6.35156" style="6" customWidth="1"/>
    <col min="15" max="15" width="5.85156" style="6" customWidth="1"/>
    <col min="16" max="16" width="3.67188" style="6" customWidth="1"/>
    <col min="17" max="17" width="4" style="6" customWidth="1"/>
    <col min="18" max="19" width="3.17188" style="6" customWidth="1"/>
    <col min="20" max="16384" width="8.85156" style="6" customWidth="1"/>
  </cols>
  <sheetData>
    <row r="1" ht="0" customHeight="1"/>
    <row r="2" ht="13.65" customHeight="1">
      <c r="A2" t="s" s="7">
        <v>7</v>
      </c>
      <c r="B2" t="s" s="7">
        <v>8</v>
      </c>
      <c r="C2" t="s" s="7">
        <v>9</v>
      </c>
      <c r="D2" t="s" s="7">
        <v>10</v>
      </c>
      <c r="E2" t="s" s="7">
        <v>11</v>
      </c>
      <c r="F2" t="s" s="7">
        <v>12</v>
      </c>
      <c r="G2" t="s" s="7">
        <v>13</v>
      </c>
      <c r="H2" t="s" s="7">
        <v>14</v>
      </c>
      <c r="I2" s="8"/>
      <c r="J2" s="9"/>
      <c r="K2" s="9"/>
      <c r="L2" s="9"/>
      <c r="M2" s="9"/>
      <c r="N2" s="9"/>
      <c r="O2" s="9"/>
      <c r="P2" s="9"/>
      <c r="Q2" s="9"/>
      <c r="R2" s="9"/>
      <c r="S2" s="9"/>
    </row>
    <row r="3" ht="13.65" customHeight="1">
      <c r="A3" s="10">
        <v>1</v>
      </c>
      <c r="B3" s="10">
        <v>11</v>
      </c>
      <c r="C3" s="10">
        <v>1</v>
      </c>
      <c r="D3" s="10">
        <v>25</v>
      </c>
      <c r="E3" s="10">
        <v>18</v>
      </c>
      <c r="F3" s="10">
        <v>61</v>
      </c>
      <c r="G3" s="10">
        <v>85</v>
      </c>
      <c r="H3" s="10">
        <v>70</v>
      </c>
      <c r="I3" s="8"/>
      <c r="J3" t="s" s="11">
        <v>15</v>
      </c>
      <c r="K3" s="10">
        <f>SUM(F3:F123)</f>
        <v>10207</v>
      </c>
      <c r="L3" s="8"/>
      <c r="M3" s="8"/>
      <c r="N3" s="8"/>
      <c r="O3" s="8"/>
      <c r="P3" s="8"/>
      <c r="Q3" s="8"/>
      <c r="R3" s="8"/>
      <c r="S3" s="8"/>
    </row>
    <row r="4" ht="13.65" customHeight="1">
      <c r="A4" s="10">
        <v>1</v>
      </c>
      <c r="B4" s="10">
        <v>9</v>
      </c>
      <c r="C4" s="10">
        <v>1</v>
      </c>
      <c r="D4" s="10">
        <v>31</v>
      </c>
      <c r="E4" s="10">
        <v>28</v>
      </c>
      <c r="F4" s="10">
        <v>82</v>
      </c>
      <c r="G4" s="10">
        <v>90</v>
      </c>
      <c r="H4" s="10">
        <v>85</v>
      </c>
      <c r="I4" s="8"/>
      <c r="J4" t="s" s="11">
        <v>16</v>
      </c>
      <c r="K4" s="10">
        <f>MIN(F3:F123)</f>
        <v>51</v>
      </c>
      <c r="L4" s="8"/>
      <c r="M4" s="8"/>
      <c r="N4" s="8"/>
      <c r="O4" s="8"/>
      <c r="P4" s="8"/>
      <c r="Q4" s="8"/>
      <c r="R4" s="8"/>
      <c r="S4" s="8"/>
    </row>
    <row r="5" ht="13.65" customHeight="1">
      <c r="A5" s="10">
        <v>1</v>
      </c>
      <c r="B5" s="10">
        <v>11</v>
      </c>
      <c r="C5" s="10">
        <v>1</v>
      </c>
      <c r="D5" s="10">
        <v>30</v>
      </c>
      <c r="E5" s="10">
        <v>29</v>
      </c>
      <c r="F5" s="10">
        <v>70</v>
      </c>
      <c r="G5" s="10">
        <v>107</v>
      </c>
      <c r="H5" s="10">
        <v>86</v>
      </c>
      <c r="I5" s="8"/>
      <c r="J5" t="s" s="11">
        <v>17</v>
      </c>
      <c r="K5" s="10">
        <f>MAX(F3:F123)</f>
        <v>126</v>
      </c>
      <c r="L5" s="8"/>
      <c r="M5" s="8"/>
      <c r="N5" s="8"/>
      <c r="O5" s="8"/>
      <c r="P5" s="8"/>
      <c r="Q5" s="8"/>
      <c r="R5" s="8"/>
      <c r="S5" s="8"/>
    </row>
    <row r="6" ht="13.65" customHeight="1">
      <c r="A6" s="10">
        <v>1</v>
      </c>
      <c r="B6" s="10">
        <v>6</v>
      </c>
      <c r="C6" s="10">
        <v>1</v>
      </c>
      <c r="D6" s="10">
        <v>29</v>
      </c>
      <c r="E6" s="10">
        <v>30</v>
      </c>
      <c r="F6" s="10">
        <v>72</v>
      </c>
      <c r="G6" s="10">
        <v>85</v>
      </c>
      <c r="H6" s="10">
        <v>76</v>
      </c>
      <c r="I6" s="8"/>
      <c r="J6" t="s" s="11">
        <v>18</v>
      </c>
      <c r="K6" s="10">
        <f>K5-K4</f>
        <v>75</v>
      </c>
      <c r="L6" s="8"/>
      <c r="M6" s="8"/>
      <c r="N6" s="8"/>
      <c r="O6" s="8"/>
      <c r="P6" s="8"/>
      <c r="Q6" s="8"/>
      <c r="R6" s="8"/>
      <c r="S6" s="8"/>
    </row>
    <row r="7" ht="13.65" customHeight="1">
      <c r="A7" s="10">
        <v>1</v>
      </c>
      <c r="B7" s="10">
        <v>11</v>
      </c>
      <c r="C7" s="10">
        <v>1</v>
      </c>
      <c r="D7" s="10">
        <v>2</v>
      </c>
      <c r="E7" s="10">
        <v>34</v>
      </c>
      <c r="F7" s="10">
        <v>72</v>
      </c>
      <c r="G7" s="10">
        <v>100</v>
      </c>
      <c r="H7" s="10">
        <v>84</v>
      </c>
      <c r="I7" s="8"/>
      <c r="J7" t="s" s="11">
        <v>19</v>
      </c>
      <c r="K7" s="10">
        <f>AVERAGE(F3:F123)</f>
        <v>84.3553719008264</v>
      </c>
      <c r="L7" s="8"/>
      <c r="M7" s="8"/>
      <c r="N7" s="8"/>
      <c r="O7" s="8"/>
      <c r="P7" s="8"/>
      <c r="Q7" s="8"/>
      <c r="R7" s="8"/>
      <c r="S7" s="8"/>
    </row>
    <row r="8" ht="13.65" customHeight="1">
      <c r="A8" s="10">
        <v>1</v>
      </c>
      <c r="B8" s="10">
        <v>6</v>
      </c>
      <c r="C8" s="10">
        <v>1</v>
      </c>
      <c r="D8" s="10">
        <v>29</v>
      </c>
      <c r="E8" s="10">
        <v>25</v>
      </c>
      <c r="F8" s="10">
        <v>95</v>
      </c>
      <c r="G8" s="10">
        <v>97</v>
      </c>
      <c r="H8" s="10">
        <v>96</v>
      </c>
      <c r="I8" s="8"/>
      <c r="J8" t="s" s="11">
        <v>20</v>
      </c>
      <c r="K8" s="10">
        <f>MEDIAN(F3:F123)</f>
        <v>85</v>
      </c>
      <c r="L8" s="8"/>
      <c r="M8" s="8"/>
      <c r="N8" s="8"/>
      <c r="O8" s="8"/>
      <c r="P8" s="8"/>
      <c r="Q8" s="8"/>
      <c r="R8" s="8"/>
      <c r="S8" s="8"/>
    </row>
    <row r="9" ht="13.65" customHeight="1">
      <c r="A9" s="10">
        <v>1</v>
      </c>
      <c r="B9" s="10">
        <v>6</v>
      </c>
      <c r="C9" s="10">
        <v>1</v>
      </c>
      <c r="D9" s="10">
        <v>25</v>
      </c>
      <c r="E9" s="10">
        <v>24</v>
      </c>
      <c r="F9" s="10">
        <v>89</v>
      </c>
      <c r="G9" s="10">
        <v>101</v>
      </c>
      <c r="H9" s="10">
        <v>94</v>
      </c>
      <c r="I9" s="8"/>
      <c r="J9" t="s" s="11">
        <v>21</v>
      </c>
      <c r="K9" s="10">
        <f>STDEVA(F3:F123)</f>
        <v>13.4113506056948</v>
      </c>
      <c r="L9" s="8"/>
      <c r="M9" s="8"/>
      <c r="N9" s="8"/>
      <c r="O9" s="8"/>
      <c r="P9" s="8"/>
      <c r="Q9" s="8"/>
      <c r="R9" s="8"/>
      <c r="S9" s="8"/>
    </row>
    <row r="10" ht="13.65" customHeight="1">
      <c r="A10" s="10">
        <v>1</v>
      </c>
      <c r="B10" s="10">
        <v>15</v>
      </c>
      <c r="C10" s="10">
        <v>2</v>
      </c>
      <c r="D10" s="10">
        <v>24</v>
      </c>
      <c r="E10" s="10">
        <v>15</v>
      </c>
      <c r="F10" s="10">
        <v>57</v>
      </c>
      <c r="G10" s="10">
        <v>64</v>
      </c>
      <c r="H10" s="10">
        <v>56</v>
      </c>
      <c r="I10" s="8"/>
      <c r="J10" s="8"/>
      <c r="K10" s="8"/>
      <c r="L10" s="8"/>
      <c r="M10" s="8"/>
      <c r="N10" s="8"/>
      <c r="O10" s="8"/>
      <c r="P10" s="8"/>
      <c r="Q10" s="8"/>
      <c r="R10" s="8"/>
      <c r="S10" s="8"/>
    </row>
    <row r="11" ht="13.65" customHeight="1">
      <c r="A11" s="10">
        <v>1</v>
      </c>
      <c r="B11" s="10">
        <v>7</v>
      </c>
      <c r="C11" s="10">
        <v>2</v>
      </c>
      <c r="D11" s="10">
        <v>24</v>
      </c>
      <c r="E11" s="10">
        <v>16</v>
      </c>
      <c r="F11" s="10">
        <v>116</v>
      </c>
      <c r="G11" s="10">
        <v>111</v>
      </c>
      <c r="H11" s="10">
        <v>115</v>
      </c>
      <c r="I11" s="8"/>
      <c r="J11" t="s" s="11">
        <v>22</v>
      </c>
      <c r="K11" t="s" s="11">
        <v>23</v>
      </c>
      <c r="L11" t="s" s="11">
        <v>19</v>
      </c>
      <c r="M11" t="s" s="11">
        <v>24</v>
      </c>
      <c r="N11" t="s" s="11">
        <v>20</v>
      </c>
      <c r="O11" t="s" s="11">
        <v>18</v>
      </c>
      <c r="P11" t="s" s="11">
        <v>16</v>
      </c>
      <c r="Q11" t="s" s="11">
        <v>17</v>
      </c>
      <c r="R11" t="s" s="11">
        <v>25</v>
      </c>
      <c r="S11" t="s" s="11">
        <v>26</v>
      </c>
    </row>
    <row r="12" ht="13.65" customHeight="1">
      <c r="A12" s="10">
        <v>1</v>
      </c>
      <c r="B12" s="10">
        <v>7</v>
      </c>
      <c r="C12" s="10">
        <v>1</v>
      </c>
      <c r="D12" s="10">
        <v>31</v>
      </c>
      <c r="E12" s="10">
        <v>24</v>
      </c>
      <c r="F12" s="10">
        <v>95</v>
      </c>
      <c r="G12" s="10">
        <v>100</v>
      </c>
      <c r="H12" s="10">
        <v>97</v>
      </c>
      <c r="I12" s="8"/>
      <c r="J12" t="s" s="11">
        <v>12</v>
      </c>
      <c r="K12" s="10">
        <v>121</v>
      </c>
      <c r="L12" s="10">
        <v>84.355372</v>
      </c>
      <c r="M12" s="10">
        <v>13.411351</v>
      </c>
      <c r="N12" s="10">
        <v>85</v>
      </c>
      <c r="O12" s="10">
        <v>75</v>
      </c>
      <c r="P12" s="10">
        <v>51</v>
      </c>
      <c r="Q12" s="10">
        <v>126</v>
      </c>
      <c r="R12" s="10">
        <v>76</v>
      </c>
      <c r="S12" s="10">
        <v>92</v>
      </c>
    </row>
    <row r="13" ht="13.65" customHeight="1">
      <c r="A13" s="10">
        <v>1</v>
      </c>
      <c r="B13" s="10">
        <v>13</v>
      </c>
      <c r="C13" s="10">
        <v>2</v>
      </c>
      <c r="D13" s="10">
        <v>21</v>
      </c>
      <c r="E13" s="10">
        <v>19</v>
      </c>
      <c r="F13" s="10">
        <v>82</v>
      </c>
      <c r="G13" s="10">
        <v>76</v>
      </c>
      <c r="H13" s="10">
        <v>77</v>
      </c>
      <c r="I13" s="8"/>
      <c r="J13" s="8"/>
      <c r="K13" s="8"/>
      <c r="L13" s="8"/>
      <c r="M13" s="8"/>
      <c r="N13" s="8"/>
      <c r="O13" s="8"/>
      <c r="P13" s="8"/>
      <c r="Q13" s="8"/>
      <c r="R13" s="8"/>
      <c r="S13" s="8"/>
    </row>
    <row r="14" ht="13.65" customHeight="1">
      <c r="A14" s="10">
        <v>1</v>
      </c>
      <c r="B14" s="10">
        <v>10</v>
      </c>
      <c r="C14" s="10">
        <v>2</v>
      </c>
      <c r="D14" s="10">
        <v>29</v>
      </c>
      <c r="E14" s="10">
        <v>27</v>
      </c>
      <c r="F14" s="10">
        <v>116</v>
      </c>
      <c r="G14" s="10">
        <v>136</v>
      </c>
      <c r="H14" s="10">
        <v>128</v>
      </c>
      <c r="I14" s="8"/>
      <c r="J14" s="8"/>
      <c r="K14" s="8"/>
      <c r="L14" s="8"/>
      <c r="M14" s="8"/>
      <c r="N14" s="8"/>
      <c r="O14" s="8"/>
      <c r="P14" s="8"/>
      <c r="Q14" s="8"/>
      <c r="R14" s="8"/>
      <c r="S14" s="8"/>
    </row>
    <row r="15" ht="13.65" customHeight="1">
      <c r="A15" s="10">
        <v>1</v>
      </c>
      <c r="B15" s="10">
        <v>12</v>
      </c>
      <c r="C15" s="10">
        <v>1</v>
      </c>
      <c r="D15" s="10">
        <v>32</v>
      </c>
      <c r="E15" s="10">
        <v>29</v>
      </c>
      <c r="F15" s="10">
        <v>99</v>
      </c>
      <c r="G15" s="10">
        <v>100</v>
      </c>
      <c r="H15" s="10">
        <v>99</v>
      </c>
      <c r="I15" s="8"/>
      <c r="J15" s="8"/>
      <c r="K15" s="8"/>
      <c r="L15" s="8"/>
      <c r="M15" s="8"/>
      <c r="N15" s="8"/>
      <c r="O15" s="8"/>
      <c r="P15" s="8"/>
      <c r="Q15" s="8"/>
      <c r="R15" s="8"/>
      <c r="S15" s="8"/>
    </row>
    <row r="16" ht="13.65" customHeight="1">
      <c r="A16" s="10">
        <v>1</v>
      </c>
      <c r="B16" s="10">
        <v>12</v>
      </c>
      <c r="C16" s="10">
        <v>1</v>
      </c>
      <c r="D16" s="10">
        <v>36</v>
      </c>
      <c r="E16" s="10">
        <v>32</v>
      </c>
      <c r="F16" s="10">
        <v>74</v>
      </c>
      <c r="G16" s="10">
        <v>90</v>
      </c>
      <c r="H16" s="10">
        <v>80</v>
      </c>
      <c r="I16" s="8"/>
      <c r="J16" s="8"/>
      <c r="K16" s="8"/>
      <c r="L16" s="8"/>
      <c r="M16" s="8"/>
      <c r="N16" s="8"/>
      <c r="O16" s="8"/>
      <c r="P16" s="8"/>
      <c r="Q16" s="8"/>
      <c r="R16" s="8"/>
      <c r="S16" s="8"/>
    </row>
    <row r="17" ht="13.65" customHeight="1">
      <c r="A17" s="10">
        <v>1</v>
      </c>
      <c r="B17" s="10">
        <v>15</v>
      </c>
      <c r="C17" s="10">
        <v>1</v>
      </c>
      <c r="D17" s="10">
        <v>30</v>
      </c>
      <c r="E17" s="10">
        <v>25</v>
      </c>
      <c r="F17" s="10">
        <v>100</v>
      </c>
      <c r="G17" s="10">
        <v>135</v>
      </c>
      <c r="H17" s="10">
        <v>118</v>
      </c>
      <c r="I17" s="8"/>
      <c r="J17" s="8"/>
      <c r="K17" s="8"/>
      <c r="L17" s="8"/>
      <c r="M17" s="8"/>
      <c r="N17" s="8"/>
      <c r="O17" s="8"/>
      <c r="P17" s="8"/>
      <c r="Q17" s="8"/>
      <c r="R17" s="8"/>
      <c r="S17" s="8"/>
    </row>
    <row r="18" ht="13.65" customHeight="1">
      <c r="A18" s="10">
        <v>1</v>
      </c>
      <c r="B18" s="10">
        <v>10</v>
      </c>
      <c r="C18" s="10">
        <v>1</v>
      </c>
      <c r="D18" s="10">
        <v>29</v>
      </c>
      <c r="E18" s="10">
        <v>23</v>
      </c>
      <c r="F18" s="10">
        <v>72</v>
      </c>
      <c r="G18" s="10">
        <v>104</v>
      </c>
      <c r="H18" s="10">
        <v>86</v>
      </c>
      <c r="I18" s="8"/>
      <c r="J18" s="8"/>
      <c r="K18" s="8"/>
      <c r="L18" s="8"/>
      <c r="M18" s="8"/>
      <c r="N18" s="8"/>
      <c r="O18" s="8"/>
      <c r="P18" s="8"/>
      <c r="Q18" s="8"/>
      <c r="R18" s="8"/>
      <c r="S18" s="8"/>
    </row>
    <row r="19" ht="13.65" customHeight="1">
      <c r="A19" s="10">
        <v>1</v>
      </c>
      <c r="B19" s="10">
        <v>15</v>
      </c>
      <c r="C19" s="10">
        <v>1</v>
      </c>
      <c r="D19" s="10">
        <v>28</v>
      </c>
      <c r="E19" s="10">
        <v>28</v>
      </c>
      <c r="F19" s="10">
        <v>126</v>
      </c>
      <c r="G19" s="10">
        <v>149</v>
      </c>
      <c r="H19" s="10">
        <v>141</v>
      </c>
      <c r="I19" s="8"/>
      <c r="J19" s="8"/>
      <c r="K19" s="8"/>
      <c r="L19" s="8"/>
      <c r="M19" s="8"/>
      <c r="N19" s="8"/>
      <c r="O19" s="8"/>
      <c r="P19" s="8"/>
      <c r="Q19" s="8"/>
      <c r="R19" s="8"/>
      <c r="S19" s="8"/>
    </row>
    <row r="20" ht="13.65" customHeight="1">
      <c r="A20" s="10">
        <v>1</v>
      </c>
      <c r="B20" s="10">
        <v>9</v>
      </c>
      <c r="C20" s="10">
        <v>2</v>
      </c>
      <c r="D20" s="10">
        <v>28</v>
      </c>
      <c r="E20" s="10">
        <v>19</v>
      </c>
      <c r="F20" s="10">
        <v>80</v>
      </c>
      <c r="G20" s="10">
        <v>99</v>
      </c>
      <c r="H20" s="10">
        <v>88</v>
      </c>
      <c r="I20" s="8"/>
      <c r="J20" s="8"/>
      <c r="K20" s="8"/>
      <c r="L20" s="8"/>
      <c r="M20" s="8"/>
      <c r="N20" s="8"/>
      <c r="O20" s="8"/>
      <c r="P20" s="8"/>
      <c r="Q20" s="8"/>
      <c r="R20" s="8"/>
      <c r="S20" s="8"/>
    </row>
    <row r="21" ht="13.65" customHeight="1">
      <c r="A21" s="10">
        <v>1</v>
      </c>
      <c r="B21" s="10">
        <v>8</v>
      </c>
      <c r="C21" s="10">
        <v>1</v>
      </c>
      <c r="D21" s="10">
        <v>34</v>
      </c>
      <c r="E21" s="10">
        <v>22</v>
      </c>
      <c r="F21" s="10">
        <v>86</v>
      </c>
      <c r="G21" s="10">
        <v>107</v>
      </c>
      <c r="H21" s="10">
        <v>96</v>
      </c>
      <c r="I21" s="8"/>
      <c r="J21" s="8"/>
      <c r="K21" s="8"/>
      <c r="L21" s="8"/>
      <c r="M21" s="8"/>
      <c r="N21" s="8"/>
      <c r="O21" s="8"/>
      <c r="P21" s="8"/>
      <c r="Q21" s="8"/>
      <c r="R21" s="8"/>
      <c r="S21" s="8"/>
    </row>
    <row r="22" ht="13.65" customHeight="1">
      <c r="A22" s="10">
        <v>1</v>
      </c>
      <c r="B22" s="10">
        <v>11</v>
      </c>
      <c r="C22" s="10">
        <v>1</v>
      </c>
      <c r="D22" s="10">
        <v>21</v>
      </c>
      <c r="E22" s="10">
        <v>22</v>
      </c>
      <c r="F22" s="10">
        <v>94</v>
      </c>
      <c r="G22" s="10">
        <v>99</v>
      </c>
      <c r="H22" s="10">
        <v>96</v>
      </c>
      <c r="I22" s="8"/>
      <c r="J22" s="8"/>
      <c r="K22" s="8"/>
      <c r="L22" s="8"/>
      <c r="M22" s="8"/>
      <c r="N22" s="8"/>
      <c r="O22" s="8"/>
      <c r="P22" s="8"/>
      <c r="Q22" s="8"/>
      <c r="R22" s="8"/>
      <c r="S22" s="8"/>
    </row>
    <row r="23" ht="13.65" customHeight="1">
      <c r="A23" s="10">
        <v>1</v>
      </c>
      <c r="B23" s="10">
        <v>7</v>
      </c>
      <c r="C23" s="10">
        <v>1</v>
      </c>
      <c r="D23" s="10">
        <v>35</v>
      </c>
      <c r="E23" s="10">
        <v>27</v>
      </c>
      <c r="F23" s="10">
        <v>100</v>
      </c>
      <c r="G23" s="10">
        <v>113</v>
      </c>
      <c r="H23" s="10">
        <v>107</v>
      </c>
      <c r="I23" s="8"/>
      <c r="J23" s="8"/>
      <c r="K23" s="8"/>
      <c r="L23" s="8"/>
      <c r="M23" s="8"/>
      <c r="N23" s="8"/>
      <c r="O23" s="8"/>
      <c r="P23" s="8"/>
      <c r="Q23" s="8"/>
      <c r="R23" s="8"/>
      <c r="S23" s="8"/>
    </row>
    <row r="24" ht="13.65" customHeight="1">
      <c r="A24" s="10">
        <v>1</v>
      </c>
      <c r="B24" s="10">
        <v>11</v>
      </c>
      <c r="C24" s="10">
        <v>2</v>
      </c>
      <c r="D24" s="10">
        <v>39</v>
      </c>
      <c r="E24" s="10">
        <v>38</v>
      </c>
      <c r="F24" s="10">
        <v>72</v>
      </c>
      <c r="G24" s="10">
        <v>104</v>
      </c>
      <c r="H24" s="10">
        <v>86</v>
      </c>
      <c r="I24" s="8"/>
      <c r="J24" s="8"/>
      <c r="K24" s="8"/>
      <c r="L24" s="8"/>
      <c r="M24" s="8"/>
      <c r="N24" s="8"/>
      <c r="O24" s="8"/>
      <c r="P24" s="8"/>
      <c r="Q24" s="8"/>
      <c r="R24" s="8"/>
      <c r="S24" s="8"/>
    </row>
    <row r="25" ht="13.65" customHeight="1">
      <c r="A25" s="10">
        <v>1</v>
      </c>
      <c r="B25" s="10">
        <v>6</v>
      </c>
      <c r="C25" s="10">
        <v>1</v>
      </c>
      <c r="D25" s="10">
        <v>36</v>
      </c>
      <c r="E25" s="10">
        <v>31</v>
      </c>
      <c r="F25" s="10">
        <v>63</v>
      </c>
      <c r="G25" s="10">
        <v>101</v>
      </c>
      <c r="H25" s="10">
        <v>80</v>
      </c>
      <c r="I25" s="8"/>
      <c r="J25" s="8"/>
      <c r="K25" s="8"/>
      <c r="L25" s="8"/>
      <c r="M25" s="8"/>
      <c r="N25" s="8"/>
      <c r="O25" s="8"/>
      <c r="P25" s="8"/>
      <c r="Q25" s="8"/>
      <c r="R25" s="8"/>
      <c r="S25" s="8"/>
    </row>
    <row r="26" ht="13.65" customHeight="1">
      <c r="A26" s="10">
        <v>1</v>
      </c>
      <c r="B26" s="10">
        <v>6</v>
      </c>
      <c r="C26" s="10">
        <v>1</v>
      </c>
      <c r="D26" s="10">
        <v>19</v>
      </c>
      <c r="E26" s="10">
        <v>25</v>
      </c>
      <c r="F26" s="10">
        <v>101</v>
      </c>
      <c r="G26" s="10">
        <v>111</v>
      </c>
      <c r="H26" s="10">
        <v>107</v>
      </c>
      <c r="I26" s="8"/>
      <c r="J26" s="8"/>
      <c r="K26" s="8"/>
      <c r="L26" s="8"/>
      <c r="M26" s="8"/>
      <c r="N26" s="8"/>
      <c r="O26" s="8"/>
      <c r="P26" s="8"/>
      <c r="Q26" s="8"/>
      <c r="R26" s="8"/>
      <c r="S26" s="8"/>
    </row>
    <row r="27" ht="13.65" customHeight="1">
      <c r="A27" s="10">
        <v>1</v>
      </c>
      <c r="B27" s="10">
        <v>9</v>
      </c>
      <c r="C27" s="10">
        <v>1</v>
      </c>
      <c r="D27" s="10">
        <v>29</v>
      </c>
      <c r="E27" s="10">
        <v>24</v>
      </c>
      <c r="F27" s="10">
        <v>85</v>
      </c>
      <c r="G27" s="10">
        <v>118</v>
      </c>
      <c r="H27" s="10">
        <v>101</v>
      </c>
      <c r="I27" s="8"/>
      <c r="J27" s="8"/>
      <c r="K27" s="8"/>
      <c r="L27" s="8"/>
      <c r="M27" s="8"/>
      <c r="N27" s="8"/>
      <c r="O27" s="8"/>
      <c r="P27" s="8"/>
      <c r="Q27" s="8"/>
      <c r="R27" s="8"/>
      <c r="S27" s="8"/>
    </row>
    <row r="28" ht="13.65" customHeight="1">
      <c r="A28" s="10">
        <v>1</v>
      </c>
      <c r="B28" s="10">
        <v>13</v>
      </c>
      <c r="C28" s="10">
        <v>2</v>
      </c>
      <c r="D28" s="10">
        <v>1</v>
      </c>
      <c r="E28" s="10">
        <v>24</v>
      </c>
      <c r="F28" s="10">
        <v>85</v>
      </c>
      <c r="G28" s="10">
        <v>99</v>
      </c>
      <c r="H28" s="10">
        <v>91</v>
      </c>
      <c r="I28" s="8"/>
      <c r="J28" s="8"/>
      <c r="K28" s="8"/>
      <c r="L28" s="8"/>
      <c r="M28" s="8"/>
      <c r="N28" s="8"/>
      <c r="O28" s="8"/>
      <c r="P28" s="8"/>
      <c r="Q28" s="8"/>
      <c r="R28" s="8"/>
      <c r="S28" s="8"/>
    </row>
    <row r="29" ht="13.65" customHeight="1">
      <c r="A29" s="10">
        <v>1</v>
      </c>
      <c r="B29" s="10">
        <v>9</v>
      </c>
      <c r="C29" s="10">
        <v>2</v>
      </c>
      <c r="D29" s="10">
        <v>22</v>
      </c>
      <c r="E29" s="10">
        <v>20</v>
      </c>
      <c r="F29" s="10">
        <v>124</v>
      </c>
      <c r="G29" s="10">
        <v>122</v>
      </c>
      <c r="H29" s="10">
        <v>125</v>
      </c>
      <c r="I29" s="8"/>
      <c r="J29" s="8"/>
      <c r="K29" s="8"/>
      <c r="L29" s="8"/>
      <c r="M29" s="8"/>
      <c r="N29" s="8"/>
      <c r="O29" s="8"/>
      <c r="P29" s="8"/>
      <c r="Q29" s="8"/>
      <c r="R29" s="8"/>
      <c r="S29" s="8"/>
    </row>
    <row r="30" ht="13.65" customHeight="1">
      <c r="A30" s="10">
        <v>1</v>
      </c>
      <c r="B30" s="10">
        <v>6</v>
      </c>
      <c r="C30" s="10">
        <v>1</v>
      </c>
      <c r="D30" s="10">
        <v>23</v>
      </c>
      <c r="E30" s="10">
        <v>18</v>
      </c>
      <c r="F30" s="10">
        <v>105</v>
      </c>
      <c r="G30" s="10">
        <v>87</v>
      </c>
      <c r="H30" s="10">
        <v>96</v>
      </c>
      <c r="I30" s="8"/>
      <c r="J30" s="8"/>
      <c r="K30" s="8"/>
      <c r="L30" s="8"/>
      <c r="M30" s="8"/>
      <c r="N30" s="8"/>
      <c r="O30" s="8"/>
      <c r="P30" s="8"/>
      <c r="Q30" s="8"/>
      <c r="R30" s="8"/>
      <c r="S30" s="8"/>
    </row>
    <row r="31" ht="13.65" customHeight="1">
      <c r="A31" s="10">
        <v>1</v>
      </c>
      <c r="B31" s="10">
        <v>13</v>
      </c>
      <c r="C31" s="10">
        <v>1</v>
      </c>
      <c r="D31" s="10">
        <v>21</v>
      </c>
      <c r="E31" s="10">
        <v>18</v>
      </c>
      <c r="F31" s="10">
        <v>81</v>
      </c>
      <c r="G31" s="10">
        <v>118</v>
      </c>
      <c r="H31" s="10">
        <v>99</v>
      </c>
      <c r="I31" s="8"/>
      <c r="J31" s="8"/>
      <c r="K31" s="8"/>
      <c r="L31" s="8"/>
      <c r="M31" s="8"/>
      <c r="N31" s="8"/>
      <c r="O31" s="8"/>
      <c r="P31" s="8"/>
      <c r="Q31" s="8"/>
      <c r="R31" s="8"/>
      <c r="S31" s="8"/>
    </row>
    <row r="32" ht="13.65" customHeight="1">
      <c r="A32" s="10">
        <v>1</v>
      </c>
      <c r="B32" s="10">
        <v>6</v>
      </c>
      <c r="C32" s="10">
        <v>1</v>
      </c>
      <c r="D32" s="10">
        <v>32</v>
      </c>
      <c r="E32" s="10">
        <v>26</v>
      </c>
      <c r="F32" s="10">
        <v>87</v>
      </c>
      <c r="G32" s="10">
        <v>113</v>
      </c>
      <c r="H32" s="10">
        <v>99</v>
      </c>
      <c r="I32" s="8"/>
      <c r="J32" s="8"/>
      <c r="K32" s="8"/>
      <c r="L32" s="8"/>
      <c r="M32" s="8"/>
      <c r="N32" s="8"/>
      <c r="O32" s="8"/>
      <c r="P32" s="8"/>
      <c r="Q32" s="8"/>
      <c r="R32" s="8"/>
      <c r="S32" s="8"/>
    </row>
    <row r="33" ht="13.65" customHeight="1">
      <c r="A33" s="10">
        <v>1</v>
      </c>
      <c r="B33" s="10">
        <v>12</v>
      </c>
      <c r="C33" s="10">
        <v>2</v>
      </c>
      <c r="D33" s="10">
        <v>26</v>
      </c>
      <c r="E33" s="10">
        <v>27</v>
      </c>
      <c r="F33" s="10">
        <v>100</v>
      </c>
      <c r="G33" s="10">
        <v>128</v>
      </c>
      <c r="H33" s="10">
        <v>115</v>
      </c>
      <c r="I33" s="8"/>
      <c r="J33" s="8"/>
      <c r="K33" s="8"/>
      <c r="L33" s="8"/>
      <c r="M33" s="8"/>
      <c r="N33" s="8"/>
      <c r="O33" s="8"/>
      <c r="P33" s="8"/>
      <c r="Q33" s="8"/>
      <c r="R33" s="8"/>
      <c r="S33" s="8"/>
    </row>
    <row r="34" ht="13.65" customHeight="1">
      <c r="A34" s="10">
        <v>1</v>
      </c>
      <c r="B34" s="10">
        <v>8</v>
      </c>
      <c r="C34" s="10">
        <v>2</v>
      </c>
      <c r="D34" s="10">
        <v>20</v>
      </c>
      <c r="E34" s="10">
        <v>24</v>
      </c>
      <c r="F34" s="10">
        <v>91</v>
      </c>
      <c r="G34" s="10">
        <v>121</v>
      </c>
      <c r="H34" s="10">
        <v>106</v>
      </c>
      <c r="I34" s="8"/>
      <c r="J34" s="8"/>
      <c r="K34" s="8"/>
      <c r="L34" s="8"/>
      <c r="M34" s="8"/>
      <c r="N34" s="8"/>
      <c r="O34" s="8"/>
      <c r="P34" s="8"/>
      <c r="Q34" s="8"/>
      <c r="R34" s="8"/>
      <c r="S34" s="8"/>
    </row>
    <row r="35" ht="13.65" customHeight="1">
      <c r="A35" s="10">
        <v>1</v>
      </c>
      <c r="B35" s="10">
        <v>9</v>
      </c>
      <c r="C35" s="10">
        <v>1</v>
      </c>
      <c r="D35" s="10">
        <v>2</v>
      </c>
      <c r="E35" s="10">
        <v>22</v>
      </c>
      <c r="F35" s="10">
        <v>99</v>
      </c>
      <c r="G35" s="10">
        <v>111</v>
      </c>
      <c r="H35" s="10">
        <v>105</v>
      </c>
      <c r="I35" s="8"/>
      <c r="J35" s="8"/>
      <c r="K35" s="8"/>
      <c r="L35" s="8"/>
      <c r="M35" s="8"/>
      <c r="N35" s="8"/>
      <c r="O35" s="8"/>
      <c r="P35" s="8"/>
      <c r="Q35" s="8"/>
      <c r="R35" s="8"/>
      <c r="S35" s="8"/>
    </row>
    <row r="36" ht="13.65" customHeight="1">
      <c r="A36" s="10">
        <v>1</v>
      </c>
      <c r="B36" s="10">
        <v>7</v>
      </c>
      <c r="C36" s="10">
        <v>2</v>
      </c>
      <c r="D36" s="10">
        <v>36</v>
      </c>
      <c r="E36" s="10">
        <v>31</v>
      </c>
      <c r="F36" s="10">
        <v>89</v>
      </c>
      <c r="G36" s="10">
        <v>104</v>
      </c>
      <c r="H36" s="10">
        <v>96</v>
      </c>
      <c r="I36" s="8"/>
      <c r="J36" s="8"/>
      <c r="K36" s="8"/>
      <c r="L36" s="8"/>
      <c r="M36" s="8"/>
      <c r="N36" s="8"/>
      <c r="O36" s="8"/>
      <c r="P36" s="8"/>
      <c r="Q36" s="8"/>
      <c r="R36" s="8"/>
      <c r="S36" s="8"/>
    </row>
    <row r="37" ht="13.65" customHeight="1">
      <c r="A37" s="10">
        <v>1</v>
      </c>
      <c r="B37" s="10">
        <v>12</v>
      </c>
      <c r="C37" s="10">
        <v>1</v>
      </c>
      <c r="D37" s="10">
        <v>24</v>
      </c>
      <c r="E37" s="10">
        <v>34</v>
      </c>
      <c r="F37" s="10">
        <v>57</v>
      </c>
      <c r="G37" s="10">
        <v>51</v>
      </c>
      <c r="H37" s="10">
        <v>50</v>
      </c>
      <c r="I37" s="8"/>
      <c r="J37" s="8"/>
      <c r="K37" s="8"/>
      <c r="L37" s="8"/>
      <c r="M37" s="8"/>
      <c r="N37" s="8"/>
      <c r="O37" s="8"/>
      <c r="P37" s="8"/>
      <c r="Q37" s="8"/>
      <c r="R37" s="8"/>
      <c r="S37" s="8"/>
    </row>
    <row r="38" ht="13.65" customHeight="1">
      <c r="A38" s="10">
        <v>1</v>
      </c>
      <c r="B38" s="10">
        <v>6</v>
      </c>
      <c r="C38" s="10">
        <v>2</v>
      </c>
      <c r="D38" s="10">
        <v>38</v>
      </c>
      <c r="E38" s="10">
        <v>37</v>
      </c>
      <c r="F38" s="10">
        <v>99</v>
      </c>
      <c r="G38" s="10">
        <v>100</v>
      </c>
      <c r="H38" s="10">
        <v>99</v>
      </c>
      <c r="I38" s="8"/>
      <c r="J38" s="8"/>
      <c r="K38" s="8"/>
      <c r="L38" s="8"/>
      <c r="M38" s="8"/>
      <c r="N38" s="8"/>
      <c r="O38" s="8"/>
      <c r="P38" s="8"/>
      <c r="Q38" s="8"/>
      <c r="R38" s="8"/>
      <c r="S38" s="8"/>
    </row>
    <row r="39" ht="13.65" customHeight="1">
      <c r="A39" s="10">
        <v>1</v>
      </c>
      <c r="B39" s="10">
        <v>9</v>
      </c>
      <c r="C39" s="10">
        <v>2</v>
      </c>
      <c r="D39" s="10">
        <v>14</v>
      </c>
      <c r="E39" s="10">
        <v>25</v>
      </c>
      <c r="F39" s="10">
        <v>58</v>
      </c>
      <c r="G39" s="10">
        <v>113</v>
      </c>
      <c r="H39" s="10">
        <v>85</v>
      </c>
      <c r="I39" s="8"/>
      <c r="J39" s="8"/>
      <c r="K39" s="8"/>
      <c r="L39" s="8"/>
      <c r="M39" s="8"/>
      <c r="N39" s="8"/>
      <c r="O39" s="8"/>
      <c r="P39" s="8"/>
      <c r="Q39" s="8"/>
      <c r="R39" s="8"/>
      <c r="S39" s="8"/>
    </row>
    <row r="40" ht="13.65" customHeight="1">
      <c r="A40" s="10">
        <v>1</v>
      </c>
      <c r="B40" s="10">
        <v>14</v>
      </c>
      <c r="C40" s="10">
        <v>2</v>
      </c>
      <c r="D40" s="10">
        <v>18</v>
      </c>
      <c r="E40" s="10">
        <v>20</v>
      </c>
      <c r="F40" s="10">
        <v>97</v>
      </c>
      <c r="G40" s="10">
        <v>82</v>
      </c>
      <c r="H40" s="10">
        <v>88</v>
      </c>
      <c r="I40" s="8"/>
      <c r="J40" s="8"/>
      <c r="K40" s="8"/>
      <c r="L40" s="8"/>
      <c r="M40" s="8"/>
      <c r="N40" s="8"/>
      <c r="O40" s="8"/>
      <c r="P40" s="8"/>
      <c r="Q40" s="8"/>
      <c r="R40" s="8"/>
      <c r="S40" s="8"/>
    </row>
    <row r="41" ht="13.65" customHeight="1">
      <c r="A41" s="10">
        <v>1</v>
      </c>
      <c r="B41" s="10">
        <v>15</v>
      </c>
      <c r="C41" s="10">
        <v>1</v>
      </c>
      <c r="D41" s="10">
        <v>24</v>
      </c>
      <c r="E41" s="10">
        <v>16</v>
      </c>
      <c r="F41" s="10">
        <v>94</v>
      </c>
      <c r="G41" s="10">
        <v>146</v>
      </c>
      <c r="H41" s="10">
        <v>120</v>
      </c>
      <c r="I41" s="8"/>
      <c r="J41" s="8"/>
      <c r="K41" s="8"/>
      <c r="L41" s="8"/>
      <c r="M41" s="8"/>
      <c r="N41" s="8"/>
      <c r="O41" s="8"/>
      <c r="P41" s="8"/>
      <c r="Q41" s="8"/>
      <c r="R41" s="8"/>
      <c r="S41" s="8"/>
    </row>
    <row r="42" ht="13.65" customHeight="1">
      <c r="A42" s="10">
        <v>1</v>
      </c>
      <c r="B42" s="10">
        <v>14</v>
      </c>
      <c r="C42" s="10">
        <v>1</v>
      </c>
      <c r="D42" s="10">
        <v>20</v>
      </c>
      <c r="E42" s="10">
        <v>21</v>
      </c>
      <c r="F42" s="10">
        <v>82</v>
      </c>
      <c r="G42" s="10">
        <v>107</v>
      </c>
      <c r="H42" s="10">
        <v>93</v>
      </c>
      <c r="I42" s="8"/>
      <c r="J42" s="8"/>
      <c r="K42" s="8"/>
      <c r="L42" s="8"/>
      <c r="M42" s="8"/>
      <c r="N42" s="8"/>
      <c r="O42" s="8"/>
      <c r="P42" s="8"/>
      <c r="Q42" s="8"/>
      <c r="R42" s="8"/>
      <c r="S42" s="8"/>
    </row>
    <row r="43" ht="13.65" customHeight="1">
      <c r="A43" s="10">
        <v>1</v>
      </c>
      <c r="B43" s="10">
        <v>9</v>
      </c>
      <c r="C43" s="10">
        <v>2</v>
      </c>
      <c r="D43" s="10">
        <v>33</v>
      </c>
      <c r="E43" s="10">
        <v>34</v>
      </c>
      <c r="F43" s="10">
        <v>92</v>
      </c>
      <c r="G43" s="10">
        <v>83</v>
      </c>
      <c r="H43" s="10">
        <v>87</v>
      </c>
      <c r="I43" s="8"/>
      <c r="J43" s="8"/>
      <c r="K43" s="8"/>
      <c r="L43" s="8"/>
      <c r="M43" s="8"/>
      <c r="N43" s="8"/>
      <c r="O43" s="8"/>
      <c r="P43" s="8"/>
      <c r="Q43" s="8"/>
      <c r="R43" s="8"/>
      <c r="S43" s="8"/>
    </row>
    <row r="44" ht="13.65" customHeight="1">
      <c r="A44" s="10">
        <v>1</v>
      </c>
      <c r="B44" s="10">
        <v>7</v>
      </c>
      <c r="C44" s="10">
        <v>2</v>
      </c>
      <c r="D44" s="10">
        <v>36</v>
      </c>
      <c r="E44" s="10">
        <v>27</v>
      </c>
      <c r="F44" s="10">
        <v>89</v>
      </c>
      <c r="G44" s="10">
        <v>108</v>
      </c>
      <c r="H44" s="10">
        <v>98</v>
      </c>
      <c r="I44" s="8"/>
      <c r="J44" s="8"/>
      <c r="K44" s="8"/>
      <c r="L44" s="8"/>
      <c r="M44" s="8"/>
      <c r="N44" s="8"/>
      <c r="O44" s="8"/>
      <c r="P44" s="8"/>
      <c r="Q44" s="8"/>
      <c r="R44" s="8"/>
      <c r="S44" s="8"/>
    </row>
    <row r="45" ht="13.65" customHeight="1">
      <c r="A45" s="10">
        <v>1</v>
      </c>
      <c r="B45" s="10">
        <v>12</v>
      </c>
      <c r="C45" s="10">
        <v>2</v>
      </c>
      <c r="D45" s="10">
        <v>18</v>
      </c>
      <c r="E45" s="10">
        <v>22</v>
      </c>
      <c r="F45" s="10">
        <v>69</v>
      </c>
      <c r="G45" s="10">
        <v>93</v>
      </c>
      <c r="H45" s="10">
        <v>78</v>
      </c>
      <c r="I45" s="8"/>
      <c r="J45" s="8"/>
      <c r="K45" s="8"/>
      <c r="L45" s="8"/>
      <c r="M45" s="8"/>
      <c r="N45" s="8"/>
      <c r="O45" s="8"/>
      <c r="P45" s="8"/>
      <c r="Q45" s="8"/>
      <c r="R45" s="8"/>
      <c r="S45" s="8"/>
    </row>
    <row r="46" ht="13.65" customHeight="1">
      <c r="A46" s="10">
        <v>1</v>
      </c>
      <c r="B46" s="10">
        <v>8</v>
      </c>
      <c r="C46" s="10">
        <v>1</v>
      </c>
      <c r="D46" s="10">
        <v>31</v>
      </c>
      <c r="E46" s="10">
        <v>26</v>
      </c>
      <c r="F46" s="10">
        <v>87</v>
      </c>
      <c r="G46" s="10">
        <v>114</v>
      </c>
      <c r="H46" s="10">
        <v>100</v>
      </c>
      <c r="I46" s="8"/>
      <c r="J46" s="8"/>
      <c r="K46" s="8"/>
      <c r="L46" s="8"/>
      <c r="M46" s="8"/>
      <c r="N46" s="8"/>
      <c r="O46" s="8"/>
      <c r="P46" s="8"/>
      <c r="Q46" s="8"/>
      <c r="R46" s="8"/>
      <c r="S46" s="8"/>
    </row>
    <row r="47" ht="13.65" customHeight="1">
      <c r="A47" s="10">
        <v>1</v>
      </c>
      <c r="B47" s="10">
        <v>7</v>
      </c>
      <c r="C47" s="10">
        <v>1</v>
      </c>
      <c r="D47" s="10">
        <v>33</v>
      </c>
      <c r="E47" s="10">
        <v>30</v>
      </c>
      <c r="F47" s="10">
        <v>97</v>
      </c>
      <c r="G47" s="10">
        <v>113</v>
      </c>
      <c r="H47" s="10">
        <v>105</v>
      </c>
      <c r="I47" s="8"/>
      <c r="J47" s="8"/>
      <c r="K47" s="8"/>
      <c r="L47" s="8"/>
      <c r="M47" s="8"/>
      <c r="N47" s="8"/>
      <c r="O47" s="8"/>
      <c r="P47" s="8"/>
      <c r="Q47" s="8"/>
      <c r="R47" s="8"/>
      <c r="S47" s="8"/>
    </row>
    <row r="48" ht="13.65" customHeight="1">
      <c r="A48" s="10">
        <v>1</v>
      </c>
      <c r="B48" s="10">
        <v>15</v>
      </c>
      <c r="C48" s="10">
        <v>2</v>
      </c>
      <c r="D48" s="10">
        <v>27</v>
      </c>
      <c r="E48" s="10">
        <v>33</v>
      </c>
      <c r="F48" s="10">
        <v>82</v>
      </c>
      <c r="G48" s="10">
        <v>94</v>
      </c>
      <c r="H48" s="10">
        <v>87</v>
      </c>
      <c r="I48" s="8"/>
      <c r="J48" s="8"/>
      <c r="K48" s="8"/>
      <c r="L48" s="8"/>
      <c r="M48" s="8"/>
      <c r="N48" s="8"/>
      <c r="O48" s="8"/>
      <c r="P48" s="8"/>
      <c r="Q48" s="8"/>
      <c r="R48" s="8"/>
      <c r="S48" s="8"/>
    </row>
    <row r="49" ht="13.65" customHeight="1">
      <c r="A49" s="10">
        <v>1</v>
      </c>
      <c r="B49" s="10">
        <v>6</v>
      </c>
      <c r="C49" s="10">
        <v>2</v>
      </c>
      <c r="D49" s="10">
        <v>28</v>
      </c>
      <c r="E49" s="10">
        <v>26</v>
      </c>
      <c r="F49" s="10">
        <v>85</v>
      </c>
      <c r="G49" s="10">
        <v>106</v>
      </c>
      <c r="H49" s="10">
        <v>94</v>
      </c>
      <c r="I49" s="8"/>
      <c r="J49" s="8"/>
      <c r="K49" s="8"/>
      <c r="L49" s="8"/>
      <c r="M49" s="8"/>
      <c r="N49" s="8"/>
      <c r="O49" s="8"/>
      <c r="P49" s="8"/>
      <c r="Q49" s="8"/>
      <c r="R49" s="8"/>
      <c r="S49" s="8"/>
    </row>
    <row r="50" ht="13.65" customHeight="1">
      <c r="A50" s="10">
        <v>1</v>
      </c>
      <c r="B50" s="10">
        <v>14</v>
      </c>
      <c r="C50" s="10">
        <v>2</v>
      </c>
      <c r="D50" s="10">
        <v>24</v>
      </c>
      <c r="E50" s="10">
        <v>23</v>
      </c>
      <c r="F50" s="10">
        <v>89</v>
      </c>
      <c r="G50" s="10">
        <v>92</v>
      </c>
      <c r="H50" s="10">
        <v>89</v>
      </c>
      <c r="I50" s="8"/>
      <c r="J50" s="8"/>
      <c r="K50" s="8"/>
      <c r="L50" s="8"/>
      <c r="M50" s="8"/>
      <c r="N50" s="8"/>
      <c r="O50" s="8"/>
      <c r="P50" s="8"/>
      <c r="Q50" s="8"/>
      <c r="R50" s="8"/>
      <c r="S50" s="8"/>
    </row>
    <row r="51" ht="13.65" customHeight="1">
      <c r="A51" s="10">
        <v>1</v>
      </c>
      <c r="B51" s="10">
        <v>7</v>
      </c>
      <c r="C51" s="10">
        <v>1</v>
      </c>
      <c r="D51" s="10">
        <v>30</v>
      </c>
      <c r="E51" s="10">
        <v>23</v>
      </c>
      <c r="F51" s="10">
        <v>85</v>
      </c>
      <c r="G51" s="10">
        <v>79</v>
      </c>
      <c r="H51" s="10">
        <v>80</v>
      </c>
      <c r="I51" s="8"/>
      <c r="J51" s="8"/>
      <c r="K51" s="8"/>
      <c r="L51" s="8"/>
      <c r="M51" s="8"/>
      <c r="N51" s="8"/>
      <c r="O51" s="8"/>
      <c r="P51" s="8"/>
      <c r="Q51" s="8"/>
      <c r="R51" s="8"/>
      <c r="S51" s="8"/>
    </row>
    <row r="52" ht="13.65" customHeight="1">
      <c r="A52" s="10">
        <v>1</v>
      </c>
      <c r="B52" s="10">
        <v>13</v>
      </c>
      <c r="C52" s="10">
        <v>1</v>
      </c>
      <c r="D52" s="10">
        <v>24</v>
      </c>
      <c r="E52" s="10">
        <v>23</v>
      </c>
      <c r="F52" s="10">
        <v>92</v>
      </c>
      <c r="G52" s="10">
        <v>129</v>
      </c>
      <c r="H52" s="10">
        <v>111</v>
      </c>
      <c r="I52" s="8"/>
      <c r="J52" s="8"/>
      <c r="K52" s="8"/>
      <c r="L52" s="8"/>
      <c r="M52" s="8"/>
      <c r="N52" s="8"/>
      <c r="O52" s="8"/>
      <c r="P52" s="8"/>
      <c r="Q52" s="8"/>
      <c r="R52" s="8"/>
      <c r="S52" s="8"/>
    </row>
    <row r="53" ht="13.65" customHeight="1">
      <c r="A53" s="10">
        <v>1</v>
      </c>
      <c r="B53" s="10">
        <v>12</v>
      </c>
      <c r="C53" s="10">
        <v>1</v>
      </c>
      <c r="D53" s="10">
        <v>29</v>
      </c>
      <c r="E53" s="10">
        <v>24</v>
      </c>
      <c r="F53" s="10">
        <v>95</v>
      </c>
      <c r="G53" s="10">
        <v>114</v>
      </c>
      <c r="H53" s="10">
        <v>104</v>
      </c>
      <c r="I53" s="8"/>
      <c r="J53" s="8"/>
      <c r="K53" s="8"/>
      <c r="L53" s="8"/>
      <c r="M53" s="8"/>
      <c r="N53" s="8"/>
      <c r="O53" s="8"/>
      <c r="P53" s="8"/>
      <c r="Q53" s="8"/>
      <c r="R53" s="8"/>
      <c r="S53" s="8"/>
    </row>
    <row r="54" ht="13.65" customHeight="1">
      <c r="A54" s="10">
        <v>1</v>
      </c>
      <c r="B54" s="10">
        <v>6</v>
      </c>
      <c r="C54" s="10">
        <v>1</v>
      </c>
      <c r="D54" s="10">
        <v>38</v>
      </c>
      <c r="E54" s="10">
        <v>31</v>
      </c>
      <c r="F54" s="10">
        <v>76</v>
      </c>
      <c r="G54" s="10">
        <v>99</v>
      </c>
      <c r="H54" s="10">
        <v>85</v>
      </c>
      <c r="I54" s="8"/>
      <c r="J54" s="8"/>
      <c r="K54" s="8"/>
      <c r="L54" s="8"/>
      <c r="M54" s="8"/>
      <c r="N54" s="8"/>
      <c r="O54" s="8"/>
      <c r="P54" s="8"/>
      <c r="Q54" s="8"/>
      <c r="R54" s="8"/>
      <c r="S54" s="8"/>
    </row>
    <row r="55" ht="13.65" customHeight="1">
      <c r="A55" s="10">
        <v>1</v>
      </c>
      <c r="B55" s="10">
        <v>7</v>
      </c>
      <c r="C55" s="10">
        <v>1</v>
      </c>
      <c r="D55" s="10">
        <v>31</v>
      </c>
      <c r="E55" s="10">
        <v>39</v>
      </c>
      <c r="F55" s="10">
        <v>80</v>
      </c>
      <c r="G55" s="10">
        <v>110</v>
      </c>
      <c r="H55" s="10">
        <v>94</v>
      </c>
      <c r="I55" s="8"/>
      <c r="J55" s="8"/>
      <c r="K55" s="8"/>
      <c r="L55" s="8"/>
      <c r="M55" s="8"/>
      <c r="N55" s="8"/>
      <c r="O55" s="8"/>
      <c r="P55" s="8"/>
      <c r="Q55" s="8"/>
      <c r="R55" s="8"/>
      <c r="S55" s="8"/>
    </row>
    <row r="56" ht="13.65" customHeight="1">
      <c r="A56" s="10">
        <v>1</v>
      </c>
      <c r="B56" s="10">
        <v>9</v>
      </c>
      <c r="C56" s="10">
        <v>1</v>
      </c>
      <c r="D56" s="10">
        <v>28</v>
      </c>
      <c r="E56" s="10">
        <v>32</v>
      </c>
      <c r="F56" s="10">
        <v>66</v>
      </c>
      <c r="G56" s="10">
        <v>90</v>
      </c>
      <c r="H56" s="10">
        <v>75</v>
      </c>
      <c r="I56" s="8"/>
      <c r="J56" s="8"/>
      <c r="K56" s="8"/>
      <c r="L56" s="8"/>
      <c r="M56" s="8"/>
      <c r="N56" s="8"/>
      <c r="O56" s="8"/>
      <c r="P56" s="8"/>
      <c r="Q56" s="8"/>
      <c r="R56" s="8"/>
      <c r="S56" s="8"/>
    </row>
    <row r="57" ht="13.65" customHeight="1">
      <c r="A57" s="10">
        <v>1</v>
      </c>
      <c r="B57" s="10">
        <v>12</v>
      </c>
      <c r="C57" s="10">
        <v>2</v>
      </c>
      <c r="D57" s="10">
        <v>22</v>
      </c>
      <c r="E57" s="10">
        <v>23</v>
      </c>
      <c r="F57" s="10">
        <v>67</v>
      </c>
      <c r="G57" s="10">
        <v>85</v>
      </c>
      <c r="H57" s="10">
        <v>73</v>
      </c>
      <c r="I57" s="8"/>
      <c r="J57" s="8"/>
      <c r="K57" s="8"/>
      <c r="L57" s="8"/>
      <c r="M57" s="8"/>
      <c r="N57" s="8"/>
      <c r="O57" s="8"/>
      <c r="P57" s="8"/>
      <c r="Q57" s="8"/>
      <c r="R57" s="8"/>
      <c r="S57" s="8"/>
    </row>
    <row r="58" ht="13.65" customHeight="1">
      <c r="A58" s="10">
        <v>1</v>
      </c>
      <c r="B58" s="10">
        <v>15</v>
      </c>
      <c r="C58" s="10">
        <v>1</v>
      </c>
      <c r="D58" s="10">
        <v>22</v>
      </c>
      <c r="E58" s="10">
        <v>16</v>
      </c>
      <c r="F58" s="10">
        <v>63</v>
      </c>
      <c r="G58" s="10">
        <v>94</v>
      </c>
      <c r="H58" s="10">
        <v>76</v>
      </c>
      <c r="I58" s="8"/>
      <c r="J58" s="8"/>
      <c r="K58" s="8"/>
      <c r="L58" s="8"/>
      <c r="M58" s="8"/>
      <c r="N58" s="8"/>
      <c r="O58" s="8"/>
      <c r="P58" s="8"/>
      <c r="Q58" s="8"/>
      <c r="R58" s="8"/>
      <c r="S58" s="8"/>
    </row>
    <row r="59" ht="13.65" customHeight="1">
      <c r="A59" s="10">
        <v>1</v>
      </c>
      <c r="B59" s="10">
        <v>10</v>
      </c>
      <c r="C59" s="10">
        <v>1</v>
      </c>
      <c r="D59" s="10">
        <v>27</v>
      </c>
      <c r="E59" s="10">
        <v>28</v>
      </c>
      <c r="F59" s="10">
        <v>87</v>
      </c>
      <c r="G59" s="10">
        <v>127</v>
      </c>
      <c r="H59" s="10">
        <v>107</v>
      </c>
      <c r="I59" s="8"/>
      <c r="J59" s="8"/>
      <c r="K59" s="8"/>
      <c r="L59" s="8"/>
      <c r="M59" s="8"/>
      <c r="N59" s="8"/>
      <c r="O59" s="8"/>
      <c r="P59" s="8"/>
      <c r="Q59" s="8"/>
      <c r="R59" s="8"/>
      <c r="S59" s="8"/>
    </row>
    <row r="60" ht="13.65" customHeight="1">
      <c r="A60" s="10">
        <v>1</v>
      </c>
      <c r="B60" s="10">
        <v>9</v>
      </c>
      <c r="C60" s="10">
        <v>1</v>
      </c>
      <c r="D60" s="10">
        <v>24</v>
      </c>
      <c r="E60" s="10">
        <v>33</v>
      </c>
      <c r="F60" s="10">
        <v>79</v>
      </c>
      <c r="G60" s="10">
        <v>101</v>
      </c>
      <c r="H60" s="10">
        <v>88</v>
      </c>
      <c r="I60" s="8"/>
      <c r="J60" s="8"/>
      <c r="K60" s="8"/>
      <c r="L60" s="8"/>
      <c r="M60" s="8"/>
      <c r="N60" s="8"/>
      <c r="O60" s="8"/>
      <c r="P60" s="8"/>
      <c r="Q60" s="8"/>
      <c r="R60" s="8"/>
      <c r="S60" s="8"/>
    </row>
    <row r="61" ht="13.65" customHeight="1">
      <c r="A61" s="10">
        <v>1</v>
      </c>
      <c r="B61" s="10">
        <v>13</v>
      </c>
      <c r="C61" s="10">
        <v>2</v>
      </c>
      <c r="D61" s="10">
        <v>36</v>
      </c>
      <c r="E61" s="10">
        <v>34</v>
      </c>
      <c r="F61" s="10">
        <v>82</v>
      </c>
      <c r="G61" s="10">
        <v>99</v>
      </c>
      <c r="H61" s="10">
        <v>89</v>
      </c>
      <c r="I61" s="8"/>
      <c r="J61" s="8"/>
      <c r="K61" s="8"/>
      <c r="L61" s="8"/>
      <c r="M61" s="8"/>
      <c r="N61" s="8"/>
      <c r="O61" s="8"/>
      <c r="P61" s="8"/>
      <c r="Q61" s="8"/>
      <c r="R61" s="8"/>
      <c r="S61" s="8"/>
    </row>
    <row r="62" ht="13.65" customHeight="1">
      <c r="A62" s="10">
        <v>1</v>
      </c>
      <c r="B62" s="10">
        <v>12</v>
      </c>
      <c r="C62" s="10">
        <v>2</v>
      </c>
      <c r="D62" s="10">
        <v>10</v>
      </c>
      <c r="E62" s="10">
        <v>38</v>
      </c>
      <c r="F62" s="10">
        <v>82</v>
      </c>
      <c r="G62" s="10">
        <v>113</v>
      </c>
      <c r="H62" s="10">
        <v>96</v>
      </c>
      <c r="I62" s="8"/>
      <c r="J62" s="8"/>
      <c r="K62" s="8"/>
      <c r="L62" s="8"/>
      <c r="M62" s="8"/>
      <c r="N62" s="8"/>
      <c r="O62" s="8"/>
      <c r="P62" s="8"/>
      <c r="Q62" s="8"/>
      <c r="R62" s="8"/>
      <c r="S62" s="8"/>
    </row>
    <row r="63" ht="13.65" customHeight="1">
      <c r="A63" s="10">
        <v>1</v>
      </c>
      <c r="B63" s="10">
        <v>6</v>
      </c>
      <c r="C63" s="10">
        <v>2</v>
      </c>
      <c r="D63" s="10">
        <v>30</v>
      </c>
      <c r="E63" s="10">
        <v>21</v>
      </c>
      <c r="F63" s="10">
        <v>70</v>
      </c>
      <c r="G63" s="10">
        <v>80</v>
      </c>
      <c r="H63" s="10">
        <v>72</v>
      </c>
      <c r="I63" s="8"/>
      <c r="J63" s="8"/>
      <c r="K63" s="8"/>
      <c r="L63" s="8"/>
      <c r="M63" s="8"/>
      <c r="N63" s="8"/>
      <c r="O63" s="8"/>
      <c r="P63" s="8"/>
      <c r="Q63" s="8"/>
      <c r="R63" s="8"/>
      <c r="S63" s="8"/>
    </row>
    <row r="64" ht="13.65" customHeight="1">
      <c r="A64" s="10">
        <v>1</v>
      </c>
      <c r="B64" s="10">
        <v>11</v>
      </c>
      <c r="C64" s="10">
        <v>2</v>
      </c>
      <c r="D64" s="10">
        <v>27</v>
      </c>
      <c r="E64" s="10">
        <v>31</v>
      </c>
      <c r="F64" s="10">
        <v>81</v>
      </c>
      <c r="G64" s="10">
        <v>115</v>
      </c>
      <c r="H64" s="10">
        <v>97</v>
      </c>
      <c r="I64" s="8"/>
      <c r="J64" s="8"/>
      <c r="K64" s="8"/>
      <c r="L64" s="8"/>
      <c r="M64" s="8"/>
      <c r="N64" s="8"/>
      <c r="O64" s="8"/>
      <c r="P64" s="8"/>
      <c r="Q64" s="8"/>
      <c r="R64" s="8"/>
      <c r="S64" s="8"/>
    </row>
    <row r="65" ht="13.65" customHeight="1">
      <c r="A65" s="10">
        <v>1</v>
      </c>
      <c r="B65" s="10">
        <v>15</v>
      </c>
      <c r="C65" s="10">
        <v>2</v>
      </c>
      <c r="D65" s="10">
        <v>34</v>
      </c>
      <c r="E65" s="10">
        <v>33</v>
      </c>
      <c r="F65" s="10">
        <v>72</v>
      </c>
      <c r="G65" s="10">
        <v>85</v>
      </c>
      <c r="H65" s="10">
        <v>76</v>
      </c>
      <c r="I65" s="8"/>
      <c r="J65" s="8"/>
      <c r="K65" s="8"/>
      <c r="L65" s="8"/>
      <c r="M65" s="8"/>
      <c r="N65" s="8"/>
      <c r="O65" s="8"/>
      <c r="P65" s="8"/>
      <c r="Q65" s="8"/>
      <c r="R65" s="8"/>
      <c r="S65" s="8"/>
    </row>
    <row r="66" ht="13.65" customHeight="1">
      <c r="A66" s="10">
        <v>1</v>
      </c>
      <c r="B66" s="10">
        <v>4</v>
      </c>
      <c r="C66" s="10">
        <v>1</v>
      </c>
      <c r="D66" s="10">
        <v>35</v>
      </c>
      <c r="E66" s="10">
        <v>34</v>
      </c>
      <c r="F66" s="10">
        <v>101</v>
      </c>
      <c r="G66" s="10">
        <v>112</v>
      </c>
      <c r="H66" s="10">
        <v>107</v>
      </c>
      <c r="I66" s="8"/>
      <c r="J66" s="8"/>
      <c r="K66" s="8"/>
      <c r="L66" s="8"/>
      <c r="M66" s="8"/>
      <c r="N66" s="8"/>
      <c r="O66" s="8"/>
      <c r="P66" s="8"/>
      <c r="Q66" s="8"/>
      <c r="R66" s="8"/>
      <c r="S66" s="8"/>
    </row>
    <row r="67" ht="13.65" customHeight="1">
      <c r="A67" s="10">
        <v>1</v>
      </c>
      <c r="B67" s="10">
        <v>4</v>
      </c>
      <c r="C67" s="10">
        <v>2</v>
      </c>
      <c r="D67" s="10">
        <v>27</v>
      </c>
      <c r="E67" s="10">
        <v>27</v>
      </c>
      <c r="F67" s="10">
        <v>95</v>
      </c>
      <c r="G67" s="10">
        <v>112</v>
      </c>
      <c r="H67" s="10">
        <v>104</v>
      </c>
      <c r="I67" s="8"/>
      <c r="J67" s="8"/>
      <c r="K67" s="8"/>
      <c r="L67" s="8"/>
      <c r="M67" s="8"/>
      <c r="N67" s="8"/>
      <c r="O67" s="8"/>
      <c r="P67" s="8"/>
      <c r="Q67" s="8"/>
      <c r="R67" s="8"/>
      <c r="S67" s="8"/>
    </row>
    <row r="68" ht="13.65" customHeight="1">
      <c r="A68" s="10">
        <v>1</v>
      </c>
      <c r="B68" s="10">
        <v>3</v>
      </c>
      <c r="C68" s="10">
        <v>1</v>
      </c>
      <c r="D68" s="10">
        <v>23</v>
      </c>
      <c r="E68" s="10">
        <v>26</v>
      </c>
      <c r="F68" s="10">
        <v>81</v>
      </c>
      <c r="G68" s="10">
        <v>92</v>
      </c>
      <c r="H68" s="10">
        <v>85</v>
      </c>
      <c r="I68" s="8"/>
      <c r="J68" s="8"/>
      <c r="K68" s="8"/>
      <c r="L68" s="8"/>
      <c r="M68" s="8"/>
      <c r="N68" s="8"/>
      <c r="O68" s="8"/>
      <c r="P68" s="8"/>
      <c r="Q68" s="8"/>
      <c r="R68" s="8"/>
      <c r="S68" s="8"/>
    </row>
    <row r="69" ht="13.65" customHeight="1">
      <c r="A69" s="10">
        <v>1</v>
      </c>
      <c r="B69" s="10">
        <v>4</v>
      </c>
      <c r="C69" s="10">
        <v>1</v>
      </c>
      <c r="D69" s="10">
        <v>27</v>
      </c>
      <c r="E69" s="10">
        <v>20</v>
      </c>
      <c r="F69" s="10">
        <v>61</v>
      </c>
      <c r="G69" s="10">
        <v>97</v>
      </c>
      <c r="H69" s="10">
        <v>76</v>
      </c>
      <c r="I69" s="8"/>
      <c r="J69" s="8"/>
      <c r="K69" s="8"/>
      <c r="L69" s="8"/>
      <c r="M69" s="8"/>
      <c r="N69" s="8"/>
      <c r="O69" s="8"/>
      <c r="P69" s="8"/>
      <c r="Q69" s="8"/>
      <c r="R69" s="8"/>
      <c r="S69" s="8"/>
    </row>
    <row r="70" ht="13.65" customHeight="1">
      <c r="A70" s="10">
        <v>1</v>
      </c>
      <c r="B70" s="10">
        <v>4</v>
      </c>
      <c r="C70" s="10">
        <v>1</v>
      </c>
      <c r="D70" s="10">
        <v>2</v>
      </c>
      <c r="E70" s="10">
        <v>27</v>
      </c>
      <c r="F70" s="10">
        <v>94</v>
      </c>
      <c r="G70" s="10">
        <v>97</v>
      </c>
      <c r="H70" s="10">
        <v>95</v>
      </c>
      <c r="I70" s="8"/>
      <c r="J70" s="8"/>
      <c r="K70" s="8"/>
      <c r="L70" s="8"/>
      <c r="M70" s="8"/>
      <c r="N70" s="8"/>
      <c r="O70" s="8"/>
      <c r="P70" s="8"/>
      <c r="Q70" s="8"/>
      <c r="R70" s="8"/>
      <c r="S70" s="8"/>
    </row>
    <row r="71" ht="13.65" customHeight="1">
      <c r="A71" s="10">
        <v>1</v>
      </c>
      <c r="B71" s="10">
        <v>3</v>
      </c>
      <c r="C71" s="10">
        <v>1</v>
      </c>
      <c r="D71" s="10">
        <v>32</v>
      </c>
      <c r="E71" s="10">
        <v>28</v>
      </c>
      <c r="F71" s="10">
        <v>85</v>
      </c>
      <c r="G71" s="10">
        <v>91</v>
      </c>
      <c r="H71" s="10">
        <v>86</v>
      </c>
      <c r="I71" s="8"/>
      <c r="J71" s="8"/>
      <c r="K71" s="8"/>
      <c r="L71" s="8"/>
      <c r="M71" s="8"/>
      <c r="N71" s="8"/>
      <c r="O71" s="8"/>
      <c r="P71" s="8"/>
      <c r="Q71" s="8"/>
      <c r="R71" s="8"/>
      <c r="S71" s="8"/>
    </row>
    <row r="72" ht="13.65" customHeight="1">
      <c r="A72" s="10">
        <v>1</v>
      </c>
      <c r="B72" s="10">
        <v>4</v>
      </c>
      <c r="C72" s="10">
        <v>1</v>
      </c>
      <c r="D72" s="10">
        <v>33</v>
      </c>
      <c r="E72" s="10">
        <v>31</v>
      </c>
      <c r="F72" s="10">
        <v>76</v>
      </c>
      <c r="G72" s="10">
        <v>105</v>
      </c>
      <c r="H72" s="10">
        <v>89</v>
      </c>
      <c r="I72" s="8"/>
      <c r="J72" s="8"/>
      <c r="K72" s="8"/>
      <c r="L72" s="8"/>
      <c r="M72" s="8"/>
      <c r="N72" s="8"/>
      <c r="O72" s="8"/>
      <c r="P72" s="8"/>
      <c r="Q72" s="8"/>
      <c r="R72" s="8"/>
      <c r="S72" s="8"/>
    </row>
    <row r="73" ht="13.65" customHeight="1">
      <c r="A73" s="10">
        <v>1</v>
      </c>
      <c r="B73" s="10">
        <v>4</v>
      </c>
      <c r="C73" s="10">
        <v>1</v>
      </c>
      <c r="D73" s="10">
        <v>32</v>
      </c>
      <c r="E73" s="10">
        <v>28</v>
      </c>
      <c r="F73" s="10">
        <v>72</v>
      </c>
      <c r="G73" s="10">
        <v>84</v>
      </c>
      <c r="H73" s="10">
        <v>76</v>
      </c>
      <c r="I73" s="8"/>
      <c r="J73" s="8"/>
      <c r="K73" s="8"/>
      <c r="L73" s="8"/>
      <c r="M73" s="8"/>
      <c r="N73" s="8"/>
      <c r="O73" s="8"/>
      <c r="P73" s="8"/>
      <c r="Q73" s="8"/>
      <c r="R73" s="8"/>
      <c r="S73" s="8"/>
    </row>
    <row r="74" ht="13.65" customHeight="1">
      <c r="A74" s="10">
        <v>1</v>
      </c>
      <c r="B74" s="10">
        <v>4</v>
      </c>
      <c r="C74" s="10">
        <v>2</v>
      </c>
      <c r="D74" s="10">
        <v>35</v>
      </c>
      <c r="E74" s="10">
        <v>37</v>
      </c>
      <c r="F74" s="10">
        <v>97</v>
      </c>
      <c r="G74" s="10">
        <v>95</v>
      </c>
      <c r="H74" s="10">
        <v>96</v>
      </c>
      <c r="I74" s="8"/>
      <c r="J74" s="8"/>
      <c r="K74" s="8"/>
      <c r="L74" s="8"/>
      <c r="M74" s="8"/>
      <c r="N74" s="8"/>
      <c r="O74" s="8"/>
      <c r="P74" s="8"/>
      <c r="Q74" s="8"/>
      <c r="R74" s="8"/>
      <c r="S74" s="8"/>
    </row>
    <row r="75" ht="13.65" customHeight="1">
      <c r="A75" s="10">
        <v>1</v>
      </c>
      <c r="B75" s="10">
        <v>5</v>
      </c>
      <c r="C75" s="10">
        <v>1</v>
      </c>
      <c r="D75" s="10">
        <v>35</v>
      </c>
      <c r="E75" s="10">
        <v>34</v>
      </c>
      <c r="F75" s="10">
        <v>95</v>
      </c>
      <c r="G75" s="10">
        <v>108</v>
      </c>
      <c r="H75" s="10">
        <v>101</v>
      </c>
      <c r="I75" s="8"/>
      <c r="J75" s="8"/>
      <c r="K75" s="8"/>
      <c r="L75" s="8"/>
      <c r="M75" s="8"/>
      <c r="N75" s="8"/>
      <c r="O75" s="8"/>
      <c r="P75" s="8"/>
      <c r="Q75" s="8"/>
      <c r="R75" s="8"/>
      <c r="S75" s="8"/>
    </row>
    <row r="76" ht="13.65" customHeight="1">
      <c r="A76" s="10">
        <v>1</v>
      </c>
      <c r="B76" s="10">
        <v>4</v>
      </c>
      <c r="C76" s="10">
        <v>2</v>
      </c>
      <c r="D76" s="10">
        <v>30</v>
      </c>
      <c r="E76" s="10">
        <v>34</v>
      </c>
      <c r="F76" s="10">
        <v>97</v>
      </c>
      <c r="G76" s="10">
        <v>118</v>
      </c>
      <c r="H76" s="10">
        <v>108</v>
      </c>
      <c r="I76" s="8"/>
      <c r="J76" s="8"/>
      <c r="K76" s="8"/>
      <c r="L76" s="8"/>
      <c r="M76" s="8"/>
      <c r="N76" s="8"/>
      <c r="O76" s="8"/>
      <c r="P76" s="8"/>
      <c r="Q76" s="8"/>
      <c r="R76" s="8"/>
      <c r="S76" s="8"/>
    </row>
    <row r="77" ht="13.65" customHeight="1">
      <c r="A77" s="10">
        <v>1</v>
      </c>
      <c r="B77" s="10">
        <v>4</v>
      </c>
      <c r="C77" s="10">
        <v>2</v>
      </c>
      <c r="D77" s="10">
        <v>34</v>
      </c>
      <c r="E77" s="10">
        <v>23</v>
      </c>
      <c r="F77" s="10">
        <v>87</v>
      </c>
      <c r="G77" s="10">
        <v>118</v>
      </c>
      <c r="H77" s="10">
        <v>102</v>
      </c>
      <c r="I77" s="8"/>
      <c r="J77" s="8"/>
      <c r="K77" s="8"/>
      <c r="L77" s="8"/>
      <c r="M77" s="8"/>
      <c r="N77" s="8"/>
      <c r="O77" s="8"/>
      <c r="P77" s="8"/>
      <c r="Q77" s="8"/>
      <c r="R77" s="8"/>
      <c r="S77" s="8"/>
    </row>
    <row r="78" ht="13.65" customHeight="1">
      <c r="A78" s="10">
        <v>1</v>
      </c>
      <c r="B78" s="10">
        <v>5</v>
      </c>
      <c r="C78" s="10">
        <v>2</v>
      </c>
      <c r="D78" s="10">
        <v>18</v>
      </c>
      <c r="E78" s="10">
        <v>25</v>
      </c>
      <c r="F78" s="10">
        <v>74</v>
      </c>
      <c r="G78" s="10">
        <v>86</v>
      </c>
      <c r="H78" s="10">
        <v>77</v>
      </c>
      <c r="I78" s="8"/>
      <c r="J78" s="8"/>
      <c r="K78" s="8"/>
      <c r="L78" s="8"/>
      <c r="M78" s="8"/>
      <c r="N78" s="8"/>
      <c r="O78" s="8"/>
      <c r="P78" s="8"/>
      <c r="Q78" s="8"/>
      <c r="R78" s="8"/>
      <c r="S78" s="8"/>
    </row>
    <row r="79" ht="13.65" customHeight="1">
      <c r="A79" s="10">
        <v>1</v>
      </c>
      <c r="B79" s="10">
        <v>4</v>
      </c>
      <c r="C79" s="10">
        <v>1</v>
      </c>
      <c r="D79" s="10">
        <v>38</v>
      </c>
      <c r="E79" s="10">
        <v>25</v>
      </c>
      <c r="F79" s="10">
        <v>66</v>
      </c>
      <c r="G79" s="10">
        <v>89</v>
      </c>
      <c r="H79" s="10">
        <v>74</v>
      </c>
      <c r="I79" s="8"/>
      <c r="J79" s="8"/>
      <c r="K79" s="8"/>
      <c r="L79" s="8"/>
      <c r="M79" s="8"/>
      <c r="N79" s="8"/>
      <c r="O79" s="8"/>
      <c r="P79" s="8"/>
      <c r="Q79" s="8"/>
      <c r="R79" s="8"/>
      <c r="S79" s="8"/>
    </row>
    <row r="80" ht="13.65" customHeight="1">
      <c r="A80" s="10">
        <v>1</v>
      </c>
      <c r="B80" s="10">
        <v>6</v>
      </c>
      <c r="C80" s="10">
        <v>2</v>
      </c>
      <c r="D80" s="10">
        <v>36</v>
      </c>
      <c r="E80" s="10">
        <v>23</v>
      </c>
      <c r="F80" s="10">
        <v>86</v>
      </c>
      <c r="G80" s="10">
        <v>100</v>
      </c>
      <c r="H80" s="10">
        <v>92</v>
      </c>
      <c r="I80" s="8"/>
      <c r="J80" s="8"/>
      <c r="K80" s="8"/>
      <c r="L80" s="8"/>
      <c r="M80" s="8"/>
      <c r="N80" s="8"/>
      <c r="O80" s="8"/>
      <c r="P80" s="8"/>
      <c r="Q80" s="8"/>
      <c r="R80" s="8"/>
      <c r="S80" s="8"/>
    </row>
    <row r="81" ht="13.65" customHeight="1">
      <c r="A81" s="10">
        <v>2</v>
      </c>
      <c r="B81" s="10">
        <v>14</v>
      </c>
      <c r="C81" s="10">
        <v>1</v>
      </c>
      <c r="D81" s="10">
        <v>42</v>
      </c>
      <c r="E81" s="10">
        <v>38</v>
      </c>
      <c r="F81" s="10">
        <v>72</v>
      </c>
      <c r="G81" s="10">
        <v>78</v>
      </c>
      <c r="H81" s="10">
        <v>72</v>
      </c>
      <c r="I81" s="8"/>
      <c r="J81" s="8"/>
      <c r="K81" s="8"/>
      <c r="L81" s="8"/>
      <c r="M81" s="8"/>
      <c r="N81" s="8"/>
      <c r="O81" s="8"/>
      <c r="P81" s="8"/>
      <c r="Q81" s="8"/>
      <c r="R81" s="8"/>
      <c r="S81" s="8"/>
    </row>
    <row r="82" ht="13.65" customHeight="1">
      <c r="A82" s="10">
        <v>2</v>
      </c>
      <c r="B82" s="10">
        <v>7</v>
      </c>
      <c r="C82" s="10">
        <v>2</v>
      </c>
      <c r="D82" s="10">
        <v>40</v>
      </c>
      <c r="E82" s="10">
        <v>34</v>
      </c>
      <c r="F82" s="10">
        <v>85</v>
      </c>
      <c r="G82" s="10">
        <v>97</v>
      </c>
      <c r="H82" s="10">
        <v>90</v>
      </c>
      <c r="I82" s="8"/>
      <c r="J82" s="8"/>
      <c r="K82" s="8"/>
      <c r="L82" s="8"/>
      <c r="M82" s="8"/>
      <c r="N82" s="8"/>
      <c r="O82" s="8"/>
      <c r="P82" s="8"/>
      <c r="Q82" s="8"/>
      <c r="R82" s="8"/>
      <c r="S82" s="8"/>
    </row>
    <row r="83" ht="13.65" customHeight="1">
      <c r="A83" s="10">
        <v>2</v>
      </c>
      <c r="B83" s="10">
        <v>7</v>
      </c>
      <c r="C83" s="10">
        <v>1</v>
      </c>
      <c r="D83" s="10">
        <v>40</v>
      </c>
      <c r="E83" s="10">
        <v>34</v>
      </c>
      <c r="F83" s="10">
        <v>80</v>
      </c>
      <c r="G83" s="10">
        <v>107</v>
      </c>
      <c r="H83" s="10">
        <v>92</v>
      </c>
      <c r="I83" s="8"/>
      <c r="J83" s="8"/>
      <c r="K83" s="8"/>
      <c r="L83" s="8"/>
      <c r="M83" s="8"/>
      <c r="N83" s="8"/>
      <c r="O83" s="8"/>
      <c r="P83" s="8"/>
      <c r="Q83" s="8"/>
      <c r="R83" s="8"/>
      <c r="S83" s="8"/>
    </row>
    <row r="84" ht="13.65" customHeight="1">
      <c r="A84" s="10">
        <v>2</v>
      </c>
      <c r="B84" s="10">
        <v>13</v>
      </c>
      <c r="C84" s="10">
        <v>2</v>
      </c>
      <c r="D84" s="10">
        <v>41</v>
      </c>
      <c r="E84" s="10">
        <v>33</v>
      </c>
      <c r="F84" s="10">
        <v>67</v>
      </c>
      <c r="G84" s="10">
        <v>80</v>
      </c>
      <c r="H84" s="10">
        <v>71</v>
      </c>
      <c r="I84" s="8"/>
      <c r="J84" s="8"/>
      <c r="K84" s="8"/>
      <c r="L84" s="8"/>
      <c r="M84" s="8"/>
      <c r="N84" s="8"/>
      <c r="O84" s="8"/>
      <c r="P84" s="8"/>
      <c r="Q84" s="8"/>
      <c r="R84" s="8"/>
      <c r="S84" s="8"/>
    </row>
    <row r="85" ht="13.65" customHeight="1">
      <c r="A85" s="10">
        <v>2</v>
      </c>
      <c r="B85" s="10">
        <v>6</v>
      </c>
      <c r="C85" s="10">
        <v>1</v>
      </c>
      <c r="D85" s="10">
        <v>41</v>
      </c>
      <c r="E85" s="10">
        <v>32</v>
      </c>
      <c r="F85" s="10">
        <v>85</v>
      </c>
      <c r="G85" s="10">
        <v>90</v>
      </c>
      <c r="H85" s="10">
        <v>86</v>
      </c>
      <c r="I85" s="8"/>
      <c r="J85" s="8"/>
      <c r="K85" s="8"/>
      <c r="L85" s="8"/>
      <c r="M85" s="8"/>
      <c r="N85" s="8"/>
      <c r="O85" s="8"/>
      <c r="P85" s="8"/>
      <c r="Q85" s="8"/>
      <c r="R85" s="8"/>
      <c r="S85" s="8"/>
    </row>
    <row r="86" ht="13.65" customHeight="1">
      <c r="A86" s="10">
        <v>2</v>
      </c>
      <c r="B86" s="10">
        <v>15</v>
      </c>
      <c r="C86" s="10">
        <v>1</v>
      </c>
      <c r="D86" s="10">
        <v>41</v>
      </c>
      <c r="E86" s="10">
        <v>30</v>
      </c>
      <c r="F86" s="10">
        <v>79</v>
      </c>
      <c r="G86" s="10">
        <v>83</v>
      </c>
      <c r="H86" s="10">
        <v>79</v>
      </c>
      <c r="I86" s="8"/>
      <c r="J86" s="8"/>
      <c r="K86" s="8"/>
      <c r="L86" s="8"/>
      <c r="M86" s="8"/>
      <c r="N86" s="8"/>
      <c r="O86" s="8"/>
      <c r="P86" s="8"/>
      <c r="Q86" s="8"/>
      <c r="R86" s="8"/>
      <c r="S86" s="8"/>
    </row>
    <row r="87" ht="13.65" customHeight="1">
      <c r="A87" s="10">
        <v>2</v>
      </c>
      <c r="B87" s="10">
        <v>12</v>
      </c>
      <c r="C87" s="10">
        <v>1</v>
      </c>
      <c r="D87" s="10">
        <v>43</v>
      </c>
      <c r="E87" s="10">
        <v>32</v>
      </c>
      <c r="F87" s="10">
        <v>70</v>
      </c>
      <c r="G87" s="10">
        <v>101</v>
      </c>
      <c r="H87" s="10">
        <v>83</v>
      </c>
      <c r="I87" s="8"/>
      <c r="J87" s="8"/>
      <c r="K87" s="8"/>
      <c r="L87" s="8"/>
      <c r="M87" s="8"/>
      <c r="N87" s="8"/>
      <c r="O87" s="8"/>
      <c r="P87" s="8"/>
      <c r="Q87" s="8"/>
      <c r="R87" s="8"/>
      <c r="S87" s="8"/>
    </row>
    <row r="88" ht="13.65" customHeight="1">
      <c r="A88" s="10">
        <v>2</v>
      </c>
      <c r="B88" s="10">
        <v>9</v>
      </c>
      <c r="C88" s="10">
        <v>1</v>
      </c>
      <c r="D88" s="10">
        <v>66</v>
      </c>
      <c r="E88" s="10">
        <v>25</v>
      </c>
      <c r="F88" s="10">
        <v>105</v>
      </c>
      <c r="G88" s="10">
        <v>121</v>
      </c>
      <c r="H88" s="10">
        <v>114</v>
      </c>
      <c r="I88" s="8"/>
      <c r="J88" s="8"/>
      <c r="K88" s="8"/>
      <c r="L88" s="8"/>
      <c r="M88" s="8"/>
      <c r="N88" s="8"/>
      <c r="O88" s="8"/>
      <c r="P88" s="8"/>
      <c r="Q88" s="8"/>
      <c r="R88" s="8"/>
      <c r="S88" s="8"/>
    </row>
    <row r="89" ht="13.65" customHeight="1">
      <c r="A89" s="10">
        <v>2</v>
      </c>
      <c r="B89" s="10">
        <v>9</v>
      </c>
      <c r="C89" s="10">
        <v>2</v>
      </c>
      <c r="D89" s="10">
        <v>51</v>
      </c>
      <c r="E89" s="10">
        <v>39</v>
      </c>
      <c r="F89" s="10">
        <v>92</v>
      </c>
      <c r="G89" s="10">
        <v>108</v>
      </c>
      <c r="H89" s="10">
        <v>100</v>
      </c>
      <c r="I89" s="8"/>
      <c r="J89" s="8"/>
      <c r="K89" s="8"/>
      <c r="L89" s="8"/>
      <c r="M89" s="8"/>
      <c r="N89" s="8"/>
      <c r="O89" s="8"/>
      <c r="P89" s="8"/>
      <c r="Q89" s="8"/>
      <c r="R89" s="8"/>
      <c r="S89" s="8"/>
    </row>
    <row r="90" ht="13.65" customHeight="1">
      <c r="A90" s="10">
        <v>2</v>
      </c>
      <c r="B90" s="10">
        <v>8</v>
      </c>
      <c r="C90" s="10">
        <v>1</v>
      </c>
      <c r="D90" s="10">
        <v>44</v>
      </c>
      <c r="E90" s="10">
        <v>31</v>
      </c>
      <c r="F90" s="10">
        <v>89</v>
      </c>
      <c r="G90" s="10">
        <v>100</v>
      </c>
      <c r="H90" s="10">
        <v>93</v>
      </c>
      <c r="I90" s="8"/>
      <c r="J90" s="8"/>
      <c r="K90" s="8"/>
      <c r="L90" s="8"/>
      <c r="M90" s="8"/>
      <c r="N90" s="8"/>
      <c r="O90" s="8"/>
      <c r="P90" s="8"/>
      <c r="Q90" s="8"/>
      <c r="R90" s="8"/>
      <c r="S90" s="8"/>
    </row>
    <row r="91" ht="13.65" customHeight="1">
      <c r="A91" s="10">
        <v>2</v>
      </c>
      <c r="B91" s="10">
        <v>14</v>
      </c>
      <c r="C91" s="10">
        <v>2</v>
      </c>
      <c r="D91" s="10">
        <v>64</v>
      </c>
      <c r="E91" s="10">
        <v>38</v>
      </c>
      <c r="F91" s="10">
        <v>74</v>
      </c>
      <c r="G91" s="10">
        <v>110</v>
      </c>
      <c r="H91" s="10">
        <v>91</v>
      </c>
      <c r="I91" s="8"/>
      <c r="J91" s="8"/>
      <c r="K91" s="8"/>
      <c r="L91" s="8"/>
      <c r="M91" s="8"/>
      <c r="N91" s="8"/>
      <c r="O91" s="8"/>
      <c r="P91" s="8"/>
      <c r="Q91" s="8"/>
      <c r="R91" s="8"/>
      <c r="S91" s="8"/>
    </row>
    <row r="92" ht="13.65" customHeight="1">
      <c r="A92" s="10">
        <v>2</v>
      </c>
      <c r="B92" s="10">
        <v>9</v>
      </c>
      <c r="C92" s="10">
        <v>1</v>
      </c>
      <c r="D92" s="10">
        <v>43</v>
      </c>
      <c r="E92" s="10">
        <v>32</v>
      </c>
      <c r="F92" s="10">
        <v>86</v>
      </c>
      <c r="G92" s="10">
        <v>111</v>
      </c>
      <c r="H92" s="10">
        <v>98</v>
      </c>
      <c r="I92" s="8"/>
      <c r="J92" s="8"/>
      <c r="K92" s="8"/>
      <c r="L92" s="8"/>
      <c r="M92" s="8"/>
      <c r="N92" s="8"/>
      <c r="O92" s="8"/>
      <c r="P92" s="8"/>
      <c r="Q92" s="8"/>
      <c r="R92" s="8"/>
      <c r="S92" s="8"/>
    </row>
    <row r="93" ht="13.65" customHeight="1">
      <c r="A93" s="10">
        <v>2</v>
      </c>
      <c r="B93" s="10">
        <v>11</v>
      </c>
      <c r="C93" s="10">
        <v>2</v>
      </c>
      <c r="D93" s="10">
        <v>43</v>
      </c>
      <c r="E93" s="10">
        <v>24</v>
      </c>
      <c r="F93" s="10">
        <v>87</v>
      </c>
      <c r="G93" s="10">
        <v>97</v>
      </c>
      <c r="H93" s="10">
        <v>91</v>
      </c>
      <c r="I93" s="8"/>
      <c r="J93" s="8"/>
      <c r="K93" s="8"/>
      <c r="L93" s="8"/>
      <c r="M93" s="8"/>
      <c r="N93" s="8"/>
      <c r="O93" s="8"/>
      <c r="P93" s="8"/>
      <c r="Q93" s="8"/>
      <c r="R93" s="8"/>
      <c r="S93" s="8"/>
    </row>
    <row r="94" ht="13.65" customHeight="1">
      <c r="A94" s="10">
        <v>2</v>
      </c>
      <c r="B94" s="10">
        <v>7</v>
      </c>
      <c r="C94" s="10">
        <v>1</v>
      </c>
      <c r="D94" s="10">
        <v>40</v>
      </c>
      <c r="E94" s="10">
        <v>37</v>
      </c>
      <c r="F94" s="10">
        <v>51</v>
      </c>
      <c r="G94" s="10">
        <v>51</v>
      </c>
      <c r="H94" s="10">
        <v>46</v>
      </c>
      <c r="I94" s="8"/>
      <c r="J94" s="8"/>
      <c r="K94" s="8"/>
      <c r="L94" s="8"/>
      <c r="M94" s="8"/>
      <c r="N94" s="8"/>
      <c r="O94" s="8"/>
      <c r="P94" s="8"/>
      <c r="Q94" s="8"/>
      <c r="R94" s="8"/>
      <c r="S94" s="8"/>
    </row>
    <row r="95" ht="13.65" customHeight="1">
      <c r="A95" s="10">
        <v>2</v>
      </c>
      <c r="B95" s="10">
        <v>9</v>
      </c>
      <c r="C95" s="10">
        <v>2</v>
      </c>
      <c r="D95" s="10">
        <v>40</v>
      </c>
      <c r="E95" s="10">
        <v>35</v>
      </c>
      <c r="F95" s="10">
        <v>80</v>
      </c>
      <c r="G95" s="10">
        <v>94</v>
      </c>
      <c r="H95" s="10">
        <v>85</v>
      </c>
      <c r="I95" s="8"/>
      <c r="J95" s="8"/>
      <c r="K95" s="8"/>
      <c r="L95" s="8"/>
      <c r="M95" s="8"/>
      <c r="N95" s="8"/>
      <c r="O95" s="8"/>
      <c r="P95" s="8"/>
      <c r="Q95" s="8"/>
      <c r="R95" s="8"/>
      <c r="S95" s="8"/>
    </row>
    <row r="96" ht="13.65" customHeight="1">
      <c r="A96" s="10">
        <v>2</v>
      </c>
      <c r="B96" s="10">
        <v>4</v>
      </c>
      <c r="C96" s="10">
        <v>1</v>
      </c>
      <c r="D96" s="10">
        <v>47</v>
      </c>
      <c r="E96" s="10">
        <v>22</v>
      </c>
      <c r="F96" s="10">
        <v>87</v>
      </c>
      <c r="G96" s="10">
        <v>80</v>
      </c>
      <c r="H96" s="10">
        <v>82</v>
      </c>
      <c r="I96" s="8"/>
      <c r="J96" s="8"/>
      <c r="K96" s="8"/>
      <c r="L96" s="8"/>
      <c r="M96" s="8"/>
      <c r="N96" s="8"/>
      <c r="O96" s="8"/>
      <c r="P96" s="8"/>
      <c r="Q96" s="8"/>
      <c r="R96" s="8"/>
      <c r="S96" s="8"/>
    </row>
    <row r="97" ht="13.65" customHeight="1">
      <c r="A97" s="10">
        <v>2</v>
      </c>
      <c r="B97" s="10">
        <v>3</v>
      </c>
      <c r="C97" s="10">
        <v>2</v>
      </c>
      <c r="D97" s="10">
        <v>44</v>
      </c>
      <c r="E97" s="10">
        <v>34</v>
      </c>
      <c r="F97" s="10">
        <v>94</v>
      </c>
      <c r="G97" s="10">
        <v>101</v>
      </c>
      <c r="H97" s="10">
        <v>97</v>
      </c>
      <c r="I97" s="8"/>
      <c r="J97" s="8"/>
      <c r="K97" s="8"/>
      <c r="L97" s="8"/>
      <c r="M97" s="8"/>
      <c r="N97" s="8"/>
      <c r="O97" s="8"/>
      <c r="P97" s="8"/>
      <c r="Q97" s="8"/>
      <c r="R97" s="8"/>
      <c r="S97" s="8"/>
    </row>
    <row r="98" ht="13.65" customHeight="1">
      <c r="A98" s="10">
        <v>2</v>
      </c>
      <c r="B98" s="10">
        <v>5</v>
      </c>
      <c r="C98" s="10">
        <v>2</v>
      </c>
      <c r="D98" s="10">
        <v>45</v>
      </c>
      <c r="E98" s="10">
        <v>29</v>
      </c>
      <c r="F98" s="10">
        <v>91</v>
      </c>
      <c r="G98" s="10">
        <v>92</v>
      </c>
      <c r="H98" s="10">
        <v>91</v>
      </c>
      <c r="I98" s="8"/>
      <c r="J98" s="8"/>
      <c r="K98" s="8"/>
      <c r="L98" s="8"/>
      <c r="M98" s="8"/>
      <c r="N98" s="8"/>
      <c r="O98" s="8"/>
      <c r="P98" s="8"/>
      <c r="Q98" s="8"/>
      <c r="R98" s="8"/>
      <c r="S98" s="8"/>
    </row>
    <row r="99" ht="13.65" customHeight="1">
      <c r="A99" s="10">
        <v>2</v>
      </c>
      <c r="B99" s="10">
        <v>4</v>
      </c>
      <c r="C99" s="10">
        <v>1</v>
      </c>
      <c r="D99" s="10">
        <v>41</v>
      </c>
      <c r="E99" s="10">
        <v>34</v>
      </c>
      <c r="F99" s="10">
        <v>92</v>
      </c>
      <c r="G99" s="10">
        <v>100</v>
      </c>
      <c r="H99" s="10">
        <v>92</v>
      </c>
      <c r="I99" s="8"/>
      <c r="J99" s="8"/>
      <c r="K99" s="8"/>
      <c r="L99" s="8"/>
      <c r="M99" s="8"/>
      <c r="N99" s="8"/>
      <c r="O99" s="8"/>
      <c r="P99" s="8"/>
      <c r="Q99" s="8"/>
      <c r="R99" s="8"/>
      <c r="S99" s="8"/>
    </row>
    <row r="100" ht="13.65" customHeight="1">
      <c r="A100" s="10">
        <v>2</v>
      </c>
      <c r="B100" s="10">
        <v>5</v>
      </c>
      <c r="C100" s="10">
        <v>2</v>
      </c>
      <c r="D100" s="10">
        <v>51</v>
      </c>
      <c r="E100" s="10">
        <v>30</v>
      </c>
      <c r="F100" s="10">
        <v>81</v>
      </c>
      <c r="G100" s="10">
        <v>77</v>
      </c>
      <c r="H100" s="10">
        <v>77</v>
      </c>
      <c r="I100" s="8"/>
      <c r="J100" s="8"/>
      <c r="K100" s="8"/>
      <c r="L100" s="8"/>
      <c r="M100" s="8"/>
      <c r="N100" s="8"/>
      <c r="O100" s="8"/>
      <c r="P100" s="8"/>
      <c r="Q100" s="8"/>
      <c r="R100" s="8"/>
      <c r="S100" s="8"/>
    </row>
    <row r="101" ht="13.65" customHeight="1">
      <c r="A101" s="10">
        <v>2</v>
      </c>
      <c r="B101" s="10">
        <v>3</v>
      </c>
      <c r="C101" s="10">
        <v>1</v>
      </c>
      <c r="D101" s="10">
        <v>42</v>
      </c>
      <c r="E101" s="10">
        <v>32</v>
      </c>
      <c r="F101" s="10">
        <v>111</v>
      </c>
      <c r="G101" s="10">
        <v>108</v>
      </c>
      <c r="H101" s="10">
        <v>111</v>
      </c>
      <c r="I101" s="8"/>
      <c r="J101" s="8"/>
      <c r="K101" s="8"/>
      <c r="L101" s="8"/>
      <c r="M101" s="8"/>
      <c r="N101" s="8"/>
      <c r="O101" s="8"/>
      <c r="P101" s="8"/>
      <c r="Q101" s="8"/>
      <c r="R101" s="8"/>
      <c r="S101" s="8"/>
    </row>
    <row r="102" ht="13.65" customHeight="1">
      <c r="A102" s="10">
        <v>2</v>
      </c>
      <c r="B102" s="10">
        <v>3</v>
      </c>
      <c r="C102" s="10">
        <v>1</v>
      </c>
      <c r="D102" s="10">
        <v>50</v>
      </c>
      <c r="E102" s="10">
        <v>36</v>
      </c>
      <c r="F102" s="10">
        <v>75</v>
      </c>
      <c r="G102" s="10">
        <v>85</v>
      </c>
      <c r="H102" s="10">
        <v>78</v>
      </c>
      <c r="I102" s="8"/>
      <c r="J102" s="8"/>
      <c r="K102" s="8"/>
      <c r="L102" s="8"/>
      <c r="M102" s="8"/>
      <c r="N102" s="8"/>
      <c r="O102" s="8"/>
      <c r="P102" s="8"/>
      <c r="Q102" s="8"/>
      <c r="R102" s="8"/>
      <c r="S102" s="8"/>
    </row>
    <row r="103" ht="13.65" customHeight="1">
      <c r="A103" s="10">
        <v>3</v>
      </c>
      <c r="B103" s="10">
        <v>10</v>
      </c>
      <c r="C103" s="10">
        <v>1</v>
      </c>
      <c r="D103" s="10">
        <v>68</v>
      </c>
      <c r="E103" s="10">
        <v>53</v>
      </c>
      <c r="F103" s="10">
        <v>75</v>
      </c>
      <c r="G103" s="10">
        <v>93</v>
      </c>
      <c r="H103" s="10">
        <v>82</v>
      </c>
      <c r="I103" s="8"/>
      <c r="J103" s="8"/>
      <c r="K103" s="8"/>
      <c r="L103" s="8"/>
      <c r="M103" s="8"/>
      <c r="N103" s="8"/>
      <c r="O103" s="8"/>
      <c r="P103" s="8"/>
      <c r="Q103" s="8"/>
      <c r="R103" s="8"/>
      <c r="S103" s="8"/>
    </row>
    <row r="104" ht="13.65" customHeight="1">
      <c r="A104" s="10">
        <v>3</v>
      </c>
      <c r="B104" s="10">
        <v>10</v>
      </c>
      <c r="C104" s="10">
        <v>2</v>
      </c>
      <c r="D104" s="10">
        <v>53</v>
      </c>
      <c r="E104" s="10">
        <v>49</v>
      </c>
      <c r="F104" s="10">
        <v>87</v>
      </c>
      <c r="G104" s="10">
        <v>100</v>
      </c>
      <c r="H104" s="10">
        <v>93</v>
      </c>
      <c r="I104" s="8"/>
      <c r="J104" s="8"/>
      <c r="K104" s="8"/>
      <c r="L104" s="8"/>
      <c r="M104" s="8"/>
      <c r="N104" s="8"/>
      <c r="O104" s="8"/>
      <c r="P104" s="8"/>
      <c r="Q104" s="8"/>
      <c r="R104" s="8"/>
      <c r="S104" s="8"/>
    </row>
    <row r="105" ht="13.65" customHeight="1">
      <c r="A105" s="10">
        <v>3</v>
      </c>
      <c r="B105" s="10">
        <v>9</v>
      </c>
      <c r="C105" s="10">
        <v>1</v>
      </c>
      <c r="D105" s="10">
        <v>48</v>
      </c>
      <c r="E105" s="10">
        <v>40</v>
      </c>
      <c r="F105" s="10">
        <v>76</v>
      </c>
      <c r="G105" s="10">
        <v>97</v>
      </c>
      <c r="H105" s="10">
        <v>85</v>
      </c>
      <c r="I105" s="8"/>
      <c r="J105" s="8"/>
      <c r="K105" s="8"/>
      <c r="L105" s="8"/>
      <c r="M105" s="8"/>
      <c r="N105" s="8"/>
      <c r="O105" s="8"/>
      <c r="P105" s="8"/>
      <c r="Q105" s="8"/>
      <c r="R105" s="8"/>
      <c r="S105" s="8"/>
    </row>
    <row r="106" ht="13.65" customHeight="1">
      <c r="A106" s="10">
        <v>3</v>
      </c>
      <c r="B106" s="10">
        <v>6</v>
      </c>
      <c r="C106" s="10">
        <v>1</v>
      </c>
      <c r="D106" s="10">
        <v>41</v>
      </c>
      <c r="E106" s="10">
        <v>40</v>
      </c>
      <c r="F106" s="10">
        <v>76</v>
      </c>
      <c r="G106" s="10">
        <v>79</v>
      </c>
      <c r="H106" s="10">
        <v>75</v>
      </c>
      <c r="I106" s="8"/>
      <c r="J106" s="8"/>
      <c r="K106" s="8"/>
      <c r="L106" s="8"/>
      <c r="M106" s="8"/>
      <c r="N106" s="8"/>
      <c r="O106" s="8"/>
      <c r="P106" s="8"/>
      <c r="Q106" s="8"/>
      <c r="R106" s="8"/>
      <c r="S106" s="8"/>
    </row>
    <row r="107" ht="13.65" customHeight="1">
      <c r="A107" s="10">
        <v>3</v>
      </c>
      <c r="B107" s="10">
        <v>5</v>
      </c>
      <c r="C107" s="10">
        <v>1</v>
      </c>
      <c r="D107" s="10">
        <v>45</v>
      </c>
      <c r="E107" s="10">
        <v>47</v>
      </c>
      <c r="F107" s="10">
        <v>76</v>
      </c>
      <c r="G107" s="10">
        <v>97</v>
      </c>
      <c r="H107" s="10">
        <v>85</v>
      </c>
      <c r="I107" s="8"/>
      <c r="J107" s="8"/>
      <c r="K107" s="8"/>
      <c r="L107" s="8"/>
      <c r="M107" s="8"/>
      <c r="N107" s="8"/>
      <c r="O107" s="8"/>
      <c r="P107" s="8"/>
      <c r="Q107" s="8"/>
      <c r="R107" s="8"/>
      <c r="S107" s="8"/>
    </row>
    <row r="108" ht="13.65" customHeight="1">
      <c r="A108" s="10">
        <v>3</v>
      </c>
      <c r="B108" s="10">
        <v>12</v>
      </c>
      <c r="C108" s="10">
        <v>2</v>
      </c>
      <c r="D108" s="10">
        <v>62</v>
      </c>
      <c r="E108" s="10">
        <v>45</v>
      </c>
      <c r="F108" s="10">
        <v>92</v>
      </c>
      <c r="G108" s="10">
        <v>71</v>
      </c>
      <c r="H108" s="10">
        <v>80</v>
      </c>
      <c r="I108" s="8"/>
      <c r="J108" s="8"/>
      <c r="K108" s="8"/>
      <c r="L108" s="8"/>
      <c r="M108" s="8"/>
      <c r="N108" s="8"/>
      <c r="O108" s="8"/>
      <c r="P108" s="8"/>
      <c r="Q108" s="8"/>
      <c r="R108" s="8"/>
      <c r="S108" s="8"/>
    </row>
    <row r="109" ht="13.65" customHeight="1">
      <c r="A109" s="10">
        <v>3</v>
      </c>
      <c r="B109" s="10">
        <v>6</v>
      </c>
      <c r="C109" s="10">
        <v>1</v>
      </c>
      <c r="D109" s="10">
        <v>49</v>
      </c>
      <c r="E109" s="10">
        <v>43</v>
      </c>
      <c r="F109" s="10">
        <v>91</v>
      </c>
      <c r="G109" s="10">
        <v>111</v>
      </c>
      <c r="H109" s="10">
        <v>101</v>
      </c>
      <c r="I109" s="8"/>
      <c r="J109" s="8"/>
      <c r="K109" s="8"/>
      <c r="L109" s="8"/>
      <c r="M109" s="8"/>
      <c r="N109" s="8"/>
      <c r="O109" s="8"/>
      <c r="P109" s="8"/>
      <c r="Q109" s="8"/>
      <c r="R109" s="8"/>
      <c r="S109" s="8"/>
    </row>
    <row r="110" ht="13.65" customHeight="1">
      <c r="A110" s="10">
        <v>3</v>
      </c>
      <c r="B110" s="10">
        <v>7</v>
      </c>
      <c r="C110" s="10">
        <v>2</v>
      </c>
      <c r="D110" s="10">
        <v>52</v>
      </c>
      <c r="E110" s="10">
        <v>58</v>
      </c>
      <c r="F110" s="10">
        <v>82</v>
      </c>
      <c r="G110" s="10">
        <v>99</v>
      </c>
      <c r="H110" s="10">
        <v>89</v>
      </c>
      <c r="I110" s="8"/>
      <c r="J110" s="8"/>
      <c r="K110" s="8"/>
      <c r="L110" s="8"/>
      <c r="M110" s="8"/>
      <c r="N110" s="8"/>
      <c r="O110" s="8"/>
      <c r="P110" s="8"/>
      <c r="Q110" s="8"/>
      <c r="R110" s="8"/>
      <c r="S110" s="8"/>
    </row>
    <row r="111" ht="13.65" customHeight="1">
      <c r="A111" s="10">
        <v>3</v>
      </c>
      <c r="B111" s="10">
        <v>12</v>
      </c>
      <c r="C111" s="10">
        <v>2</v>
      </c>
      <c r="D111" s="10">
        <v>61</v>
      </c>
      <c r="E111" s="10">
        <v>48</v>
      </c>
      <c r="F111" s="10">
        <v>80</v>
      </c>
      <c r="G111" s="10">
        <v>85</v>
      </c>
      <c r="H111" s="10">
        <v>80</v>
      </c>
      <c r="I111" s="8"/>
      <c r="J111" s="8"/>
      <c r="K111" s="8"/>
      <c r="L111" s="8"/>
      <c r="M111" s="8"/>
      <c r="N111" s="8"/>
      <c r="O111" s="8"/>
      <c r="P111" s="8"/>
      <c r="Q111" s="8"/>
      <c r="R111" s="8"/>
      <c r="S111" s="8"/>
    </row>
    <row r="112" ht="13.65" customHeight="1">
      <c r="A112" s="10">
        <v>3</v>
      </c>
      <c r="B112" s="10">
        <v>8</v>
      </c>
      <c r="C112" s="10">
        <v>1</v>
      </c>
      <c r="D112" s="10">
        <v>41</v>
      </c>
      <c r="E112" s="10">
        <v>50</v>
      </c>
      <c r="F112" s="10">
        <v>91</v>
      </c>
      <c r="G112" s="10">
        <v>99</v>
      </c>
      <c r="H112" s="10">
        <v>94</v>
      </c>
      <c r="I112" s="8"/>
      <c r="J112" s="8"/>
      <c r="K112" s="8"/>
      <c r="L112" s="8"/>
      <c r="M112" s="8"/>
      <c r="N112" s="8"/>
      <c r="O112" s="8"/>
      <c r="P112" s="8"/>
      <c r="Q112" s="8"/>
      <c r="R112" s="8"/>
      <c r="S112" s="8"/>
    </row>
    <row r="113" ht="13.65" customHeight="1">
      <c r="A113" s="10">
        <v>3</v>
      </c>
      <c r="B113" s="10">
        <v>6</v>
      </c>
      <c r="C113" s="10">
        <v>1</v>
      </c>
      <c r="D113" s="10">
        <v>59</v>
      </c>
      <c r="E113" s="10">
        <v>40</v>
      </c>
      <c r="F113" s="10">
        <v>81</v>
      </c>
      <c r="G113" s="10">
        <v>97</v>
      </c>
      <c r="H113" s="10">
        <v>88</v>
      </c>
      <c r="I113" s="8"/>
      <c r="J113" s="8"/>
      <c r="K113" s="8"/>
      <c r="L113" s="8"/>
      <c r="M113" s="8"/>
      <c r="N113" s="8"/>
      <c r="O113" s="8"/>
      <c r="P113" s="8"/>
      <c r="Q113" s="8"/>
      <c r="R113" s="8"/>
      <c r="S113" s="8"/>
    </row>
    <row r="114" ht="13.65" customHeight="1">
      <c r="A114" s="10">
        <v>3</v>
      </c>
      <c r="B114" s="10">
        <v>6</v>
      </c>
      <c r="C114" s="10">
        <v>1</v>
      </c>
      <c r="D114" s="10">
        <v>57</v>
      </c>
      <c r="E114" s="10">
        <v>58</v>
      </c>
      <c r="F114" s="10">
        <v>97</v>
      </c>
      <c r="G114" s="10">
        <v>111</v>
      </c>
      <c r="H114" s="10">
        <v>104</v>
      </c>
      <c r="I114" s="8"/>
      <c r="J114" s="8"/>
      <c r="K114" s="8"/>
      <c r="L114" s="8"/>
      <c r="M114" s="8"/>
      <c r="N114" s="8"/>
      <c r="O114" s="8"/>
      <c r="P114" s="8"/>
      <c r="Q114" s="8"/>
      <c r="R114" s="8"/>
      <c r="S114" s="8"/>
    </row>
    <row r="115" ht="13.65" customHeight="1">
      <c r="A115" s="10">
        <v>3</v>
      </c>
      <c r="B115" s="10">
        <v>8</v>
      </c>
      <c r="C115" s="10">
        <v>1</v>
      </c>
      <c r="D115" s="10">
        <v>58</v>
      </c>
      <c r="E115" s="10">
        <v>57</v>
      </c>
      <c r="F115" s="10">
        <v>76</v>
      </c>
      <c r="G115" s="10">
        <v>104</v>
      </c>
      <c r="H115" s="10">
        <v>88</v>
      </c>
      <c r="I115" s="8"/>
      <c r="J115" s="8"/>
      <c r="K115" s="8"/>
      <c r="L115" s="8"/>
      <c r="M115" s="8"/>
      <c r="N115" s="8"/>
      <c r="O115" s="8"/>
      <c r="P115" s="8"/>
      <c r="Q115" s="8"/>
      <c r="R115" s="8"/>
      <c r="S115" s="8"/>
    </row>
    <row r="116" ht="13.65" customHeight="1">
      <c r="A116" s="10">
        <v>3</v>
      </c>
      <c r="B116" s="10">
        <v>11</v>
      </c>
      <c r="C116" s="10">
        <v>2</v>
      </c>
      <c r="D116" s="10">
        <v>40</v>
      </c>
      <c r="E116" s="10">
        <v>51</v>
      </c>
      <c r="F116" s="10">
        <v>85</v>
      </c>
      <c r="G116" s="10">
        <v>93</v>
      </c>
      <c r="H116" s="10">
        <v>88</v>
      </c>
      <c r="I116" s="8"/>
      <c r="J116" s="8"/>
      <c r="K116" s="8"/>
      <c r="L116" s="8"/>
      <c r="M116" s="8"/>
      <c r="N116" s="8"/>
      <c r="O116" s="8"/>
      <c r="P116" s="8"/>
      <c r="Q116" s="8"/>
      <c r="R116" s="8"/>
      <c r="S116" s="8"/>
    </row>
    <row r="117" ht="13.65" customHeight="1">
      <c r="A117" s="10">
        <v>3</v>
      </c>
      <c r="B117" s="10">
        <v>9</v>
      </c>
      <c r="C117" s="10">
        <v>1</v>
      </c>
      <c r="D117" s="10">
        <v>57</v>
      </c>
      <c r="E117" s="10">
        <v>48</v>
      </c>
      <c r="F117" s="10">
        <v>80</v>
      </c>
      <c r="G117" s="10">
        <v>90</v>
      </c>
      <c r="H117" s="10">
        <v>83</v>
      </c>
      <c r="I117" s="8"/>
      <c r="J117" s="8"/>
      <c r="K117" s="8"/>
      <c r="L117" s="8"/>
      <c r="M117" s="8"/>
      <c r="N117" s="8"/>
      <c r="O117" s="8"/>
      <c r="P117" s="8"/>
      <c r="Q117" s="8"/>
      <c r="R117" s="8"/>
      <c r="S117" s="8"/>
    </row>
    <row r="118" ht="13.65" customHeight="1">
      <c r="A118" s="10">
        <v>3</v>
      </c>
      <c r="B118" s="10">
        <v>8</v>
      </c>
      <c r="C118" s="10">
        <v>1</v>
      </c>
      <c r="D118" s="10">
        <v>48</v>
      </c>
      <c r="E118" s="10">
        <v>43</v>
      </c>
      <c r="F118" s="10">
        <v>100</v>
      </c>
      <c r="G118" s="10">
        <v>107</v>
      </c>
      <c r="H118" s="10">
        <v>104</v>
      </c>
      <c r="I118" s="8"/>
      <c r="J118" s="8"/>
      <c r="K118" s="8"/>
      <c r="L118" s="8"/>
      <c r="M118" s="8"/>
      <c r="N118" s="8"/>
      <c r="O118" s="8"/>
      <c r="P118" s="8"/>
      <c r="Q118" s="8"/>
      <c r="R118" s="8"/>
      <c r="S118" s="8"/>
    </row>
    <row r="119" ht="13.65" customHeight="1">
      <c r="A119" s="10">
        <v>3</v>
      </c>
      <c r="B119" s="10">
        <v>4</v>
      </c>
      <c r="C119" s="10">
        <v>1</v>
      </c>
      <c r="D119" s="10">
        <v>57</v>
      </c>
      <c r="E119" s="10">
        <v>43</v>
      </c>
      <c r="F119" s="10">
        <v>86</v>
      </c>
      <c r="G119" s="10">
        <v>108</v>
      </c>
      <c r="H119" s="10">
        <v>96</v>
      </c>
      <c r="I119" s="8"/>
      <c r="J119" s="8"/>
      <c r="K119" s="8"/>
      <c r="L119" s="8"/>
      <c r="M119" s="8"/>
      <c r="N119" s="8"/>
      <c r="O119" s="8"/>
      <c r="P119" s="8"/>
      <c r="Q119" s="8"/>
      <c r="R119" s="8"/>
      <c r="S119" s="8"/>
    </row>
    <row r="120" ht="13.65" customHeight="1">
      <c r="A120" s="10">
        <v>3</v>
      </c>
      <c r="B120" s="10">
        <v>4</v>
      </c>
      <c r="C120" s="10">
        <v>1</v>
      </c>
      <c r="D120" s="10">
        <v>51</v>
      </c>
      <c r="E120" s="10">
        <v>49</v>
      </c>
      <c r="F120" s="10">
        <v>79</v>
      </c>
      <c r="G120" s="10">
        <v>78</v>
      </c>
      <c r="H120" s="10">
        <v>76</v>
      </c>
      <c r="I120" s="8"/>
      <c r="J120" s="8"/>
      <c r="K120" s="8"/>
      <c r="L120" s="8"/>
      <c r="M120" s="8"/>
      <c r="N120" s="8"/>
      <c r="O120" s="8"/>
      <c r="P120" s="8"/>
      <c r="Q120" s="8"/>
      <c r="R120" s="8"/>
      <c r="S120" s="8"/>
    </row>
    <row r="121" ht="13.65" customHeight="1">
      <c r="A121" s="10">
        <v>3</v>
      </c>
      <c r="B121" s="10">
        <v>4</v>
      </c>
      <c r="C121" s="10">
        <v>1</v>
      </c>
      <c r="D121" s="10">
        <v>59</v>
      </c>
      <c r="E121" s="10">
        <v>47</v>
      </c>
      <c r="F121" s="10">
        <v>70</v>
      </c>
      <c r="G121" s="10">
        <v>95</v>
      </c>
      <c r="H121" s="10">
        <v>80</v>
      </c>
      <c r="I121" s="8"/>
      <c r="J121" s="8"/>
      <c r="K121" s="8"/>
      <c r="L121" s="8"/>
      <c r="M121" s="8"/>
      <c r="N121" s="8"/>
      <c r="O121" s="8"/>
      <c r="P121" s="8"/>
      <c r="Q121" s="8"/>
      <c r="R121" s="8"/>
      <c r="S121" s="8"/>
    </row>
    <row r="122" ht="13.65" customHeight="1">
      <c r="A122" s="10">
        <v>3</v>
      </c>
      <c r="B122" s="10">
        <v>3</v>
      </c>
      <c r="C122" s="10">
        <v>1</v>
      </c>
      <c r="D122" s="10">
        <v>44</v>
      </c>
      <c r="E122" s="10">
        <v>45</v>
      </c>
      <c r="F122" s="10">
        <v>84</v>
      </c>
      <c r="G122" s="10">
        <v>78</v>
      </c>
      <c r="H122" s="10">
        <v>79</v>
      </c>
      <c r="I122" s="8"/>
      <c r="J122" s="8"/>
      <c r="K122" s="8"/>
      <c r="L122" s="8"/>
      <c r="M122" s="8"/>
      <c r="N122" s="8"/>
      <c r="O122" s="8"/>
      <c r="P122" s="8"/>
      <c r="Q122" s="8"/>
      <c r="R122" s="8"/>
      <c r="S122" s="8"/>
    </row>
    <row r="123" ht="13.65" customHeight="1">
      <c r="A123" s="10">
        <v>3</v>
      </c>
      <c r="B123" s="10">
        <v>3</v>
      </c>
      <c r="C123" s="10">
        <v>2</v>
      </c>
      <c r="D123" s="10">
        <v>42</v>
      </c>
      <c r="E123" s="10">
        <v>45</v>
      </c>
      <c r="F123" s="10">
        <v>69</v>
      </c>
      <c r="G123" s="10">
        <v>86</v>
      </c>
      <c r="H123" s="10">
        <v>75</v>
      </c>
      <c r="I123" s="8"/>
      <c r="J123" s="8"/>
      <c r="K123" s="8"/>
      <c r="L123" s="8"/>
      <c r="M123" s="8"/>
      <c r="N123" s="8"/>
      <c r="O123" s="8"/>
      <c r="P123" s="8"/>
      <c r="Q123" s="8"/>
      <c r="R123" s="8"/>
      <c r="S123" s="8"/>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2:B5"/>
  <sheetViews>
    <sheetView workbookViewId="0" showGridLines="0" defaultGridColor="1"/>
  </sheetViews>
  <sheetFormatPr defaultColWidth="13.3333" defaultRowHeight="13.45" customHeight="1" outlineLevelRow="0" outlineLevelCol="0"/>
  <cols>
    <col min="1" max="2" width="13.3516" style="12" customWidth="1"/>
    <col min="3" max="16384" width="13.3516" style="12" customWidth="1"/>
  </cols>
  <sheetData>
    <row r="1" ht="15.55" customHeight="1">
      <c r="A1" t="s" s="13">
        <v>27</v>
      </c>
      <c r="B1" s="13"/>
    </row>
    <row r="2" ht="13.65" customHeight="1">
      <c r="A2" t="s" s="14">
        <v>29</v>
      </c>
      <c r="B2" t="s" s="15">
        <v>30</v>
      </c>
    </row>
    <row r="3" ht="13.65" customHeight="1">
      <c r="A3" s="16">
        <v>1</v>
      </c>
      <c r="B3" s="17">
        <v>74</v>
      </c>
    </row>
    <row r="4" ht="13.65" customHeight="1">
      <c r="A4" s="16">
        <v>2</v>
      </c>
      <c r="B4" s="17">
        <v>47</v>
      </c>
    </row>
    <row r="5" ht="13.65" customHeight="1">
      <c r="A5" t="s" s="18">
        <v>31</v>
      </c>
      <c r="B5" s="19">
        <v>121</v>
      </c>
    </row>
  </sheetData>
  <mergeCells count="1">
    <mergeCell ref="A1:B1"/>
  </mergeCell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2:B5"/>
  <sheetViews>
    <sheetView workbookViewId="0" showGridLines="0" defaultGridColor="1"/>
  </sheetViews>
  <sheetFormatPr defaultColWidth="13.3333" defaultRowHeight="13.45" customHeight="1" outlineLevelRow="0" outlineLevelCol="0"/>
  <cols>
    <col min="1" max="2" width="13.3516" style="20" customWidth="1"/>
    <col min="3" max="16384" width="13.3516" style="20" customWidth="1"/>
  </cols>
  <sheetData>
    <row r="1" ht="15.55" customHeight="1">
      <c r="A1" t="s" s="13">
        <v>32</v>
      </c>
      <c r="B1" s="13"/>
    </row>
    <row r="2" ht="13.65" customHeight="1">
      <c r="A2" t="s" s="21">
        <v>29</v>
      </c>
      <c r="B2" t="s" s="22">
        <v>30</v>
      </c>
    </row>
    <row r="3" ht="13.65" customHeight="1">
      <c r="A3" t="s" s="23">
        <v>34</v>
      </c>
      <c r="B3" s="24">
        <v>74</v>
      </c>
    </row>
    <row r="4" ht="13.65" customHeight="1">
      <c r="A4" t="s" s="23">
        <v>35</v>
      </c>
      <c r="B4" s="24">
        <v>47</v>
      </c>
    </row>
    <row r="5" ht="13.65" customHeight="1">
      <c r="A5" t="s" s="25">
        <v>31</v>
      </c>
      <c r="B5" s="26">
        <v>121</v>
      </c>
    </row>
  </sheetData>
  <mergeCells count="1">
    <mergeCell ref="A1:B1"/>
  </mergeCell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6384" width="10" customWidth="1"/>
  </cols>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