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CodonDistribution" sheetId="1" r:id="rId1"/>
  </sheets>
  <calcPr calcId="145621"/>
</workbook>
</file>

<file path=xl/calcChain.xml><?xml version="1.0" encoding="utf-8"?>
<calcChain xmlns="http://schemas.openxmlformats.org/spreadsheetml/2006/main">
  <c r="J85" i="1" l="1"/>
  <c r="J86" i="1"/>
  <c r="J87" i="1"/>
  <c r="J88" i="1"/>
  <c r="I86" i="1"/>
  <c r="I87" i="1"/>
  <c r="I88" i="1"/>
  <c r="I85" i="1"/>
  <c r="J83" i="1"/>
  <c r="J82" i="1"/>
  <c r="J81" i="1"/>
  <c r="J80" i="1"/>
  <c r="J78" i="1"/>
  <c r="J77" i="1"/>
  <c r="J76" i="1"/>
  <c r="J75" i="1"/>
  <c r="J71" i="1"/>
  <c r="J72" i="1"/>
  <c r="J73" i="1"/>
  <c r="J70" i="1"/>
  <c r="I78" i="1"/>
  <c r="I77" i="1"/>
  <c r="I76" i="1"/>
  <c r="I75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C78" i="1"/>
  <c r="C77" i="1"/>
  <c r="C76" i="1"/>
  <c r="C75" i="1"/>
  <c r="I80" i="1" l="1"/>
  <c r="I70" i="1"/>
  <c r="D80" i="1"/>
  <c r="E80" i="1"/>
  <c r="F80" i="1"/>
  <c r="G80" i="1"/>
  <c r="H80" i="1"/>
  <c r="D81" i="1"/>
  <c r="I81" i="1" s="1"/>
  <c r="E81" i="1"/>
  <c r="F81" i="1"/>
  <c r="G81" i="1"/>
  <c r="H81" i="1"/>
  <c r="D82" i="1"/>
  <c r="I82" i="1" s="1"/>
  <c r="E82" i="1"/>
  <c r="F82" i="1"/>
  <c r="G82" i="1"/>
  <c r="H82" i="1"/>
  <c r="D83" i="1"/>
  <c r="I83" i="1" s="1"/>
  <c r="E83" i="1"/>
  <c r="F83" i="1"/>
  <c r="G83" i="1"/>
  <c r="H83" i="1"/>
  <c r="C81" i="1"/>
  <c r="C82" i="1"/>
  <c r="C83" i="1"/>
  <c r="C80" i="1"/>
  <c r="D70" i="1"/>
  <c r="E70" i="1"/>
  <c r="F70" i="1"/>
  <c r="G70" i="1"/>
  <c r="H70" i="1"/>
  <c r="D71" i="1"/>
  <c r="I71" i="1" s="1"/>
  <c r="E71" i="1"/>
  <c r="F71" i="1"/>
  <c r="G71" i="1"/>
  <c r="H71" i="1"/>
  <c r="D72" i="1"/>
  <c r="I72" i="1" s="1"/>
  <c r="E72" i="1"/>
  <c r="F72" i="1"/>
  <c r="G72" i="1"/>
  <c r="H72" i="1"/>
  <c r="D73" i="1"/>
  <c r="I73" i="1" s="1"/>
  <c r="E73" i="1"/>
  <c r="F73" i="1"/>
  <c r="G73" i="1"/>
  <c r="H73" i="1"/>
  <c r="C73" i="1"/>
  <c r="C72" i="1"/>
  <c r="C71" i="1"/>
  <c r="C70" i="1"/>
</calcChain>
</file>

<file path=xl/sharedStrings.xml><?xml version="1.0" encoding="utf-8"?>
<sst xmlns="http://schemas.openxmlformats.org/spreadsheetml/2006/main" count="92" uniqueCount="92">
  <si>
    <t xml:space="preserve"> Format: Codon</t>
  </si>
  <si>
    <t xml:space="preserve"> ProteinPGene</t>
  </si>
  <si>
    <t xml:space="preserve"> PGene</t>
  </si>
  <si>
    <t xml:space="preserve"> RnaPGene</t>
  </si>
  <si>
    <t xml:space="preserve"> ProteinNGene</t>
  </si>
  <si>
    <t xml:space="preserve"> RnaNGene</t>
  </si>
  <si>
    <t xml:space="preserve"> NGene</t>
  </si>
  <si>
    <t xml:space="preserve"> CurrCodon: AAA</t>
  </si>
  <si>
    <t xml:space="preserve"> CurrCodon: AAT</t>
  </si>
  <si>
    <t xml:space="preserve"> CurrCodon: AAG</t>
  </si>
  <si>
    <t xml:space="preserve"> CurrCodon: AAC</t>
  </si>
  <si>
    <t xml:space="preserve"> CurrCodon: ATA</t>
  </si>
  <si>
    <t xml:space="preserve"> CurrCodon: ATT</t>
  </si>
  <si>
    <t xml:space="preserve"> CurrCodon: ATG</t>
  </si>
  <si>
    <t xml:space="preserve"> CurrCodon: ATC</t>
  </si>
  <si>
    <t xml:space="preserve"> CurrCodon: AGA</t>
  </si>
  <si>
    <t xml:space="preserve"> CurrCodon: AGT</t>
  </si>
  <si>
    <t xml:space="preserve"> CurrCodon: AGG</t>
  </si>
  <si>
    <t xml:space="preserve"> CurrCodon: AGC</t>
  </si>
  <si>
    <t xml:space="preserve"> CurrCodon: ACA</t>
  </si>
  <si>
    <t xml:space="preserve"> CurrCodon: ACT</t>
  </si>
  <si>
    <t xml:space="preserve"> CurrCodon: ACG</t>
  </si>
  <si>
    <t xml:space="preserve"> CurrCodon: ACC</t>
  </si>
  <si>
    <t xml:space="preserve"> CurrCodon: TAA</t>
  </si>
  <si>
    <t xml:space="preserve"> CurrCodon: TAT</t>
  </si>
  <si>
    <t xml:space="preserve"> CurrCodon: TAG</t>
  </si>
  <si>
    <t xml:space="preserve"> CurrCodon: TAC</t>
  </si>
  <si>
    <t xml:space="preserve"> CurrCodon: TTA</t>
  </si>
  <si>
    <t xml:space="preserve"> CurrCodon: TTT</t>
  </si>
  <si>
    <t xml:space="preserve"> CurrCodon: TTG</t>
  </si>
  <si>
    <t xml:space="preserve"> CurrCodon: TTC</t>
  </si>
  <si>
    <t xml:space="preserve"> CurrCodon: TGA</t>
  </si>
  <si>
    <t xml:space="preserve"> CurrCodon: TGT</t>
  </si>
  <si>
    <t xml:space="preserve"> CurrCodon: TGG</t>
  </si>
  <si>
    <t xml:space="preserve"> CurrCodon: TGC</t>
  </si>
  <si>
    <t xml:space="preserve"> CurrCodon: TCA</t>
  </si>
  <si>
    <t xml:space="preserve"> CurrCodon: TCT</t>
  </si>
  <si>
    <t xml:space="preserve"> CurrCodon: TCG</t>
  </si>
  <si>
    <t xml:space="preserve"> CurrCodon: TCC</t>
  </si>
  <si>
    <t xml:space="preserve"> CurrCodon: GAA</t>
  </si>
  <si>
    <t xml:space="preserve"> CurrCodon: GAT</t>
  </si>
  <si>
    <t xml:space="preserve"> CurrCodon: GAG</t>
  </si>
  <si>
    <t xml:space="preserve"> CurrCodon: GAC</t>
  </si>
  <si>
    <t xml:space="preserve"> CurrCodon: GTA</t>
  </si>
  <si>
    <t xml:space="preserve"> CurrCodon: GTT</t>
  </si>
  <si>
    <t xml:space="preserve"> CurrCodon: GTG</t>
  </si>
  <si>
    <t xml:space="preserve"> CurrCodon: GTC</t>
  </si>
  <si>
    <t xml:space="preserve"> CurrCodon: GGA</t>
  </si>
  <si>
    <t xml:space="preserve"> CurrCodon: GGT</t>
  </si>
  <si>
    <t xml:space="preserve"> CurrCodon: GGG</t>
  </si>
  <si>
    <t xml:space="preserve"> CurrCodon: GGC</t>
  </si>
  <si>
    <t xml:space="preserve"> CurrCodon: GCA</t>
  </si>
  <si>
    <t xml:space="preserve"> CurrCodon: GCT</t>
  </si>
  <si>
    <t xml:space="preserve"> CurrCodon: GCG</t>
  </si>
  <si>
    <t xml:space="preserve"> CurrCodon: GCC</t>
  </si>
  <si>
    <t xml:space="preserve"> CurrCodon: CAA</t>
  </si>
  <si>
    <t xml:space="preserve"> CurrCodon: CAT</t>
  </si>
  <si>
    <t xml:space="preserve"> CurrCodon: CAG</t>
  </si>
  <si>
    <t xml:space="preserve"> CurrCodon: CAC</t>
  </si>
  <si>
    <t xml:space="preserve"> CurrCodon: CTA</t>
  </si>
  <si>
    <t xml:space="preserve"> CurrCodon: CTT</t>
  </si>
  <si>
    <t xml:space="preserve"> CurrCodon: CTG</t>
  </si>
  <si>
    <t xml:space="preserve"> CurrCodon: CTC</t>
  </si>
  <si>
    <t xml:space="preserve"> CurrCodon: CGA</t>
  </si>
  <si>
    <t xml:space="preserve"> CurrCodon: CGT</t>
  </si>
  <si>
    <t xml:space="preserve"> CurrCodon: CGG</t>
  </si>
  <si>
    <t xml:space="preserve"> CurrCodon: CGC</t>
  </si>
  <si>
    <t xml:space="preserve"> CurrCodon: CCA</t>
  </si>
  <si>
    <t xml:space="preserve"> CurrCodon: CCT</t>
  </si>
  <si>
    <t xml:space="preserve"> CurrCodon: CCG</t>
  </si>
  <si>
    <t xml:space="preserve"> CurrCodon: CCC</t>
  </si>
  <si>
    <t xml:space="preserve"> Cumulative: </t>
  </si>
  <si>
    <t>Start with A</t>
  </si>
  <si>
    <t>Start with T</t>
  </si>
  <si>
    <t>Start with G</t>
  </si>
  <si>
    <t>Start with C</t>
  </si>
  <si>
    <t>Pgene'</t>
  </si>
  <si>
    <t>Ngene'</t>
  </si>
  <si>
    <t>End with A</t>
  </si>
  <si>
    <t>End with T</t>
  </si>
  <si>
    <t>End with G</t>
  </si>
  <si>
    <t>End with C</t>
  </si>
  <si>
    <t>Middle with A</t>
  </si>
  <si>
    <t>Middle with T</t>
  </si>
  <si>
    <t>Middle with G</t>
  </si>
  <si>
    <t>Middle with C</t>
  </si>
  <si>
    <t>Pgene+Ngene</t>
  </si>
  <si>
    <t>ProteinPGene+ProteinNGene</t>
  </si>
  <si>
    <t>A</t>
  </si>
  <si>
    <t>G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</si>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</sst>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8"/>
  <sheetViews>
    <sheetView tabSelected="1" topLeftCell="A67" workbookViewId="0">
      <selection activeCell="L88" sqref="L88"/>
    </sheetView>
  </sheetViews>
  <sheetFormatPr defaultRowHeight="15" x14ac:dyDescent="0.25"/>
  <cols>
    <col min="2" max="2" width="27.140625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76</v>
      </c>
      <c r="K2" t="s">
        <v>77</v>
      </c>
    </row>
    <row r="3" spans="2:11" x14ac:dyDescent="0.25">
      <c r="B3" t="s">
        <v>7</v>
      </c>
      <c r="C3">
        <v>21373</v>
      </c>
      <c r="D3">
        <v>15128</v>
      </c>
      <c r="E3">
        <v>224</v>
      </c>
      <c r="F3">
        <v>13016</v>
      </c>
      <c r="G3">
        <v>55</v>
      </c>
      <c r="H3">
        <v>11807</v>
      </c>
      <c r="J3">
        <v>21568</v>
      </c>
    </row>
    <row r="4" spans="2:11" x14ac:dyDescent="0.25">
      <c r="B4" t="s">
        <v>8</v>
      </c>
      <c r="C4">
        <v>10983</v>
      </c>
      <c r="D4">
        <v>10533</v>
      </c>
      <c r="E4">
        <v>143</v>
      </c>
      <c r="F4">
        <v>10920</v>
      </c>
      <c r="G4">
        <v>54</v>
      </c>
      <c r="H4">
        <v>11393</v>
      </c>
      <c r="J4">
        <v>11157</v>
      </c>
    </row>
    <row r="5" spans="2:11" x14ac:dyDescent="0.25">
      <c r="B5" t="s">
        <v>9</v>
      </c>
      <c r="C5">
        <v>6452</v>
      </c>
      <c r="D5">
        <v>8307</v>
      </c>
      <c r="E5">
        <v>213</v>
      </c>
      <c r="F5">
        <v>10498</v>
      </c>
      <c r="G5">
        <v>69</v>
      </c>
      <c r="H5">
        <v>10086</v>
      </c>
      <c r="J5">
        <v>6690</v>
      </c>
    </row>
    <row r="6" spans="2:11" x14ac:dyDescent="0.25">
      <c r="B6" t="s">
        <v>10</v>
      </c>
      <c r="C6">
        <v>13456</v>
      </c>
      <c r="D6">
        <v>10865</v>
      </c>
      <c r="E6">
        <v>172</v>
      </c>
      <c r="F6">
        <v>13869</v>
      </c>
      <c r="G6">
        <v>71</v>
      </c>
      <c r="H6">
        <v>14907</v>
      </c>
      <c r="J6">
        <v>13641</v>
      </c>
    </row>
    <row r="7" spans="2:11" x14ac:dyDescent="0.25">
      <c r="B7" t="s">
        <v>11</v>
      </c>
      <c r="C7">
        <v>2657</v>
      </c>
      <c r="D7">
        <v>5264</v>
      </c>
      <c r="E7">
        <v>110</v>
      </c>
      <c r="F7">
        <v>8339</v>
      </c>
      <c r="G7">
        <v>30</v>
      </c>
      <c r="H7">
        <v>7935</v>
      </c>
      <c r="J7">
        <v>2775</v>
      </c>
    </row>
    <row r="8" spans="2:11" x14ac:dyDescent="0.25">
      <c r="B8" t="s">
        <v>12</v>
      </c>
      <c r="C8">
        <v>19609</v>
      </c>
      <c r="D8">
        <v>10812</v>
      </c>
      <c r="E8">
        <v>96</v>
      </c>
      <c r="F8">
        <v>3099</v>
      </c>
      <c r="G8">
        <v>87</v>
      </c>
      <c r="H8">
        <v>6352</v>
      </c>
      <c r="J8">
        <v>19684</v>
      </c>
    </row>
    <row r="9" spans="2:11" x14ac:dyDescent="0.25">
      <c r="B9" t="s">
        <v>13</v>
      </c>
      <c r="C9">
        <v>17751</v>
      </c>
      <c r="D9">
        <v>10011</v>
      </c>
      <c r="E9">
        <v>166</v>
      </c>
      <c r="F9">
        <v>7410</v>
      </c>
      <c r="G9">
        <v>49</v>
      </c>
      <c r="H9">
        <v>7399</v>
      </c>
      <c r="J9">
        <v>17929</v>
      </c>
    </row>
    <row r="10" spans="2:11" x14ac:dyDescent="0.25">
      <c r="B10" t="s">
        <v>14</v>
      </c>
      <c r="C10">
        <v>16189</v>
      </c>
      <c r="D10">
        <v>9148</v>
      </c>
      <c r="E10">
        <v>121</v>
      </c>
      <c r="F10">
        <v>1818</v>
      </c>
      <c r="G10">
        <v>61</v>
      </c>
      <c r="H10">
        <v>3054</v>
      </c>
      <c r="J10">
        <v>16328</v>
      </c>
    </row>
    <row r="11" spans="2:11" x14ac:dyDescent="0.25">
      <c r="B11" t="s">
        <v>15</v>
      </c>
      <c r="C11">
        <v>1262</v>
      </c>
      <c r="D11">
        <v>8184</v>
      </c>
      <c r="E11">
        <v>179</v>
      </c>
      <c r="F11">
        <v>6823</v>
      </c>
      <c r="G11">
        <v>35</v>
      </c>
      <c r="H11">
        <v>8105</v>
      </c>
      <c r="J11">
        <v>1419</v>
      </c>
    </row>
    <row r="12" spans="2:11" x14ac:dyDescent="0.25">
      <c r="B12" t="s">
        <v>16</v>
      </c>
      <c r="C12">
        <v>5506</v>
      </c>
      <c r="D12">
        <v>6359</v>
      </c>
      <c r="E12">
        <v>155</v>
      </c>
      <c r="F12">
        <v>7742</v>
      </c>
      <c r="G12">
        <v>58</v>
      </c>
      <c r="H12">
        <v>10089</v>
      </c>
      <c r="J12">
        <v>5651</v>
      </c>
    </row>
    <row r="13" spans="2:11" x14ac:dyDescent="0.25">
      <c r="B13" t="s">
        <v>17</v>
      </c>
      <c r="C13">
        <v>736</v>
      </c>
      <c r="D13">
        <v>6694</v>
      </c>
      <c r="E13">
        <v>256</v>
      </c>
      <c r="F13">
        <v>6830</v>
      </c>
      <c r="G13">
        <v>78</v>
      </c>
      <c r="H13">
        <v>7373</v>
      </c>
      <c r="J13">
        <v>988</v>
      </c>
    </row>
    <row r="14" spans="2:11" x14ac:dyDescent="0.25">
      <c r="B14" t="s">
        <v>18</v>
      </c>
      <c r="C14">
        <v>10340</v>
      </c>
      <c r="D14">
        <v>10295</v>
      </c>
      <c r="E14">
        <v>245</v>
      </c>
      <c r="F14">
        <v>9999</v>
      </c>
      <c r="G14">
        <v>63</v>
      </c>
      <c r="H14">
        <v>12069</v>
      </c>
      <c r="J14">
        <v>10495</v>
      </c>
    </row>
    <row r="15" spans="2:11" x14ac:dyDescent="0.25">
      <c r="B15" t="s">
        <v>19</v>
      </c>
      <c r="C15">
        <v>4403</v>
      </c>
      <c r="D15">
        <v>7571</v>
      </c>
      <c r="E15">
        <v>113</v>
      </c>
      <c r="F15">
        <v>6133</v>
      </c>
      <c r="G15">
        <v>54</v>
      </c>
      <c r="H15">
        <v>8349</v>
      </c>
      <c r="J15">
        <v>4529</v>
      </c>
    </row>
    <row r="16" spans="2:11" x14ac:dyDescent="0.25">
      <c r="B16" t="s">
        <v>20</v>
      </c>
      <c r="C16">
        <v>5498</v>
      </c>
      <c r="D16">
        <v>8071</v>
      </c>
      <c r="E16">
        <v>119</v>
      </c>
      <c r="F16">
        <v>8137</v>
      </c>
      <c r="G16">
        <v>79</v>
      </c>
      <c r="H16">
        <v>14268</v>
      </c>
      <c r="J16">
        <v>5639</v>
      </c>
    </row>
    <row r="17" spans="2:10" x14ac:dyDescent="0.25">
      <c r="B17" t="s">
        <v>21</v>
      </c>
      <c r="C17">
        <v>9268</v>
      </c>
      <c r="D17">
        <v>9120</v>
      </c>
      <c r="E17">
        <v>172</v>
      </c>
      <c r="F17">
        <v>10936</v>
      </c>
      <c r="G17">
        <v>71</v>
      </c>
      <c r="H17">
        <v>15432</v>
      </c>
      <c r="J17">
        <v>9387</v>
      </c>
    </row>
    <row r="18" spans="2:10" x14ac:dyDescent="0.25">
      <c r="B18" t="s">
        <v>22</v>
      </c>
      <c r="C18">
        <v>15016</v>
      </c>
      <c r="D18">
        <v>9072</v>
      </c>
      <c r="E18">
        <v>170</v>
      </c>
      <c r="F18">
        <v>17349</v>
      </c>
      <c r="G18">
        <v>112</v>
      </c>
      <c r="H18">
        <v>20091</v>
      </c>
      <c r="J18">
        <v>15201</v>
      </c>
    </row>
    <row r="19" spans="2:10" x14ac:dyDescent="0.25">
      <c r="B19" t="s">
        <v>23</v>
      </c>
      <c r="C19">
        <v>1302</v>
      </c>
      <c r="D19">
        <v>9197</v>
      </c>
      <c r="E19">
        <v>204</v>
      </c>
      <c r="F19">
        <v>15999</v>
      </c>
      <c r="G19">
        <v>53</v>
      </c>
      <c r="H19">
        <v>12431</v>
      </c>
      <c r="J19">
        <v>193</v>
      </c>
    </row>
    <row r="20" spans="2:10" x14ac:dyDescent="0.25">
      <c r="B20" t="s">
        <v>24</v>
      </c>
      <c r="C20">
        <v>10284</v>
      </c>
      <c r="D20">
        <v>11407</v>
      </c>
      <c r="E20">
        <v>76</v>
      </c>
      <c r="F20">
        <v>6622</v>
      </c>
      <c r="G20">
        <v>48</v>
      </c>
      <c r="H20">
        <v>8467</v>
      </c>
      <c r="J20">
        <v>10360</v>
      </c>
    </row>
    <row r="21" spans="2:10" x14ac:dyDescent="0.25">
      <c r="B21" t="s">
        <v>25</v>
      </c>
      <c r="C21">
        <v>159</v>
      </c>
      <c r="D21">
        <v>2649</v>
      </c>
      <c r="E21">
        <v>140</v>
      </c>
      <c r="F21">
        <v>15346</v>
      </c>
      <c r="G21">
        <v>62</v>
      </c>
      <c r="H21">
        <v>13488</v>
      </c>
      <c r="J21">
        <v>102</v>
      </c>
    </row>
    <row r="22" spans="2:10" x14ac:dyDescent="0.25">
      <c r="B22" t="s">
        <v>26</v>
      </c>
      <c r="C22">
        <v>7660</v>
      </c>
      <c r="D22">
        <v>7526</v>
      </c>
      <c r="E22">
        <v>103</v>
      </c>
      <c r="F22">
        <v>18009</v>
      </c>
      <c r="G22">
        <v>78</v>
      </c>
      <c r="H22">
        <v>16146</v>
      </c>
      <c r="J22">
        <v>7751</v>
      </c>
    </row>
    <row r="23" spans="2:10" x14ac:dyDescent="0.25">
      <c r="B23" t="s">
        <v>27</v>
      </c>
      <c r="C23">
        <v>9037</v>
      </c>
      <c r="D23">
        <v>8853</v>
      </c>
      <c r="E23">
        <v>138</v>
      </c>
      <c r="F23">
        <v>10492</v>
      </c>
      <c r="G23">
        <v>70</v>
      </c>
      <c r="H23">
        <v>9621</v>
      </c>
      <c r="J23">
        <v>9155</v>
      </c>
    </row>
    <row r="24" spans="2:10" x14ac:dyDescent="0.25">
      <c r="B24" t="s">
        <v>28</v>
      </c>
      <c r="C24">
        <v>14291</v>
      </c>
      <c r="D24">
        <v>12033</v>
      </c>
      <c r="E24">
        <v>127</v>
      </c>
      <c r="F24">
        <v>20804</v>
      </c>
      <c r="G24">
        <v>109</v>
      </c>
      <c r="H24">
        <v>18774</v>
      </c>
      <c r="J24">
        <v>14418</v>
      </c>
    </row>
    <row r="25" spans="2:10" x14ac:dyDescent="0.25">
      <c r="B25" t="s">
        <v>29</v>
      </c>
      <c r="C25">
        <v>8799</v>
      </c>
      <c r="D25">
        <v>8586</v>
      </c>
      <c r="E25">
        <v>154</v>
      </c>
      <c r="F25">
        <v>14417</v>
      </c>
      <c r="G25">
        <v>75</v>
      </c>
      <c r="H25">
        <v>13522</v>
      </c>
      <c r="J25">
        <v>8976</v>
      </c>
    </row>
    <row r="26" spans="2:10" x14ac:dyDescent="0.25">
      <c r="B26" t="s">
        <v>30</v>
      </c>
      <c r="C26">
        <v>10473</v>
      </c>
      <c r="D26">
        <v>8564</v>
      </c>
      <c r="E26">
        <v>123</v>
      </c>
      <c r="F26">
        <v>12066</v>
      </c>
      <c r="G26">
        <v>99</v>
      </c>
      <c r="H26">
        <v>13437</v>
      </c>
      <c r="J26">
        <v>10597</v>
      </c>
    </row>
    <row r="27" spans="2:10" x14ac:dyDescent="0.25">
      <c r="B27" t="s">
        <v>31</v>
      </c>
      <c r="C27">
        <v>553</v>
      </c>
      <c r="D27">
        <v>15331</v>
      </c>
      <c r="E27">
        <v>206</v>
      </c>
      <c r="F27">
        <v>6635</v>
      </c>
      <c r="G27">
        <v>53</v>
      </c>
      <c r="H27">
        <v>7167</v>
      </c>
      <c r="J27">
        <v>231</v>
      </c>
    </row>
    <row r="28" spans="2:10" x14ac:dyDescent="0.25">
      <c r="B28" t="s">
        <v>32</v>
      </c>
      <c r="C28">
        <v>3275</v>
      </c>
      <c r="D28">
        <v>8624</v>
      </c>
      <c r="E28">
        <v>150</v>
      </c>
      <c r="F28">
        <v>7030</v>
      </c>
      <c r="G28">
        <v>59</v>
      </c>
      <c r="H28">
        <v>8246</v>
      </c>
      <c r="J28">
        <v>3427</v>
      </c>
    </row>
    <row r="29" spans="2:10" x14ac:dyDescent="0.25">
      <c r="B29" t="s">
        <v>33</v>
      </c>
      <c r="C29">
        <v>9761</v>
      </c>
      <c r="D29">
        <v>14954</v>
      </c>
      <c r="E29">
        <v>216</v>
      </c>
      <c r="F29">
        <v>13670</v>
      </c>
      <c r="G29">
        <v>87</v>
      </c>
      <c r="H29">
        <v>11325</v>
      </c>
      <c r="J29">
        <v>10002</v>
      </c>
    </row>
    <row r="30" spans="2:10" x14ac:dyDescent="0.25">
      <c r="B30" t="s">
        <v>34</v>
      </c>
      <c r="C30">
        <v>4065</v>
      </c>
      <c r="D30">
        <v>14379</v>
      </c>
      <c r="E30">
        <v>173</v>
      </c>
      <c r="F30">
        <v>12304</v>
      </c>
      <c r="G30">
        <v>85</v>
      </c>
      <c r="H30">
        <v>12274</v>
      </c>
      <c r="J30">
        <v>4240</v>
      </c>
    </row>
    <row r="31" spans="2:10" x14ac:dyDescent="0.25">
      <c r="B31" t="s">
        <v>35</v>
      </c>
      <c r="C31">
        <v>4595</v>
      </c>
      <c r="D31">
        <v>9392</v>
      </c>
      <c r="E31">
        <v>139</v>
      </c>
      <c r="F31">
        <v>6390</v>
      </c>
      <c r="G31">
        <v>69</v>
      </c>
      <c r="H31">
        <v>6484</v>
      </c>
      <c r="J31">
        <v>4726</v>
      </c>
    </row>
    <row r="32" spans="2:10" x14ac:dyDescent="0.25">
      <c r="B32" t="s">
        <v>36</v>
      </c>
      <c r="C32">
        <v>5215</v>
      </c>
      <c r="D32">
        <v>8911</v>
      </c>
      <c r="E32">
        <v>71</v>
      </c>
      <c r="F32">
        <v>4102</v>
      </c>
      <c r="G32">
        <v>84</v>
      </c>
      <c r="H32">
        <v>6645</v>
      </c>
      <c r="J32">
        <v>5284</v>
      </c>
    </row>
    <row r="33" spans="2:10" x14ac:dyDescent="0.25">
      <c r="B33" t="s">
        <v>37</v>
      </c>
      <c r="C33">
        <v>5845</v>
      </c>
      <c r="D33">
        <v>9038</v>
      </c>
      <c r="E33">
        <v>142</v>
      </c>
      <c r="F33">
        <v>11593</v>
      </c>
      <c r="G33">
        <v>124</v>
      </c>
      <c r="H33">
        <v>11574</v>
      </c>
      <c r="J33">
        <v>6014</v>
      </c>
    </row>
    <row r="34" spans="2:10" x14ac:dyDescent="0.25">
      <c r="B34" t="s">
        <v>38</v>
      </c>
      <c r="C34">
        <v>5442</v>
      </c>
      <c r="D34">
        <v>6808</v>
      </c>
      <c r="E34">
        <v>145</v>
      </c>
      <c r="F34">
        <v>4631</v>
      </c>
      <c r="G34">
        <v>119</v>
      </c>
      <c r="H34">
        <v>7384</v>
      </c>
      <c r="J34">
        <v>5565</v>
      </c>
    </row>
    <row r="35" spans="2:10" x14ac:dyDescent="0.25">
      <c r="B35" t="s">
        <v>39</v>
      </c>
      <c r="C35">
        <v>25336</v>
      </c>
      <c r="D35">
        <v>14204</v>
      </c>
      <c r="E35">
        <v>246</v>
      </c>
      <c r="F35">
        <v>6637</v>
      </c>
      <c r="G35">
        <v>56</v>
      </c>
      <c r="H35">
        <v>6463</v>
      </c>
      <c r="J35">
        <v>25586</v>
      </c>
    </row>
    <row r="36" spans="2:10" x14ac:dyDescent="0.25">
      <c r="B36" t="s">
        <v>40</v>
      </c>
      <c r="C36">
        <v>20461</v>
      </c>
      <c r="D36">
        <v>14887</v>
      </c>
      <c r="E36">
        <v>150</v>
      </c>
      <c r="F36">
        <v>3356</v>
      </c>
      <c r="G36">
        <v>44</v>
      </c>
      <c r="H36">
        <v>4262</v>
      </c>
      <c r="J36">
        <v>20586</v>
      </c>
    </row>
    <row r="37" spans="2:10" x14ac:dyDescent="0.25">
      <c r="B37" t="s">
        <v>41</v>
      </c>
      <c r="C37">
        <v>11219</v>
      </c>
      <c r="D37">
        <v>5230</v>
      </c>
      <c r="E37">
        <v>206</v>
      </c>
      <c r="F37">
        <v>6511</v>
      </c>
      <c r="G37">
        <v>59</v>
      </c>
      <c r="H37">
        <v>5953</v>
      </c>
      <c r="J37">
        <v>11441</v>
      </c>
    </row>
    <row r="38" spans="2:10" x14ac:dyDescent="0.25">
      <c r="B38" t="s">
        <v>42</v>
      </c>
      <c r="C38">
        <v>12078</v>
      </c>
      <c r="D38">
        <v>8113</v>
      </c>
      <c r="E38">
        <v>173</v>
      </c>
      <c r="F38">
        <v>26663</v>
      </c>
      <c r="G38">
        <v>113</v>
      </c>
      <c r="H38">
        <v>19995</v>
      </c>
      <c r="J38">
        <v>12220</v>
      </c>
    </row>
    <row r="39" spans="2:10" x14ac:dyDescent="0.25">
      <c r="B39" t="s">
        <v>43</v>
      </c>
      <c r="C39">
        <v>6957</v>
      </c>
      <c r="D39">
        <v>6196</v>
      </c>
      <c r="E39">
        <v>164</v>
      </c>
      <c r="F39">
        <v>7196</v>
      </c>
      <c r="G39">
        <v>55</v>
      </c>
      <c r="H39">
        <v>7375</v>
      </c>
      <c r="J39">
        <v>7161</v>
      </c>
    </row>
    <row r="40" spans="2:10" x14ac:dyDescent="0.25">
      <c r="B40" t="s">
        <v>44</v>
      </c>
      <c r="C40">
        <v>11386</v>
      </c>
      <c r="D40">
        <v>12064</v>
      </c>
      <c r="E40">
        <v>219</v>
      </c>
      <c r="F40">
        <v>9199</v>
      </c>
      <c r="G40">
        <v>49</v>
      </c>
      <c r="H40">
        <v>9261</v>
      </c>
      <c r="J40">
        <v>11551</v>
      </c>
    </row>
    <row r="41" spans="2:10" x14ac:dyDescent="0.25">
      <c r="B41" t="s">
        <v>45</v>
      </c>
      <c r="C41">
        <v>16782</v>
      </c>
      <c r="D41">
        <v>9374</v>
      </c>
      <c r="E41">
        <v>227</v>
      </c>
      <c r="F41">
        <v>6661</v>
      </c>
      <c r="G41">
        <v>60</v>
      </c>
      <c r="H41">
        <v>7697</v>
      </c>
      <c r="J41">
        <v>16985</v>
      </c>
    </row>
    <row r="42" spans="2:10" x14ac:dyDescent="0.25">
      <c r="B42" t="s">
        <v>46</v>
      </c>
      <c r="C42">
        <v>9665</v>
      </c>
      <c r="D42">
        <v>6811</v>
      </c>
      <c r="E42">
        <v>171</v>
      </c>
      <c r="F42">
        <v>15775</v>
      </c>
      <c r="G42">
        <v>98</v>
      </c>
      <c r="H42">
        <v>12957</v>
      </c>
      <c r="J42">
        <v>9830</v>
      </c>
    </row>
    <row r="43" spans="2:10" x14ac:dyDescent="0.25">
      <c r="B43" t="s">
        <v>47</v>
      </c>
      <c r="C43">
        <v>5041</v>
      </c>
      <c r="D43">
        <v>10965</v>
      </c>
      <c r="E43">
        <v>211</v>
      </c>
      <c r="F43">
        <v>5658</v>
      </c>
      <c r="G43">
        <v>78</v>
      </c>
      <c r="H43">
        <v>6897</v>
      </c>
      <c r="J43">
        <v>5238</v>
      </c>
    </row>
    <row r="44" spans="2:10" x14ac:dyDescent="0.25">
      <c r="B44" t="s">
        <v>48</v>
      </c>
      <c r="C44">
        <v>15580</v>
      </c>
      <c r="D44">
        <v>13170</v>
      </c>
      <c r="E44">
        <v>273</v>
      </c>
      <c r="F44">
        <v>8168</v>
      </c>
      <c r="G44">
        <v>74</v>
      </c>
      <c r="H44">
        <v>9579</v>
      </c>
      <c r="J44">
        <v>15837</v>
      </c>
    </row>
    <row r="45" spans="2:10" x14ac:dyDescent="0.25">
      <c r="B45" t="s">
        <v>49</v>
      </c>
      <c r="C45">
        <v>7015</v>
      </c>
      <c r="D45">
        <v>8699</v>
      </c>
      <c r="E45">
        <v>288</v>
      </c>
      <c r="F45">
        <v>4846</v>
      </c>
      <c r="G45">
        <v>96</v>
      </c>
      <c r="H45">
        <v>5859</v>
      </c>
      <c r="J45">
        <v>7302</v>
      </c>
    </row>
    <row r="46" spans="2:10" x14ac:dyDescent="0.25">
      <c r="B46" t="s">
        <v>50</v>
      </c>
      <c r="C46">
        <v>18882</v>
      </c>
      <c r="D46">
        <v>15924</v>
      </c>
      <c r="E46">
        <v>206</v>
      </c>
      <c r="F46">
        <v>15920</v>
      </c>
      <c r="G46">
        <v>106</v>
      </c>
      <c r="H46">
        <v>15433</v>
      </c>
      <c r="J46">
        <v>19092</v>
      </c>
    </row>
    <row r="47" spans="2:10" x14ac:dyDescent="0.25">
      <c r="B47" t="s">
        <v>51</v>
      </c>
      <c r="C47">
        <v>12970</v>
      </c>
      <c r="D47">
        <v>14023</v>
      </c>
      <c r="E47">
        <v>178</v>
      </c>
      <c r="F47">
        <v>11736</v>
      </c>
      <c r="G47">
        <v>61</v>
      </c>
      <c r="H47">
        <v>10337</v>
      </c>
      <c r="J47">
        <v>13132</v>
      </c>
    </row>
    <row r="48" spans="2:10" x14ac:dyDescent="0.25">
      <c r="B48" t="s">
        <v>52</v>
      </c>
      <c r="C48">
        <v>9776</v>
      </c>
      <c r="D48">
        <v>15368</v>
      </c>
      <c r="E48">
        <v>160</v>
      </c>
      <c r="F48">
        <v>5660</v>
      </c>
      <c r="G48">
        <v>81</v>
      </c>
      <c r="H48">
        <v>9425</v>
      </c>
      <c r="J48">
        <v>9941</v>
      </c>
    </row>
    <row r="49" spans="2:10" x14ac:dyDescent="0.25">
      <c r="B49" t="s">
        <v>53</v>
      </c>
      <c r="C49">
        <v>21551</v>
      </c>
      <c r="D49">
        <v>16486</v>
      </c>
      <c r="E49">
        <v>205</v>
      </c>
      <c r="F49">
        <v>16813</v>
      </c>
      <c r="G49">
        <v>74</v>
      </c>
      <c r="H49">
        <v>17147</v>
      </c>
      <c r="J49">
        <v>21777</v>
      </c>
    </row>
    <row r="50" spans="2:10" x14ac:dyDescent="0.25">
      <c r="B50" t="s">
        <v>54</v>
      </c>
      <c r="C50">
        <v>16605</v>
      </c>
      <c r="D50">
        <v>11299</v>
      </c>
      <c r="E50">
        <v>166</v>
      </c>
      <c r="F50">
        <v>8909</v>
      </c>
      <c r="G50">
        <v>110</v>
      </c>
      <c r="H50">
        <v>12563</v>
      </c>
      <c r="J50">
        <v>16785</v>
      </c>
    </row>
    <row r="51" spans="2:10" x14ac:dyDescent="0.25">
      <c r="B51" t="s">
        <v>55</v>
      </c>
      <c r="C51">
        <v>9749</v>
      </c>
      <c r="D51">
        <v>11077</v>
      </c>
      <c r="E51">
        <v>116</v>
      </c>
      <c r="F51">
        <v>10840</v>
      </c>
      <c r="G51">
        <v>86</v>
      </c>
      <c r="H51">
        <v>10513</v>
      </c>
      <c r="J51">
        <v>9893</v>
      </c>
    </row>
    <row r="52" spans="2:10" x14ac:dyDescent="0.25">
      <c r="B52" t="s">
        <v>56</v>
      </c>
      <c r="C52">
        <v>8179</v>
      </c>
      <c r="D52">
        <v>9885</v>
      </c>
      <c r="E52">
        <v>127</v>
      </c>
      <c r="F52">
        <v>8588</v>
      </c>
      <c r="G52">
        <v>81</v>
      </c>
      <c r="H52">
        <v>8509</v>
      </c>
      <c r="J52">
        <v>8254</v>
      </c>
    </row>
    <row r="53" spans="2:10" x14ac:dyDescent="0.25">
      <c r="B53" t="s">
        <v>57</v>
      </c>
      <c r="C53">
        <v>18494</v>
      </c>
      <c r="D53">
        <v>11573</v>
      </c>
      <c r="E53">
        <v>196</v>
      </c>
      <c r="F53">
        <v>10253</v>
      </c>
      <c r="G53">
        <v>83</v>
      </c>
      <c r="H53">
        <v>9056</v>
      </c>
      <c r="J53">
        <v>18703</v>
      </c>
    </row>
    <row r="54" spans="2:10" x14ac:dyDescent="0.25">
      <c r="B54" t="s">
        <v>58</v>
      </c>
      <c r="C54">
        <v>6103</v>
      </c>
      <c r="D54">
        <v>8577</v>
      </c>
      <c r="E54">
        <v>132</v>
      </c>
      <c r="F54">
        <v>15906</v>
      </c>
      <c r="G54">
        <v>111</v>
      </c>
      <c r="H54">
        <v>13544</v>
      </c>
      <c r="J54">
        <v>6221</v>
      </c>
    </row>
    <row r="55" spans="2:10" x14ac:dyDescent="0.25">
      <c r="B55" t="s">
        <v>59</v>
      </c>
      <c r="C55">
        <v>2552</v>
      </c>
      <c r="D55">
        <v>4779</v>
      </c>
      <c r="E55">
        <v>98</v>
      </c>
      <c r="F55">
        <v>14598</v>
      </c>
      <c r="G55">
        <v>81</v>
      </c>
      <c r="H55">
        <v>10999</v>
      </c>
      <c r="J55">
        <v>2614</v>
      </c>
    </row>
    <row r="56" spans="2:10" x14ac:dyDescent="0.25">
      <c r="B56" t="s">
        <v>60</v>
      </c>
      <c r="C56">
        <v>7129</v>
      </c>
      <c r="D56">
        <v>7610</v>
      </c>
      <c r="E56">
        <v>124</v>
      </c>
      <c r="F56">
        <v>18445</v>
      </c>
      <c r="G56">
        <v>120</v>
      </c>
      <c r="H56">
        <v>13899</v>
      </c>
      <c r="J56">
        <v>7260</v>
      </c>
    </row>
    <row r="57" spans="2:10" x14ac:dyDescent="0.25">
      <c r="B57" t="s">
        <v>61</v>
      </c>
      <c r="C57">
        <v>34023</v>
      </c>
      <c r="D57">
        <v>15840</v>
      </c>
      <c r="E57">
        <v>259</v>
      </c>
      <c r="F57">
        <v>8998</v>
      </c>
      <c r="G57">
        <v>84</v>
      </c>
      <c r="H57">
        <v>7117</v>
      </c>
      <c r="J57">
        <v>34254</v>
      </c>
    </row>
    <row r="58" spans="2:10" x14ac:dyDescent="0.25">
      <c r="B58" t="s">
        <v>62</v>
      </c>
      <c r="C58">
        <v>7328</v>
      </c>
      <c r="D58">
        <v>5911</v>
      </c>
      <c r="E58">
        <v>125</v>
      </c>
      <c r="F58">
        <v>8274</v>
      </c>
      <c r="G58">
        <v>107</v>
      </c>
      <c r="H58">
        <v>5779</v>
      </c>
      <c r="J58">
        <v>7445</v>
      </c>
    </row>
    <row r="59" spans="2:10" x14ac:dyDescent="0.25">
      <c r="B59" t="s">
        <v>63</v>
      </c>
      <c r="C59">
        <v>2190</v>
      </c>
      <c r="D59">
        <v>13562</v>
      </c>
      <c r="E59">
        <v>176</v>
      </c>
      <c r="F59">
        <v>9564</v>
      </c>
      <c r="G59">
        <v>83</v>
      </c>
      <c r="H59">
        <v>10811</v>
      </c>
      <c r="J59">
        <v>2363</v>
      </c>
    </row>
    <row r="60" spans="2:10" x14ac:dyDescent="0.25">
      <c r="B60" t="s">
        <v>64</v>
      </c>
      <c r="C60">
        <v>13407</v>
      </c>
      <c r="D60">
        <v>11637</v>
      </c>
      <c r="E60">
        <v>148</v>
      </c>
      <c r="F60">
        <v>13184</v>
      </c>
      <c r="G60">
        <v>96</v>
      </c>
      <c r="H60">
        <v>13464</v>
      </c>
      <c r="J60">
        <v>13559</v>
      </c>
    </row>
    <row r="61" spans="2:10" x14ac:dyDescent="0.25">
      <c r="B61" t="s">
        <v>65</v>
      </c>
      <c r="C61">
        <v>3494</v>
      </c>
      <c r="D61">
        <v>13224</v>
      </c>
      <c r="E61">
        <v>215</v>
      </c>
      <c r="F61">
        <v>14888</v>
      </c>
      <c r="G61">
        <v>76</v>
      </c>
      <c r="H61">
        <v>12903</v>
      </c>
      <c r="J61">
        <v>3735</v>
      </c>
    </row>
    <row r="62" spans="2:10" x14ac:dyDescent="0.25">
      <c r="B62" t="s">
        <v>66</v>
      </c>
      <c r="C62">
        <v>14184</v>
      </c>
      <c r="D62">
        <v>15787</v>
      </c>
      <c r="E62">
        <v>124</v>
      </c>
      <c r="F62">
        <v>22233</v>
      </c>
      <c r="G62">
        <v>96</v>
      </c>
      <c r="H62">
        <v>20927</v>
      </c>
      <c r="J62">
        <v>14318</v>
      </c>
    </row>
    <row r="63" spans="2:10" x14ac:dyDescent="0.25">
      <c r="B63" t="s">
        <v>67</v>
      </c>
      <c r="C63">
        <v>5307</v>
      </c>
      <c r="D63">
        <v>8574</v>
      </c>
      <c r="E63">
        <v>137</v>
      </c>
      <c r="F63">
        <v>11930</v>
      </c>
      <c r="G63">
        <v>136</v>
      </c>
      <c r="H63">
        <v>10102</v>
      </c>
      <c r="J63">
        <v>5442</v>
      </c>
    </row>
    <row r="64" spans="2:10" x14ac:dyDescent="0.25">
      <c r="B64" t="s">
        <v>68</v>
      </c>
      <c r="C64">
        <v>4457</v>
      </c>
      <c r="D64">
        <v>7886</v>
      </c>
      <c r="E64">
        <v>162</v>
      </c>
      <c r="F64">
        <v>5277</v>
      </c>
      <c r="G64">
        <v>108</v>
      </c>
      <c r="H64">
        <v>6952</v>
      </c>
      <c r="J64">
        <v>4609</v>
      </c>
    </row>
    <row r="65" spans="2:10" x14ac:dyDescent="0.25">
      <c r="B65" t="s">
        <v>69</v>
      </c>
      <c r="C65">
        <v>14898</v>
      </c>
      <c r="D65">
        <v>12085</v>
      </c>
      <c r="E65">
        <v>224</v>
      </c>
      <c r="F65">
        <v>15299</v>
      </c>
      <c r="G65">
        <v>82</v>
      </c>
      <c r="H65">
        <v>14153</v>
      </c>
      <c r="J65">
        <v>15089</v>
      </c>
    </row>
    <row r="66" spans="2:10" x14ac:dyDescent="0.25">
      <c r="B66" t="s">
        <v>70</v>
      </c>
      <c r="C66">
        <v>3527</v>
      </c>
      <c r="D66">
        <v>5676</v>
      </c>
      <c r="E66">
        <v>162</v>
      </c>
      <c r="F66">
        <v>6988</v>
      </c>
      <c r="G66">
        <v>133</v>
      </c>
      <c r="H66">
        <v>7418</v>
      </c>
      <c r="J66">
        <v>3682</v>
      </c>
    </row>
    <row r="68" spans="2:10" x14ac:dyDescent="0.25">
      <c r="B68" t="s">
        <v>71</v>
      </c>
      <c r="C68">
        <v>637580</v>
      </c>
      <c r="D68">
        <v>648182</v>
      </c>
      <c r="E68">
        <v>10729</v>
      </c>
      <c r="F68">
        <v>678001</v>
      </c>
      <c r="G68">
        <v>5077</v>
      </c>
      <c r="H68">
        <v>683043</v>
      </c>
    </row>
    <row r="69" spans="2:10" x14ac:dyDescent="0.25">
      <c r="I69" t="s">
        <v>86</v>
      </c>
      <c r="J69" t="s">
        <v>87</v>
      </c>
    </row>
    <row r="70" spans="2:10" x14ac:dyDescent="0.25">
      <c r="B70" t="s">
        <v>72</v>
      </c>
      <c r="C70">
        <f>SUM(C3:C18)</f>
        <v>160499</v>
      </c>
      <c r="D70">
        <f t="shared" ref="D70:H70" si="0">SUM(D3:D18)</f>
        <v>145434</v>
      </c>
      <c r="E70">
        <f t="shared" si="0"/>
        <v>2654</v>
      </c>
      <c r="F70">
        <f t="shared" si="0"/>
        <v>142918</v>
      </c>
      <c r="G70">
        <f t="shared" si="0"/>
        <v>1026</v>
      </c>
      <c r="H70">
        <f t="shared" si="0"/>
        <v>168709</v>
      </c>
      <c r="I70">
        <f>SUM(D70,H70)</f>
        <v>314143</v>
      </c>
      <c r="J70">
        <f>SUM(C70+F70)</f>
        <v>303417</v>
      </c>
    </row>
    <row r="71" spans="2:10" x14ac:dyDescent="0.25">
      <c r="B71" t="s">
        <v>73</v>
      </c>
      <c r="C71">
        <f>SUM(C19:C34)</f>
        <v>100756</v>
      </c>
      <c r="D71">
        <f t="shared" ref="D71:H71" si="1">SUM(D19:D34)</f>
        <v>156252</v>
      </c>
      <c r="E71">
        <f t="shared" si="1"/>
        <v>2307</v>
      </c>
      <c r="F71">
        <f t="shared" si="1"/>
        <v>180110</v>
      </c>
      <c r="G71">
        <f t="shared" si="1"/>
        <v>1274</v>
      </c>
      <c r="H71">
        <f t="shared" si="1"/>
        <v>176985</v>
      </c>
      <c r="I71">
        <f t="shared" ref="I71:I83" si="2">SUM(D71,H71)</f>
        <v>333237</v>
      </c>
      <c r="J71">
        <f t="shared" ref="J71:J73" si="3">SUM(C71+F71)</f>
        <v>280866</v>
      </c>
    </row>
    <row r="72" spans="2:10" x14ac:dyDescent="0.25">
      <c r="B72" t="s">
        <v>74</v>
      </c>
      <c r="C72">
        <f>SUM(C35:C50)</f>
        <v>221304</v>
      </c>
      <c r="D72">
        <f t="shared" ref="D72:H72" si="4">SUM(D35:D50)</f>
        <v>182813</v>
      </c>
      <c r="E72">
        <f t="shared" si="4"/>
        <v>3243</v>
      </c>
      <c r="F72">
        <f t="shared" si="4"/>
        <v>159708</v>
      </c>
      <c r="G72">
        <f t="shared" si="4"/>
        <v>1214</v>
      </c>
      <c r="H72">
        <f t="shared" si="4"/>
        <v>161203</v>
      </c>
      <c r="I72">
        <f t="shared" si="2"/>
        <v>344016</v>
      </c>
      <c r="J72">
        <f t="shared" si="3"/>
        <v>381012</v>
      </c>
    </row>
    <row r="73" spans="2:10" x14ac:dyDescent="0.25">
      <c r="B73" t="s">
        <v>75</v>
      </c>
      <c r="C73">
        <f>SUM(C51:C66)</f>
        <v>155021</v>
      </c>
      <c r="D73">
        <f t="shared" ref="D73:H73" si="5">SUM(D51:D66)</f>
        <v>163683</v>
      </c>
      <c r="E73">
        <f t="shared" si="5"/>
        <v>2525</v>
      </c>
      <c r="F73">
        <f t="shared" si="5"/>
        <v>195265</v>
      </c>
      <c r="G73">
        <f t="shared" si="5"/>
        <v>1563</v>
      </c>
      <c r="H73">
        <f t="shared" si="5"/>
        <v>176146</v>
      </c>
      <c r="I73">
        <f t="shared" si="2"/>
        <v>339829</v>
      </c>
      <c r="J73">
        <f t="shared" si="3"/>
        <v>350286</v>
      </c>
    </row>
    <row r="75" spans="2:10" x14ac:dyDescent="0.25">
      <c r="B75" t="s">
        <v>82</v>
      </c>
      <c r="C75">
        <f>SUM(C3,C4,C5,C6,C19,C20,C21,C22,C35,C36,C37,C38,C51,C52,C53,C54)</f>
        <v>183288</v>
      </c>
      <c r="D75">
        <f t="shared" ref="D75:I75" si="6">SUM(D3,D4,D5,D6,D19,D20,D21,D22,D35,D36,D37,D38,D51,D52,D53,D54)</f>
        <v>159158</v>
      </c>
      <c r="E75">
        <f t="shared" si="6"/>
        <v>2621</v>
      </c>
      <c r="F75">
        <f t="shared" si="6"/>
        <v>193033</v>
      </c>
      <c r="G75">
        <f t="shared" si="6"/>
        <v>1123</v>
      </c>
      <c r="H75">
        <f t="shared" si="6"/>
        <v>177020</v>
      </c>
      <c r="I75">
        <f>SUM(D75,H75)</f>
        <v>336178</v>
      </c>
      <c r="J75">
        <f>SUM(C75+F75)</f>
        <v>376321</v>
      </c>
    </row>
    <row r="76" spans="2:10" x14ac:dyDescent="0.25">
      <c r="B76" t="s">
        <v>83</v>
      </c>
      <c r="C76">
        <f>SUM(C7,C8,C9,C10,C23,C24,C25,C26,C39,C40,C41,C42,C55,C56,C57,C58)</f>
        <v>194628</v>
      </c>
      <c r="D76">
        <f t="shared" ref="D76:I76" si="7">SUM(D7,D8,D9,D10,D23,D24,D25,D26,D39,D40,D41,D42,D55,D56,D57,D58)</f>
        <v>141856</v>
      </c>
      <c r="E76">
        <f t="shared" si="7"/>
        <v>2422</v>
      </c>
      <c r="F76">
        <f t="shared" si="7"/>
        <v>167591</v>
      </c>
      <c r="G76">
        <f t="shared" si="7"/>
        <v>1234</v>
      </c>
      <c r="H76">
        <f t="shared" si="7"/>
        <v>155178</v>
      </c>
      <c r="I76">
        <f t="shared" si="2"/>
        <v>297034</v>
      </c>
      <c r="J76">
        <f t="shared" ref="J76:J78" si="8">SUM(C76+F76)</f>
        <v>362219</v>
      </c>
    </row>
    <row r="77" spans="2:10" x14ac:dyDescent="0.25">
      <c r="B77" t="s">
        <v>84</v>
      </c>
      <c r="C77">
        <f>SUM(C11,C12,C13,C14,C27,C28,C29,C30,C43,C44,C45,C46,C59,C60,C61,C62)</f>
        <v>115291</v>
      </c>
      <c r="D77">
        <f t="shared" ref="D77:I77" si="9">SUM(D11,D12,D13,D14,D27,D28,D29,D30,D43,D44,D45,D46,D59,D60,D61,D62)</f>
        <v>187788</v>
      </c>
      <c r="E77">
        <f t="shared" si="9"/>
        <v>3221</v>
      </c>
      <c r="F77">
        <f t="shared" si="9"/>
        <v>165494</v>
      </c>
      <c r="G77">
        <f t="shared" si="9"/>
        <v>1223</v>
      </c>
      <c r="H77">
        <f t="shared" si="9"/>
        <v>172521</v>
      </c>
      <c r="I77">
        <f t="shared" si="2"/>
        <v>360309</v>
      </c>
      <c r="J77">
        <f t="shared" si="8"/>
        <v>280785</v>
      </c>
    </row>
    <row r="78" spans="2:10" x14ac:dyDescent="0.25">
      <c r="B78" t="s">
        <v>85</v>
      </c>
      <c r="C78">
        <f>SUM(C15,C16,C17,C18,C31,C32,C33,C34,C47,C48,C49,C50,C63,C64,C65,C66)</f>
        <v>144373</v>
      </c>
      <c r="D78">
        <f t="shared" ref="D78:I78" si="10">SUM(D15,D16,D17,D18,D31,D32,D33,D34,D47,D48,D49,D50,D63,D64,D65,D66)</f>
        <v>159380</v>
      </c>
      <c r="E78">
        <f t="shared" si="10"/>
        <v>2465</v>
      </c>
      <c r="F78">
        <f t="shared" si="10"/>
        <v>151883</v>
      </c>
      <c r="G78">
        <f t="shared" si="10"/>
        <v>1497</v>
      </c>
      <c r="H78">
        <f t="shared" si="10"/>
        <v>178324</v>
      </c>
      <c r="I78">
        <f t="shared" si="2"/>
        <v>337704</v>
      </c>
      <c r="J78">
        <f t="shared" si="8"/>
        <v>296256</v>
      </c>
    </row>
    <row r="80" spans="2:10" x14ac:dyDescent="0.25">
      <c r="B80" t="s">
        <v>78</v>
      </c>
      <c r="C80">
        <f>SUM(C3,C7,C11,C15,C19,C23,C27,C31,C35,C39,C43,C47,C51,C55,C59,C63)</f>
        <v>115284</v>
      </c>
      <c r="D80">
        <f t="shared" ref="D80:H80" si="11">SUM(D3,D7,D11,D15,D19,D23,D27,D31,D35,D39,D43,D47,D51,D55,D59,D63)</f>
        <v>162300</v>
      </c>
      <c r="E80">
        <f t="shared" si="11"/>
        <v>2639</v>
      </c>
      <c r="F80">
        <f t="shared" si="11"/>
        <v>151986</v>
      </c>
      <c r="G80">
        <f t="shared" si="11"/>
        <v>1055</v>
      </c>
      <c r="H80">
        <f t="shared" si="11"/>
        <v>145396</v>
      </c>
      <c r="I80">
        <f t="shared" si="2"/>
        <v>307696</v>
      </c>
      <c r="J80">
        <f>SUM(C80+F80)</f>
        <v>267270</v>
      </c>
    </row>
    <row r="81" spans="2:10" x14ac:dyDescent="0.25">
      <c r="B81" t="s">
        <v>79</v>
      </c>
      <c r="C81">
        <f t="shared" ref="C81:H83" si="12">SUM(C4,C8,C12,C16,C20,C24,C28,C32,C36,C40,C44,C48,C52,C56,C60,C64)</f>
        <v>165036</v>
      </c>
      <c r="D81">
        <f t="shared" si="12"/>
        <v>169257</v>
      </c>
      <c r="E81">
        <f t="shared" si="12"/>
        <v>2300</v>
      </c>
      <c r="F81">
        <f t="shared" si="12"/>
        <v>140333</v>
      </c>
      <c r="G81">
        <f t="shared" si="12"/>
        <v>1231</v>
      </c>
      <c r="H81">
        <f t="shared" si="12"/>
        <v>159585</v>
      </c>
      <c r="I81">
        <f t="shared" si="2"/>
        <v>328842</v>
      </c>
      <c r="J81">
        <f t="shared" ref="J81:J83" si="13">SUM(C81+F81)</f>
        <v>305369</v>
      </c>
    </row>
    <row r="82" spans="2:10" x14ac:dyDescent="0.25">
      <c r="B82" t="s">
        <v>80</v>
      </c>
      <c r="C82">
        <f t="shared" si="12"/>
        <v>186247</v>
      </c>
      <c r="D82">
        <f t="shared" si="12"/>
        <v>161870</v>
      </c>
      <c r="E82">
        <f t="shared" si="12"/>
        <v>3279</v>
      </c>
      <c r="F82">
        <f t="shared" si="12"/>
        <v>174969</v>
      </c>
      <c r="G82">
        <f t="shared" si="12"/>
        <v>1229</v>
      </c>
      <c r="H82">
        <f t="shared" si="12"/>
        <v>170084</v>
      </c>
      <c r="I82">
        <f t="shared" si="2"/>
        <v>331954</v>
      </c>
      <c r="J82">
        <f t="shared" si="13"/>
        <v>361216</v>
      </c>
    </row>
    <row r="83" spans="2:10" x14ac:dyDescent="0.25">
      <c r="B83" t="s">
        <v>81</v>
      </c>
      <c r="C83">
        <f t="shared" si="12"/>
        <v>171013</v>
      </c>
      <c r="D83">
        <f t="shared" si="12"/>
        <v>154755</v>
      </c>
      <c r="E83">
        <f t="shared" si="12"/>
        <v>2511</v>
      </c>
      <c r="F83">
        <f t="shared" si="12"/>
        <v>210713</v>
      </c>
      <c r="G83">
        <f t="shared" si="12"/>
        <v>1562</v>
      </c>
      <c r="H83">
        <f t="shared" si="12"/>
        <v>207978</v>
      </c>
      <c r="I83">
        <f t="shared" si="2"/>
        <v>362733</v>
      </c>
      <c r="J83">
        <f t="shared" si="13"/>
        <v>381726</v>
      </c>
    </row>
    <row r="85" spans="2:10" x14ac:dyDescent="0.25">
      <c r="H85" t="s">
        <v>88</v>
      </c>
      <c r="I85">
        <f>SUM(I70+I75+I80)</f>
        <v>958017</v>
      </c>
      <c r="J85">
        <f>SUM(J70+J75+J80)</f>
        <v>947008</v>
      </c>
    </row>
    <row r="86" spans="2:10" x14ac:dyDescent="0.25">
      <c r="H86" t="s">
        <v>90</v>
      </c>
      <c r="I86">
        <f t="shared" ref="I86:J88" si="14">SUM(I71+I76+I81)</f>
        <v>959113</v>
      </c>
      <c r="J86">
        <f t="shared" si="14"/>
        <v>948454</v>
      </c>
    </row>
    <row r="87" spans="2:10" x14ac:dyDescent="0.25">
      <c r="H87" t="s">
        <v>89</v>
      </c>
      <c r="I87">
        <f t="shared" si="14"/>
        <v>1036279</v>
      </c>
      <c r="J87">
        <f t="shared" si="14"/>
        <v>1023013</v>
      </c>
    </row>
    <row r="88" spans="2:10" x14ac:dyDescent="0.25">
      <c r="H88" t="s">
        <v>91</v>
      </c>
      <c r="I88">
        <f t="shared" si="14"/>
        <v>1040266</v>
      </c>
      <c r="J88">
        <f t="shared" si="14"/>
        <v>1028268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CodonDistribution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Amogha</dc:creator>
  <cp:lastModifiedBy>Amogha</cp:lastModifiedBy>
  <dcterms:created xsi:type="dcterms:W3CDTF">2014-06-29T07:31:15Z</dcterms:created>
  <dcterms:modified xsi:type="dcterms:W3CDTF">2014-06-30T05:58:02Z</dcterms:modified>
</cp:coreProperties>
</file>