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sh\affirm-take-home\basic-core-java\large-out\"/>
    </mc:Choice>
  </mc:AlternateContent>
  <xr:revisionPtr revIDLastSave="0" documentId="13_ncr:40009_{1F51AF01-8A60-45D1-9E1A-39EBBFFA089B}" xr6:coauthVersionLast="47" xr6:coauthVersionMax="47" xr10:uidLastSave="{00000000-0000-0000-0000-000000000000}"/>
  <bookViews>
    <workbookView xWindow="32811" yWindow="-103" windowWidth="33120" windowHeight="18120" activeTab="1"/>
  </bookViews>
  <sheets>
    <sheet name="yields" sheetId="2" r:id="rId1"/>
    <sheet name="Sheet4" sheetId="5" r:id="rId2"/>
    <sheet name="assignments" sheetId="1" r:id="rId3"/>
    <sheet name="loans" sheetId="3" r:id="rId4"/>
    <sheet name="facilities" sheetId="4" r:id="rId5"/>
  </sheets>
  <calcPr calcId="0"/>
  <pivotCaches>
    <pivotCache cacheId="5" r:id="rId6"/>
  </pivotCaches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4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2" i="1"/>
</calcChain>
</file>

<file path=xl/sharedStrings.xml><?xml version="1.0" encoding="utf-8"?>
<sst xmlns="http://schemas.openxmlformats.org/spreadsheetml/2006/main" count="444" uniqueCount="66">
  <si>
    <t>FACILITY_ID</t>
  </si>
  <si>
    <t>LOAN_ID</t>
  </si>
  <si>
    <t>EXPECTED_YIELD</t>
  </si>
  <si>
    <t>interest_rate</t>
  </si>
  <si>
    <t>amount</t>
  </si>
  <si>
    <t>id</t>
  </si>
  <si>
    <t>default_likelihood</t>
  </si>
  <si>
    <t>state</t>
  </si>
  <si>
    <t>LA</t>
  </si>
  <si>
    <t>TN</t>
  </si>
  <si>
    <t>SC</t>
  </si>
  <si>
    <t>OK</t>
  </si>
  <si>
    <t>WA</t>
  </si>
  <si>
    <t>CT</t>
  </si>
  <si>
    <t>NH</t>
  </si>
  <si>
    <t>ND</t>
  </si>
  <si>
    <t>AZ</t>
  </si>
  <si>
    <t>DC</t>
  </si>
  <si>
    <t>HI</t>
  </si>
  <si>
    <t>MT</t>
  </si>
  <si>
    <t>MO</t>
  </si>
  <si>
    <t>SD</t>
  </si>
  <si>
    <t>WI</t>
  </si>
  <si>
    <t>IL</t>
  </si>
  <si>
    <t>ME</t>
  </si>
  <si>
    <t>WY</t>
  </si>
  <si>
    <t>DE</t>
  </si>
  <si>
    <t>NC</t>
  </si>
  <si>
    <t>NJ</t>
  </si>
  <si>
    <t>CA</t>
  </si>
  <si>
    <t>VT</t>
  </si>
  <si>
    <t>IA</t>
  </si>
  <si>
    <t>RI</t>
  </si>
  <si>
    <t>KY</t>
  </si>
  <si>
    <t>MN</t>
  </si>
  <si>
    <t>MI</t>
  </si>
  <si>
    <t>TX</t>
  </si>
  <si>
    <t>IN</t>
  </si>
  <si>
    <t>UT</t>
  </si>
  <si>
    <t>GA</t>
  </si>
  <si>
    <t>NY</t>
  </si>
  <si>
    <t>PA</t>
  </si>
  <si>
    <t>VA</t>
  </si>
  <si>
    <t>WV</t>
  </si>
  <si>
    <t>MS</t>
  </si>
  <si>
    <t>NE</t>
  </si>
  <si>
    <t>NV</t>
  </si>
  <si>
    <t>ID</t>
  </si>
  <si>
    <t>MD</t>
  </si>
  <si>
    <t>CO</t>
  </si>
  <si>
    <t>OH</t>
  </si>
  <si>
    <t>AL</t>
  </si>
  <si>
    <t>NM</t>
  </si>
  <si>
    <t>MA</t>
  </si>
  <si>
    <t>FL</t>
  </si>
  <si>
    <t>OR</t>
  </si>
  <si>
    <t>AR</t>
  </si>
  <si>
    <t>AK</t>
  </si>
  <si>
    <t>KS</t>
  </si>
  <si>
    <t>bank_id</t>
  </si>
  <si>
    <t>Loan Amount</t>
  </si>
  <si>
    <t>Row Labels</t>
  </si>
  <si>
    <t>Grand Total</t>
  </si>
  <si>
    <t>Sum of Loan Amount</t>
  </si>
  <si>
    <t>Facility Amount</t>
  </si>
  <si>
    <t>Average of Facility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</si>
</sst>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ogh Gupte" refreshedDate="44613.012174884258" createdVersion="7" refreshedVersion="7" minRefreshableVersion="3" recordCount="424">
  <cacheSource type="worksheet">
    <worksheetSource ref="A1:D425" sheet="assignments"/>
  </cacheSource>
  <cacheFields count="4">
    <cacheField name="FACILITY_ID" numFmtId="0">
      <sharedItems containsSemiMixedTypes="0" containsString="0" containsNumber="1" containsInteger="1" minValue="1" maxValue="13" count="13">
        <n v="1"/>
        <n v="4"/>
        <n v="3"/>
        <n v="2"/>
        <n v="6"/>
        <n v="5"/>
        <n v="8"/>
        <n v="7"/>
        <n v="10"/>
        <n v="9"/>
        <n v="12"/>
        <n v="11"/>
        <n v="13"/>
      </sharedItems>
    </cacheField>
    <cacheField name="LOAN_ID" numFmtId="0">
      <sharedItems containsSemiMixedTypes="0" containsString="0" containsNumber="1" containsInteger="1" minValue="1" maxValue="424"/>
    </cacheField>
    <cacheField name="Loan Amount" numFmtId="0">
      <sharedItems containsSemiMixedTypes="0" containsString="0" containsNumber="1" containsInteger="1" minValue="10570" maxValue="99715"/>
    </cacheField>
    <cacheField name="Facility Amount" numFmtId="0">
      <sharedItems containsSemiMixedTypes="0" containsString="0" containsNumber="1" containsInteger="1" minValue="492585" maxValue="22526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4">
  <r>
    <x v="0"/>
    <n v="1"/>
    <n v="23549"/>
    <n v="1936153"/>
  </r>
  <r>
    <x v="0"/>
    <n v="2"/>
    <n v="47821"/>
    <n v="1936153"/>
  </r>
  <r>
    <x v="0"/>
    <n v="3"/>
    <n v="92388"/>
    <n v="1936153"/>
  </r>
  <r>
    <x v="0"/>
    <n v="4"/>
    <n v="13961"/>
    <n v="1936153"/>
  </r>
  <r>
    <x v="0"/>
    <n v="5"/>
    <n v="76811"/>
    <n v="1936153"/>
  </r>
  <r>
    <x v="0"/>
    <n v="6"/>
    <n v="44971"/>
    <n v="1936153"/>
  </r>
  <r>
    <x v="0"/>
    <n v="7"/>
    <n v="90674"/>
    <n v="1936153"/>
  </r>
  <r>
    <x v="0"/>
    <n v="8"/>
    <n v="32032"/>
    <n v="1936153"/>
  </r>
  <r>
    <x v="1"/>
    <n v="9"/>
    <n v="20829"/>
    <n v="1983921"/>
  </r>
  <r>
    <x v="0"/>
    <n v="10"/>
    <n v="82388"/>
    <n v="1936153"/>
  </r>
  <r>
    <x v="0"/>
    <n v="11"/>
    <n v="95190"/>
    <n v="1936153"/>
  </r>
  <r>
    <x v="0"/>
    <n v="12"/>
    <n v="76803"/>
    <n v="1936153"/>
  </r>
  <r>
    <x v="0"/>
    <n v="13"/>
    <n v="69504"/>
    <n v="1936153"/>
  </r>
  <r>
    <x v="0"/>
    <n v="14"/>
    <n v="58893"/>
    <n v="1936153"/>
  </r>
  <r>
    <x v="0"/>
    <n v="15"/>
    <n v="15981"/>
    <n v="1936153"/>
  </r>
  <r>
    <x v="2"/>
    <n v="16"/>
    <n v="14469"/>
    <n v="2252606"/>
  </r>
  <r>
    <x v="0"/>
    <n v="17"/>
    <n v="78895"/>
    <n v="1936153"/>
  </r>
  <r>
    <x v="0"/>
    <n v="18"/>
    <n v="84543"/>
    <n v="1936153"/>
  </r>
  <r>
    <x v="0"/>
    <n v="19"/>
    <n v="11313"/>
    <n v="1936153"/>
  </r>
  <r>
    <x v="0"/>
    <n v="20"/>
    <n v="68081"/>
    <n v="1936153"/>
  </r>
  <r>
    <x v="0"/>
    <n v="21"/>
    <n v="65867"/>
    <n v="1936153"/>
  </r>
  <r>
    <x v="0"/>
    <n v="22"/>
    <n v="21263"/>
    <n v="1936153"/>
  </r>
  <r>
    <x v="0"/>
    <n v="23"/>
    <n v="25525"/>
    <n v="1936153"/>
  </r>
  <r>
    <x v="0"/>
    <n v="24"/>
    <n v="91863"/>
    <n v="1936153"/>
  </r>
  <r>
    <x v="0"/>
    <n v="25"/>
    <n v="55108"/>
    <n v="1936153"/>
  </r>
  <r>
    <x v="0"/>
    <n v="26"/>
    <n v="11692"/>
    <n v="1936153"/>
  </r>
  <r>
    <x v="0"/>
    <n v="27"/>
    <n v="31265"/>
    <n v="1936153"/>
  </r>
  <r>
    <x v="0"/>
    <n v="28"/>
    <n v="97192"/>
    <n v="1936153"/>
  </r>
  <r>
    <x v="0"/>
    <n v="29"/>
    <n v="91587"/>
    <n v="1936153"/>
  </r>
  <r>
    <x v="0"/>
    <n v="30"/>
    <n v="41232"/>
    <n v="1936153"/>
  </r>
  <r>
    <x v="0"/>
    <n v="31"/>
    <n v="45734"/>
    <n v="1936153"/>
  </r>
  <r>
    <x v="0"/>
    <n v="32"/>
    <n v="66718"/>
    <n v="1936153"/>
  </r>
  <r>
    <x v="1"/>
    <n v="33"/>
    <n v="75979"/>
    <n v="1983921"/>
  </r>
  <r>
    <x v="0"/>
    <n v="34"/>
    <n v="83522"/>
    <n v="1936153"/>
  </r>
  <r>
    <x v="0"/>
    <n v="35"/>
    <n v="11016"/>
    <n v="1936153"/>
  </r>
  <r>
    <x v="0"/>
    <n v="36"/>
    <n v="91220"/>
    <n v="1936153"/>
  </r>
  <r>
    <x v="2"/>
    <n v="37"/>
    <n v="54468"/>
    <n v="2252606"/>
  </r>
  <r>
    <x v="2"/>
    <n v="38"/>
    <n v="84312"/>
    <n v="2252606"/>
  </r>
  <r>
    <x v="2"/>
    <n v="39"/>
    <n v="76461"/>
    <n v="2252606"/>
  </r>
  <r>
    <x v="1"/>
    <n v="40"/>
    <n v="86421"/>
    <n v="1983921"/>
  </r>
  <r>
    <x v="2"/>
    <n v="41"/>
    <n v="42369"/>
    <n v="2252606"/>
  </r>
  <r>
    <x v="2"/>
    <n v="42"/>
    <n v="49753"/>
    <n v="2252606"/>
  </r>
  <r>
    <x v="2"/>
    <n v="43"/>
    <n v="34384"/>
    <n v="2252606"/>
  </r>
  <r>
    <x v="2"/>
    <n v="44"/>
    <n v="75619"/>
    <n v="2252606"/>
  </r>
  <r>
    <x v="2"/>
    <n v="45"/>
    <n v="56837"/>
    <n v="2252606"/>
  </r>
  <r>
    <x v="1"/>
    <n v="46"/>
    <n v="79067"/>
    <n v="1983921"/>
  </r>
  <r>
    <x v="2"/>
    <n v="47"/>
    <n v="73623"/>
    <n v="2252606"/>
  </r>
  <r>
    <x v="1"/>
    <n v="48"/>
    <n v="59059"/>
    <n v="1983921"/>
  </r>
  <r>
    <x v="2"/>
    <n v="49"/>
    <n v="57415"/>
    <n v="2252606"/>
  </r>
  <r>
    <x v="1"/>
    <n v="50"/>
    <n v="74166"/>
    <n v="1983921"/>
  </r>
  <r>
    <x v="3"/>
    <n v="51"/>
    <n v="51703"/>
    <n v="1642900"/>
  </r>
  <r>
    <x v="3"/>
    <n v="52"/>
    <n v="94834"/>
    <n v="1642900"/>
  </r>
  <r>
    <x v="2"/>
    <n v="53"/>
    <n v="53193"/>
    <n v="2252606"/>
  </r>
  <r>
    <x v="1"/>
    <n v="54"/>
    <n v="62037"/>
    <n v="1983921"/>
  </r>
  <r>
    <x v="0"/>
    <n v="55"/>
    <n v="20402"/>
    <n v="1936153"/>
  </r>
  <r>
    <x v="2"/>
    <n v="56"/>
    <n v="31018"/>
    <n v="2252606"/>
  </r>
  <r>
    <x v="2"/>
    <n v="57"/>
    <n v="84957"/>
    <n v="2252606"/>
  </r>
  <r>
    <x v="0"/>
    <n v="58"/>
    <n v="16211"/>
    <n v="1936153"/>
  </r>
  <r>
    <x v="1"/>
    <n v="59"/>
    <n v="72366"/>
    <n v="1983921"/>
  </r>
  <r>
    <x v="3"/>
    <n v="60"/>
    <n v="47292"/>
    <n v="1642900"/>
  </r>
  <r>
    <x v="2"/>
    <n v="61"/>
    <n v="90794"/>
    <n v="2252606"/>
  </r>
  <r>
    <x v="3"/>
    <n v="62"/>
    <n v="58450"/>
    <n v="1642900"/>
  </r>
  <r>
    <x v="1"/>
    <n v="63"/>
    <n v="43450"/>
    <n v="1983921"/>
  </r>
  <r>
    <x v="1"/>
    <n v="64"/>
    <n v="66443"/>
    <n v="1983921"/>
  </r>
  <r>
    <x v="2"/>
    <n v="65"/>
    <n v="28604"/>
    <n v="2252606"/>
  </r>
  <r>
    <x v="3"/>
    <n v="66"/>
    <n v="63745"/>
    <n v="1642900"/>
  </r>
  <r>
    <x v="2"/>
    <n v="67"/>
    <n v="28736"/>
    <n v="2252606"/>
  </r>
  <r>
    <x v="1"/>
    <n v="68"/>
    <n v="72955"/>
    <n v="1983921"/>
  </r>
  <r>
    <x v="3"/>
    <n v="69"/>
    <n v="88662"/>
    <n v="1642900"/>
  </r>
  <r>
    <x v="2"/>
    <n v="70"/>
    <n v="79678"/>
    <n v="2252606"/>
  </r>
  <r>
    <x v="1"/>
    <n v="71"/>
    <n v="70156"/>
    <n v="1983921"/>
  </r>
  <r>
    <x v="3"/>
    <n v="72"/>
    <n v="17556"/>
    <n v="1642900"/>
  </r>
  <r>
    <x v="2"/>
    <n v="73"/>
    <n v="25967"/>
    <n v="2252606"/>
  </r>
  <r>
    <x v="3"/>
    <n v="74"/>
    <n v="75867"/>
    <n v="1642900"/>
  </r>
  <r>
    <x v="2"/>
    <n v="75"/>
    <n v="90652"/>
    <n v="2252606"/>
  </r>
  <r>
    <x v="1"/>
    <n v="76"/>
    <n v="10570"/>
    <n v="1983921"/>
  </r>
  <r>
    <x v="1"/>
    <n v="77"/>
    <n v="15954"/>
    <n v="1983921"/>
  </r>
  <r>
    <x v="1"/>
    <n v="78"/>
    <n v="96443"/>
    <n v="1983921"/>
  </r>
  <r>
    <x v="3"/>
    <n v="79"/>
    <n v="61127"/>
    <n v="1642900"/>
  </r>
  <r>
    <x v="2"/>
    <n v="80"/>
    <n v="71974"/>
    <n v="2252606"/>
  </r>
  <r>
    <x v="3"/>
    <n v="81"/>
    <n v="53270"/>
    <n v="1642900"/>
  </r>
  <r>
    <x v="1"/>
    <n v="82"/>
    <n v="28425"/>
    <n v="1983921"/>
  </r>
  <r>
    <x v="1"/>
    <n v="83"/>
    <n v="91956"/>
    <n v="1983921"/>
  </r>
  <r>
    <x v="1"/>
    <n v="84"/>
    <n v="57990"/>
    <n v="1983921"/>
  </r>
  <r>
    <x v="2"/>
    <n v="85"/>
    <n v="94440"/>
    <n v="2252606"/>
  </r>
  <r>
    <x v="3"/>
    <n v="86"/>
    <n v="50568"/>
    <n v="1642900"/>
  </r>
  <r>
    <x v="3"/>
    <n v="87"/>
    <n v="33624"/>
    <n v="1642900"/>
  </r>
  <r>
    <x v="2"/>
    <n v="88"/>
    <n v="22137"/>
    <n v="2252606"/>
  </r>
  <r>
    <x v="3"/>
    <n v="89"/>
    <n v="40754"/>
    <n v="1642900"/>
  </r>
  <r>
    <x v="3"/>
    <n v="90"/>
    <n v="30719"/>
    <n v="1642900"/>
  </r>
  <r>
    <x v="2"/>
    <n v="91"/>
    <n v="87873"/>
    <n v="2252606"/>
  </r>
  <r>
    <x v="1"/>
    <n v="92"/>
    <n v="85691"/>
    <n v="1983921"/>
  </r>
  <r>
    <x v="3"/>
    <n v="93"/>
    <n v="21393"/>
    <n v="1642900"/>
  </r>
  <r>
    <x v="3"/>
    <n v="94"/>
    <n v="89814"/>
    <n v="1642900"/>
  </r>
  <r>
    <x v="2"/>
    <n v="95"/>
    <n v="71764"/>
    <n v="2252606"/>
  </r>
  <r>
    <x v="1"/>
    <n v="96"/>
    <n v="88547"/>
    <n v="1983921"/>
  </r>
  <r>
    <x v="2"/>
    <n v="97"/>
    <n v="67523"/>
    <n v="2252606"/>
  </r>
  <r>
    <x v="3"/>
    <n v="98"/>
    <n v="71909"/>
    <n v="1642900"/>
  </r>
  <r>
    <x v="1"/>
    <n v="99"/>
    <n v="71921"/>
    <n v="1983921"/>
  </r>
  <r>
    <x v="2"/>
    <n v="100"/>
    <n v="21584"/>
    <n v="2252606"/>
  </r>
  <r>
    <x v="3"/>
    <n v="101"/>
    <n v="94400"/>
    <n v="1642900"/>
  </r>
  <r>
    <x v="2"/>
    <n v="102"/>
    <n v="52983"/>
    <n v="2252606"/>
  </r>
  <r>
    <x v="1"/>
    <n v="103"/>
    <n v="14811"/>
    <n v="1983921"/>
  </r>
  <r>
    <x v="1"/>
    <n v="104"/>
    <n v="13117"/>
    <n v="1983921"/>
  </r>
  <r>
    <x v="2"/>
    <n v="105"/>
    <n v="14668"/>
    <n v="2252606"/>
  </r>
  <r>
    <x v="1"/>
    <n v="106"/>
    <n v="99715"/>
    <n v="1983921"/>
  </r>
  <r>
    <x v="2"/>
    <n v="107"/>
    <n v="50433"/>
    <n v="2252606"/>
  </r>
  <r>
    <x v="3"/>
    <n v="108"/>
    <n v="97073"/>
    <n v="1642900"/>
  </r>
  <r>
    <x v="2"/>
    <n v="109"/>
    <n v="97976"/>
    <n v="2252606"/>
  </r>
  <r>
    <x v="1"/>
    <n v="110"/>
    <n v="76349"/>
    <n v="1983921"/>
  </r>
  <r>
    <x v="3"/>
    <n v="111"/>
    <n v="90872"/>
    <n v="1642900"/>
  </r>
  <r>
    <x v="2"/>
    <n v="112"/>
    <n v="15162"/>
    <n v="2252606"/>
  </r>
  <r>
    <x v="2"/>
    <n v="113"/>
    <n v="25363"/>
    <n v="2252606"/>
  </r>
  <r>
    <x v="1"/>
    <n v="114"/>
    <n v="62577"/>
    <n v="1983921"/>
  </r>
  <r>
    <x v="2"/>
    <n v="115"/>
    <n v="47394"/>
    <n v="2252606"/>
  </r>
  <r>
    <x v="3"/>
    <n v="116"/>
    <n v="45665"/>
    <n v="1642900"/>
  </r>
  <r>
    <x v="1"/>
    <n v="117"/>
    <n v="91999"/>
    <n v="1983921"/>
  </r>
  <r>
    <x v="2"/>
    <n v="118"/>
    <n v="61199"/>
    <n v="2252606"/>
  </r>
  <r>
    <x v="3"/>
    <n v="119"/>
    <n v="40491"/>
    <n v="1642900"/>
  </r>
  <r>
    <x v="3"/>
    <n v="120"/>
    <n v="53281"/>
    <n v="1642900"/>
  </r>
  <r>
    <x v="1"/>
    <n v="121"/>
    <n v="19271"/>
    <n v="1983921"/>
  </r>
  <r>
    <x v="2"/>
    <n v="122"/>
    <n v="83742"/>
    <n v="2252606"/>
  </r>
  <r>
    <x v="1"/>
    <n v="123"/>
    <n v="61171"/>
    <n v="1983921"/>
  </r>
  <r>
    <x v="3"/>
    <n v="124"/>
    <n v="11950"/>
    <n v="1642900"/>
  </r>
  <r>
    <x v="3"/>
    <n v="125"/>
    <n v="32954"/>
    <n v="1642900"/>
  </r>
  <r>
    <x v="2"/>
    <n v="126"/>
    <n v="44251"/>
    <n v="2252606"/>
  </r>
  <r>
    <x v="3"/>
    <n v="127"/>
    <n v="55466"/>
    <n v="1642900"/>
  </r>
  <r>
    <x v="1"/>
    <n v="128"/>
    <n v="28839"/>
    <n v="1983921"/>
  </r>
  <r>
    <x v="2"/>
    <n v="129"/>
    <n v="41618"/>
    <n v="2252606"/>
  </r>
  <r>
    <x v="1"/>
    <n v="130"/>
    <n v="68295"/>
    <n v="1983921"/>
  </r>
  <r>
    <x v="3"/>
    <n v="131"/>
    <n v="95466"/>
    <n v="1642900"/>
  </r>
  <r>
    <x v="2"/>
    <n v="132"/>
    <n v="10985"/>
    <n v="2252606"/>
  </r>
  <r>
    <x v="2"/>
    <n v="133"/>
    <n v="68877"/>
    <n v="2252606"/>
  </r>
  <r>
    <x v="1"/>
    <n v="134"/>
    <n v="15610"/>
    <n v="1983921"/>
  </r>
  <r>
    <x v="1"/>
    <n v="135"/>
    <n v="16078"/>
    <n v="1983921"/>
  </r>
  <r>
    <x v="1"/>
    <n v="136"/>
    <n v="59913"/>
    <n v="1983921"/>
  </r>
  <r>
    <x v="3"/>
    <n v="137"/>
    <n v="27019"/>
    <n v="1642900"/>
  </r>
  <r>
    <x v="2"/>
    <n v="138"/>
    <n v="26493"/>
    <n v="2252606"/>
  </r>
  <r>
    <x v="3"/>
    <n v="139"/>
    <n v="35588"/>
    <n v="1642900"/>
  </r>
  <r>
    <x v="4"/>
    <n v="140"/>
    <n v="68506"/>
    <n v="1830954"/>
  </r>
  <r>
    <x v="5"/>
    <n v="141"/>
    <n v="86341"/>
    <n v="1779071"/>
  </r>
  <r>
    <x v="4"/>
    <n v="142"/>
    <n v="51316"/>
    <n v="1830954"/>
  </r>
  <r>
    <x v="4"/>
    <n v="143"/>
    <n v="80743"/>
    <n v="1830954"/>
  </r>
  <r>
    <x v="5"/>
    <n v="144"/>
    <n v="47225"/>
    <n v="1779071"/>
  </r>
  <r>
    <x v="5"/>
    <n v="145"/>
    <n v="67070"/>
    <n v="1779071"/>
  </r>
  <r>
    <x v="4"/>
    <n v="146"/>
    <n v="53570"/>
    <n v="1830954"/>
  </r>
  <r>
    <x v="5"/>
    <n v="147"/>
    <n v="75634"/>
    <n v="1779071"/>
  </r>
  <r>
    <x v="4"/>
    <n v="148"/>
    <n v="94363"/>
    <n v="1830954"/>
  </r>
  <r>
    <x v="4"/>
    <n v="149"/>
    <n v="64174"/>
    <n v="1830954"/>
  </r>
  <r>
    <x v="5"/>
    <n v="150"/>
    <n v="57471"/>
    <n v="1779071"/>
  </r>
  <r>
    <x v="2"/>
    <n v="151"/>
    <n v="28360"/>
    <n v="2252606"/>
  </r>
  <r>
    <x v="5"/>
    <n v="152"/>
    <n v="36307"/>
    <n v="1779071"/>
  </r>
  <r>
    <x v="4"/>
    <n v="153"/>
    <n v="85132"/>
    <n v="1830954"/>
  </r>
  <r>
    <x v="5"/>
    <n v="154"/>
    <n v="66125"/>
    <n v="1779071"/>
  </r>
  <r>
    <x v="1"/>
    <n v="155"/>
    <n v="24056"/>
    <n v="1983921"/>
  </r>
  <r>
    <x v="5"/>
    <n v="156"/>
    <n v="19129"/>
    <n v="1779071"/>
  </r>
  <r>
    <x v="4"/>
    <n v="157"/>
    <n v="60000"/>
    <n v="1830954"/>
  </r>
  <r>
    <x v="5"/>
    <n v="158"/>
    <n v="90922"/>
    <n v="1779071"/>
  </r>
  <r>
    <x v="4"/>
    <n v="159"/>
    <n v="28438"/>
    <n v="1830954"/>
  </r>
  <r>
    <x v="4"/>
    <n v="160"/>
    <n v="20024"/>
    <n v="1830954"/>
  </r>
  <r>
    <x v="5"/>
    <n v="161"/>
    <n v="46705"/>
    <n v="1779071"/>
  </r>
  <r>
    <x v="4"/>
    <n v="162"/>
    <n v="57119"/>
    <n v="1830954"/>
  </r>
  <r>
    <x v="5"/>
    <n v="163"/>
    <n v="80211"/>
    <n v="1779071"/>
  </r>
  <r>
    <x v="4"/>
    <n v="164"/>
    <n v="48048"/>
    <n v="1830954"/>
  </r>
  <r>
    <x v="4"/>
    <n v="165"/>
    <n v="76185"/>
    <n v="1830954"/>
  </r>
  <r>
    <x v="5"/>
    <n v="166"/>
    <n v="96074"/>
    <n v="1779071"/>
  </r>
  <r>
    <x v="4"/>
    <n v="167"/>
    <n v="36008"/>
    <n v="1830954"/>
  </r>
  <r>
    <x v="5"/>
    <n v="168"/>
    <n v="78543"/>
    <n v="1779071"/>
  </r>
  <r>
    <x v="4"/>
    <n v="169"/>
    <n v="90376"/>
    <n v="1830954"/>
  </r>
  <r>
    <x v="5"/>
    <n v="170"/>
    <n v="85274"/>
    <n v="1779071"/>
  </r>
  <r>
    <x v="4"/>
    <n v="171"/>
    <n v="39751"/>
    <n v="1830954"/>
  </r>
  <r>
    <x v="4"/>
    <n v="172"/>
    <n v="99013"/>
    <n v="1830954"/>
  </r>
  <r>
    <x v="5"/>
    <n v="173"/>
    <n v="13294"/>
    <n v="1779071"/>
  </r>
  <r>
    <x v="5"/>
    <n v="174"/>
    <n v="95949"/>
    <n v="1779071"/>
  </r>
  <r>
    <x v="4"/>
    <n v="175"/>
    <n v="33602"/>
    <n v="1830954"/>
  </r>
  <r>
    <x v="4"/>
    <n v="176"/>
    <n v="12596"/>
    <n v="1830954"/>
  </r>
  <r>
    <x v="5"/>
    <n v="177"/>
    <n v="88927"/>
    <n v="1779071"/>
  </r>
  <r>
    <x v="4"/>
    <n v="178"/>
    <n v="68327"/>
    <n v="1830954"/>
  </r>
  <r>
    <x v="4"/>
    <n v="179"/>
    <n v="86753"/>
    <n v="1830954"/>
  </r>
  <r>
    <x v="5"/>
    <n v="180"/>
    <n v="27437"/>
    <n v="1779071"/>
  </r>
  <r>
    <x v="5"/>
    <n v="181"/>
    <n v="28337"/>
    <n v="1779071"/>
  </r>
  <r>
    <x v="5"/>
    <n v="182"/>
    <n v="77934"/>
    <n v="1779071"/>
  </r>
  <r>
    <x v="4"/>
    <n v="183"/>
    <n v="98590"/>
    <n v="1830954"/>
  </r>
  <r>
    <x v="5"/>
    <n v="184"/>
    <n v="41423"/>
    <n v="1779071"/>
  </r>
  <r>
    <x v="4"/>
    <n v="185"/>
    <n v="60042"/>
    <n v="1830954"/>
  </r>
  <r>
    <x v="5"/>
    <n v="186"/>
    <n v="54158"/>
    <n v="1779071"/>
  </r>
  <r>
    <x v="5"/>
    <n v="187"/>
    <n v="38564"/>
    <n v="1779071"/>
  </r>
  <r>
    <x v="4"/>
    <n v="188"/>
    <n v="56890"/>
    <n v="1830954"/>
  </r>
  <r>
    <x v="5"/>
    <n v="189"/>
    <n v="95309"/>
    <n v="1779071"/>
  </r>
  <r>
    <x v="4"/>
    <n v="190"/>
    <n v="94953"/>
    <n v="1830954"/>
  </r>
  <r>
    <x v="4"/>
    <n v="191"/>
    <n v="18978"/>
    <n v="1830954"/>
  </r>
  <r>
    <x v="5"/>
    <n v="192"/>
    <n v="93519"/>
    <n v="1779071"/>
  </r>
  <r>
    <x v="4"/>
    <n v="193"/>
    <n v="47554"/>
    <n v="1830954"/>
  </r>
  <r>
    <x v="4"/>
    <n v="194"/>
    <n v="44376"/>
    <n v="1830954"/>
  </r>
  <r>
    <x v="4"/>
    <n v="195"/>
    <n v="42538"/>
    <n v="1830954"/>
  </r>
  <r>
    <x v="5"/>
    <n v="196"/>
    <n v="94263"/>
    <n v="1779071"/>
  </r>
  <r>
    <x v="4"/>
    <n v="197"/>
    <n v="86347"/>
    <n v="1830954"/>
  </r>
  <r>
    <x v="5"/>
    <n v="198"/>
    <n v="91916"/>
    <n v="1779071"/>
  </r>
  <r>
    <x v="2"/>
    <n v="199"/>
    <n v="11322"/>
    <n v="2252606"/>
  </r>
  <r>
    <x v="6"/>
    <n v="200"/>
    <n v="86617"/>
    <n v="2234064"/>
  </r>
  <r>
    <x v="6"/>
    <n v="201"/>
    <n v="29293"/>
    <n v="2234064"/>
  </r>
  <r>
    <x v="6"/>
    <n v="202"/>
    <n v="39933"/>
    <n v="2234064"/>
  </r>
  <r>
    <x v="6"/>
    <n v="203"/>
    <n v="75308"/>
    <n v="2234064"/>
  </r>
  <r>
    <x v="6"/>
    <n v="204"/>
    <n v="48818"/>
    <n v="2234064"/>
  </r>
  <r>
    <x v="6"/>
    <n v="205"/>
    <n v="63695"/>
    <n v="2234064"/>
  </r>
  <r>
    <x v="6"/>
    <n v="206"/>
    <n v="29203"/>
    <n v="2234064"/>
  </r>
  <r>
    <x v="6"/>
    <n v="207"/>
    <n v="50693"/>
    <n v="2234064"/>
  </r>
  <r>
    <x v="7"/>
    <n v="208"/>
    <n v="72398"/>
    <n v="1678565"/>
  </r>
  <r>
    <x v="6"/>
    <n v="209"/>
    <n v="59151"/>
    <n v="2234064"/>
  </r>
  <r>
    <x v="6"/>
    <n v="210"/>
    <n v="13109"/>
    <n v="2234064"/>
  </r>
  <r>
    <x v="6"/>
    <n v="211"/>
    <n v="62437"/>
    <n v="2234064"/>
  </r>
  <r>
    <x v="6"/>
    <n v="212"/>
    <n v="44882"/>
    <n v="2234064"/>
  </r>
  <r>
    <x v="6"/>
    <n v="213"/>
    <n v="45900"/>
    <n v="2234064"/>
  </r>
  <r>
    <x v="7"/>
    <n v="214"/>
    <n v="62066"/>
    <n v="1678565"/>
  </r>
  <r>
    <x v="4"/>
    <n v="215"/>
    <n v="15088"/>
    <n v="1830954"/>
  </r>
  <r>
    <x v="6"/>
    <n v="216"/>
    <n v="35876"/>
    <n v="2234064"/>
  </r>
  <r>
    <x v="6"/>
    <n v="217"/>
    <n v="32256"/>
    <n v="2234064"/>
  </r>
  <r>
    <x v="7"/>
    <n v="218"/>
    <n v="79852"/>
    <n v="1678565"/>
  </r>
  <r>
    <x v="6"/>
    <n v="219"/>
    <n v="81776"/>
    <n v="2234064"/>
  </r>
  <r>
    <x v="7"/>
    <n v="220"/>
    <n v="63155"/>
    <n v="1678565"/>
  </r>
  <r>
    <x v="6"/>
    <n v="221"/>
    <n v="31211"/>
    <n v="2234064"/>
  </r>
  <r>
    <x v="6"/>
    <n v="222"/>
    <n v="44013"/>
    <n v="2234064"/>
  </r>
  <r>
    <x v="7"/>
    <n v="223"/>
    <n v="83757"/>
    <n v="1678565"/>
  </r>
  <r>
    <x v="6"/>
    <n v="224"/>
    <n v="52601"/>
    <n v="2234064"/>
  </r>
  <r>
    <x v="7"/>
    <n v="225"/>
    <n v="83508"/>
    <n v="1678565"/>
  </r>
  <r>
    <x v="6"/>
    <n v="226"/>
    <n v="77810"/>
    <n v="2234064"/>
  </r>
  <r>
    <x v="7"/>
    <n v="227"/>
    <n v="38546"/>
    <n v="1678565"/>
  </r>
  <r>
    <x v="6"/>
    <n v="228"/>
    <n v="94907"/>
    <n v="2234064"/>
  </r>
  <r>
    <x v="7"/>
    <n v="229"/>
    <n v="68619"/>
    <n v="1678565"/>
  </r>
  <r>
    <x v="6"/>
    <n v="230"/>
    <n v="42998"/>
    <n v="2234064"/>
  </r>
  <r>
    <x v="7"/>
    <n v="231"/>
    <n v="78335"/>
    <n v="1678565"/>
  </r>
  <r>
    <x v="6"/>
    <n v="232"/>
    <n v="60641"/>
    <n v="2234064"/>
  </r>
  <r>
    <x v="7"/>
    <n v="233"/>
    <n v="36590"/>
    <n v="1678565"/>
  </r>
  <r>
    <x v="6"/>
    <n v="234"/>
    <n v="30371"/>
    <n v="2234064"/>
  </r>
  <r>
    <x v="7"/>
    <n v="235"/>
    <n v="52058"/>
    <n v="1678565"/>
  </r>
  <r>
    <x v="6"/>
    <n v="236"/>
    <n v="66283"/>
    <n v="2234064"/>
  </r>
  <r>
    <x v="7"/>
    <n v="237"/>
    <n v="24769"/>
    <n v="1678565"/>
  </r>
  <r>
    <x v="7"/>
    <n v="238"/>
    <n v="74906"/>
    <n v="1678565"/>
  </r>
  <r>
    <x v="6"/>
    <n v="239"/>
    <n v="93186"/>
    <n v="2234064"/>
  </r>
  <r>
    <x v="3"/>
    <n v="240"/>
    <n v="10885"/>
    <n v="1642900"/>
  </r>
  <r>
    <x v="7"/>
    <n v="241"/>
    <n v="22709"/>
    <n v="1678565"/>
  </r>
  <r>
    <x v="6"/>
    <n v="242"/>
    <n v="45574"/>
    <n v="2234064"/>
  </r>
  <r>
    <x v="7"/>
    <n v="243"/>
    <n v="31814"/>
    <n v="1678565"/>
  </r>
  <r>
    <x v="7"/>
    <n v="244"/>
    <n v="49511"/>
    <n v="1678565"/>
  </r>
  <r>
    <x v="6"/>
    <n v="245"/>
    <n v="93298"/>
    <n v="2234064"/>
  </r>
  <r>
    <x v="7"/>
    <n v="246"/>
    <n v="93789"/>
    <n v="1678565"/>
  </r>
  <r>
    <x v="6"/>
    <n v="247"/>
    <n v="77897"/>
    <n v="2234064"/>
  </r>
  <r>
    <x v="7"/>
    <n v="248"/>
    <n v="99190"/>
    <n v="1678565"/>
  </r>
  <r>
    <x v="6"/>
    <n v="249"/>
    <n v="79901"/>
    <n v="2234064"/>
  </r>
  <r>
    <x v="7"/>
    <n v="250"/>
    <n v="22789"/>
    <n v="1678565"/>
  </r>
  <r>
    <x v="6"/>
    <n v="251"/>
    <n v="27072"/>
    <n v="2234064"/>
  </r>
  <r>
    <x v="7"/>
    <n v="252"/>
    <n v="44362"/>
    <n v="1678565"/>
  </r>
  <r>
    <x v="7"/>
    <n v="253"/>
    <n v="33842"/>
    <n v="1678565"/>
  </r>
  <r>
    <x v="6"/>
    <n v="254"/>
    <n v="38436"/>
    <n v="2234064"/>
  </r>
  <r>
    <x v="6"/>
    <n v="255"/>
    <n v="94094"/>
    <n v="2234064"/>
  </r>
  <r>
    <x v="7"/>
    <n v="256"/>
    <n v="68776"/>
    <n v="1678565"/>
  </r>
  <r>
    <x v="7"/>
    <n v="257"/>
    <n v="33654"/>
    <n v="1678565"/>
  </r>
  <r>
    <x v="6"/>
    <n v="258"/>
    <n v="80758"/>
    <n v="2234064"/>
  </r>
  <r>
    <x v="7"/>
    <n v="259"/>
    <n v="72643"/>
    <n v="1678565"/>
  </r>
  <r>
    <x v="6"/>
    <n v="260"/>
    <n v="18478"/>
    <n v="2234064"/>
  </r>
  <r>
    <x v="7"/>
    <n v="261"/>
    <n v="17295"/>
    <n v="1678565"/>
  </r>
  <r>
    <x v="6"/>
    <n v="262"/>
    <n v="94084"/>
    <n v="2234064"/>
  </r>
  <r>
    <x v="6"/>
    <n v="263"/>
    <n v="34687"/>
    <n v="2234064"/>
  </r>
  <r>
    <x v="7"/>
    <n v="264"/>
    <n v="74420"/>
    <n v="1678565"/>
  </r>
  <r>
    <x v="7"/>
    <n v="265"/>
    <n v="27896"/>
    <n v="1678565"/>
  </r>
  <r>
    <x v="7"/>
    <n v="266"/>
    <n v="16437"/>
    <n v="1678565"/>
  </r>
  <r>
    <x v="6"/>
    <n v="267"/>
    <n v="74777"/>
    <n v="2234064"/>
  </r>
  <r>
    <x v="7"/>
    <n v="268"/>
    <n v="23377"/>
    <n v="1678565"/>
  </r>
  <r>
    <x v="7"/>
    <n v="269"/>
    <n v="25720"/>
    <n v="1678565"/>
  </r>
  <r>
    <x v="7"/>
    <n v="270"/>
    <n v="51770"/>
    <n v="1678565"/>
  </r>
  <r>
    <x v="6"/>
    <n v="271"/>
    <n v="79922"/>
    <n v="2234064"/>
  </r>
  <r>
    <x v="7"/>
    <n v="272"/>
    <n v="33132"/>
    <n v="1678565"/>
  </r>
  <r>
    <x v="8"/>
    <n v="273"/>
    <n v="44202"/>
    <n v="2129005"/>
  </r>
  <r>
    <x v="9"/>
    <n v="274"/>
    <n v="23414"/>
    <n v="2127767"/>
  </r>
  <r>
    <x v="9"/>
    <n v="275"/>
    <n v="33019"/>
    <n v="2127767"/>
  </r>
  <r>
    <x v="8"/>
    <n v="276"/>
    <n v="38074"/>
    <n v="2129005"/>
  </r>
  <r>
    <x v="9"/>
    <n v="277"/>
    <n v="17156"/>
    <n v="2127767"/>
  </r>
  <r>
    <x v="9"/>
    <n v="278"/>
    <n v="91374"/>
    <n v="2127767"/>
  </r>
  <r>
    <x v="8"/>
    <n v="279"/>
    <n v="40044"/>
    <n v="2129005"/>
  </r>
  <r>
    <x v="8"/>
    <n v="280"/>
    <n v="63293"/>
    <n v="2129005"/>
  </r>
  <r>
    <x v="10"/>
    <n v="281"/>
    <n v="83802"/>
    <n v="1991011"/>
  </r>
  <r>
    <x v="9"/>
    <n v="282"/>
    <n v="61643"/>
    <n v="2127767"/>
  </r>
  <r>
    <x v="8"/>
    <n v="283"/>
    <n v="87226"/>
    <n v="2129005"/>
  </r>
  <r>
    <x v="11"/>
    <n v="284"/>
    <n v="82663"/>
    <n v="1938038"/>
  </r>
  <r>
    <x v="10"/>
    <n v="285"/>
    <n v="83895"/>
    <n v="1991011"/>
  </r>
  <r>
    <x v="7"/>
    <n v="286"/>
    <n v="13338"/>
    <n v="1678565"/>
  </r>
  <r>
    <x v="9"/>
    <n v="287"/>
    <n v="94008"/>
    <n v="2127767"/>
  </r>
  <r>
    <x v="8"/>
    <n v="288"/>
    <n v="13165"/>
    <n v="2129005"/>
  </r>
  <r>
    <x v="11"/>
    <n v="289"/>
    <n v="38584"/>
    <n v="1938038"/>
  </r>
  <r>
    <x v="8"/>
    <n v="290"/>
    <n v="29705"/>
    <n v="2129005"/>
  </r>
  <r>
    <x v="10"/>
    <n v="291"/>
    <n v="64309"/>
    <n v="1991011"/>
  </r>
  <r>
    <x v="11"/>
    <n v="292"/>
    <n v="79280"/>
    <n v="1938038"/>
  </r>
  <r>
    <x v="8"/>
    <n v="293"/>
    <n v="72320"/>
    <n v="2129005"/>
  </r>
  <r>
    <x v="9"/>
    <n v="294"/>
    <n v="95391"/>
    <n v="2127767"/>
  </r>
  <r>
    <x v="10"/>
    <n v="295"/>
    <n v="21854"/>
    <n v="1991011"/>
  </r>
  <r>
    <x v="8"/>
    <n v="296"/>
    <n v="39687"/>
    <n v="2129005"/>
  </r>
  <r>
    <x v="11"/>
    <n v="297"/>
    <n v="45547"/>
    <n v="1938038"/>
  </r>
  <r>
    <x v="10"/>
    <n v="298"/>
    <n v="54054"/>
    <n v="1991011"/>
  </r>
  <r>
    <x v="9"/>
    <n v="299"/>
    <n v="29108"/>
    <n v="2127767"/>
  </r>
  <r>
    <x v="8"/>
    <n v="300"/>
    <n v="53074"/>
    <n v="2129005"/>
  </r>
  <r>
    <x v="11"/>
    <n v="301"/>
    <n v="90641"/>
    <n v="1938038"/>
  </r>
  <r>
    <x v="10"/>
    <n v="302"/>
    <n v="67179"/>
    <n v="1991011"/>
  </r>
  <r>
    <x v="9"/>
    <n v="303"/>
    <n v="94480"/>
    <n v="2127767"/>
  </r>
  <r>
    <x v="8"/>
    <n v="304"/>
    <n v="80850"/>
    <n v="2129005"/>
  </r>
  <r>
    <x v="10"/>
    <n v="305"/>
    <n v="40648"/>
    <n v="1991011"/>
  </r>
  <r>
    <x v="11"/>
    <n v="306"/>
    <n v="41891"/>
    <n v="1938038"/>
  </r>
  <r>
    <x v="9"/>
    <n v="307"/>
    <n v="23517"/>
    <n v="2127767"/>
  </r>
  <r>
    <x v="10"/>
    <n v="308"/>
    <n v="99369"/>
    <n v="1991011"/>
  </r>
  <r>
    <x v="8"/>
    <n v="309"/>
    <n v="12127"/>
    <n v="2129005"/>
  </r>
  <r>
    <x v="9"/>
    <n v="310"/>
    <n v="11771"/>
    <n v="2127767"/>
  </r>
  <r>
    <x v="11"/>
    <n v="311"/>
    <n v="82526"/>
    <n v="1938038"/>
  </r>
  <r>
    <x v="8"/>
    <n v="312"/>
    <n v="43218"/>
    <n v="2129005"/>
  </r>
  <r>
    <x v="9"/>
    <n v="313"/>
    <n v="97742"/>
    <n v="2127767"/>
  </r>
  <r>
    <x v="8"/>
    <n v="314"/>
    <n v="42908"/>
    <n v="2129005"/>
  </r>
  <r>
    <x v="11"/>
    <n v="315"/>
    <n v="45418"/>
    <n v="1938038"/>
  </r>
  <r>
    <x v="10"/>
    <n v="316"/>
    <n v="58999"/>
    <n v="1991011"/>
  </r>
  <r>
    <x v="8"/>
    <n v="317"/>
    <n v="55602"/>
    <n v="2129005"/>
  </r>
  <r>
    <x v="9"/>
    <n v="318"/>
    <n v="56827"/>
    <n v="2127767"/>
  </r>
  <r>
    <x v="11"/>
    <n v="319"/>
    <n v="84641"/>
    <n v="1938038"/>
  </r>
  <r>
    <x v="10"/>
    <n v="320"/>
    <n v="72802"/>
    <n v="1991011"/>
  </r>
  <r>
    <x v="8"/>
    <n v="321"/>
    <n v="12612"/>
    <n v="2129005"/>
  </r>
  <r>
    <x v="8"/>
    <n v="322"/>
    <n v="96027"/>
    <n v="2129005"/>
  </r>
  <r>
    <x v="9"/>
    <n v="323"/>
    <n v="36048"/>
    <n v="2127767"/>
  </r>
  <r>
    <x v="9"/>
    <n v="324"/>
    <n v="73425"/>
    <n v="2127767"/>
  </r>
  <r>
    <x v="11"/>
    <n v="325"/>
    <n v="33525"/>
    <n v="1938038"/>
  </r>
  <r>
    <x v="10"/>
    <n v="326"/>
    <n v="90912"/>
    <n v="1991011"/>
  </r>
  <r>
    <x v="11"/>
    <n v="327"/>
    <n v="94668"/>
    <n v="1938038"/>
  </r>
  <r>
    <x v="8"/>
    <n v="328"/>
    <n v="17067"/>
    <n v="2129005"/>
  </r>
  <r>
    <x v="9"/>
    <n v="329"/>
    <n v="92250"/>
    <n v="2127767"/>
  </r>
  <r>
    <x v="8"/>
    <n v="330"/>
    <n v="67679"/>
    <n v="2129005"/>
  </r>
  <r>
    <x v="10"/>
    <n v="331"/>
    <n v="97314"/>
    <n v="1991011"/>
  </r>
  <r>
    <x v="8"/>
    <n v="332"/>
    <n v="81804"/>
    <n v="2129005"/>
  </r>
  <r>
    <x v="11"/>
    <n v="333"/>
    <n v="86737"/>
    <n v="1938038"/>
  </r>
  <r>
    <x v="9"/>
    <n v="334"/>
    <n v="18221"/>
    <n v="2127767"/>
  </r>
  <r>
    <x v="9"/>
    <n v="335"/>
    <n v="49938"/>
    <n v="2127767"/>
  </r>
  <r>
    <x v="10"/>
    <n v="336"/>
    <n v="31071"/>
    <n v="1991011"/>
  </r>
  <r>
    <x v="8"/>
    <n v="337"/>
    <n v="92823"/>
    <n v="2129005"/>
  </r>
  <r>
    <x v="11"/>
    <n v="338"/>
    <n v="13886"/>
    <n v="1938038"/>
  </r>
  <r>
    <x v="4"/>
    <n v="339"/>
    <n v="10854"/>
    <n v="1830954"/>
  </r>
  <r>
    <x v="9"/>
    <n v="340"/>
    <n v="59948"/>
    <n v="2127767"/>
  </r>
  <r>
    <x v="10"/>
    <n v="341"/>
    <n v="13960"/>
    <n v="1991011"/>
  </r>
  <r>
    <x v="11"/>
    <n v="342"/>
    <n v="78577"/>
    <n v="1938038"/>
  </r>
  <r>
    <x v="10"/>
    <n v="343"/>
    <n v="51088"/>
    <n v="1991011"/>
  </r>
  <r>
    <x v="9"/>
    <n v="344"/>
    <n v="91383"/>
    <n v="2127767"/>
  </r>
  <r>
    <x v="10"/>
    <n v="345"/>
    <n v="25179"/>
    <n v="1991011"/>
  </r>
  <r>
    <x v="8"/>
    <n v="346"/>
    <n v="36406"/>
    <n v="2129005"/>
  </r>
  <r>
    <x v="11"/>
    <n v="347"/>
    <n v="55933"/>
    <n v="1938038"/>
  </r>
  <r>
    <x v="10"/>
    <n v="348"/>
    <n v="64711"/>
    <n v="1991011"/>
  </r>
  <r>
    <x v="8"/>
    <n v="349"/>
    <n v="43514"/>
    <n v="2129005"/>
  </r>
  <r>
    <x v="11"/>
    <n v="350"/>
    <n v="99619"/>
    <n v="1938038"/>
  </r>
  <r>
    <x v="9"/>
    <n v="351"/>
    <n v="24719"/>
    <n v="2127767"/>
  </r>
  <r>
    <x v="10"/>
    <n v="352"/>
    <n v="95137"/>
    <n v="1991011"/>
  </r>
  <r>
    <x v="8"/>
    <n v="353"/>
    <n v="31378"/>
    <n v="2129005"/>
  </r>
  <r>
    <x v="9"/>
    <n v="354"/>
    <n v="32736"/>
    <n v="2127767"/>
  </r>
  <r>
    <x v="8"/>
    <n v="355"/>
    <n v="50064"/>
    <n v="2129005"/>
  </r>
  <r>
    <x v="9"/>
    <n v="356"/>
    <n v="64401"/>
    <n v="2127767"/>
  </r>
  <r>
    <x v="8"/>
    <n v="357"/>
    <n v="13318"/>
    <n v="2129005"/>
  </r>
  <r>
    <x v="11"/>
    <n v="358"/>
    <n v="58311"/>
    <n v="1938038"/>
  </r>
  <r>
    <x v="10"/>
    <n v="359"/>
    <n v="89301"/>
    <n v="1991011"/>
  </r>
  <r>
    <x v="8"/>
    <n v="360"/>
    <n v="23592"/>
    <n v="2129005"/>
  </r>
  <r>
    <x v="9"/>
    <n v="361"/>
    <n v="62329"/>
    <n v="2127767"/>
  </r>
  <r>
    <x v="8"/>
    <n v="362"/>
    <n v="57668"/>
    <n v="2129005"/>
  </r>
  <r>
    <x v="11"/>
    <n v="363"/>
    <n v="77160"/>
    <n v="1938038"/>
  </r>
  <r>
    <x v="9"/>
    <n v="364"/>
    <n v="47483"/>
    <n v="2127767"/>
  </r>
  <r>
    <x v="8"/>
    <n v="365"/>
    <n v="15878"/>
    <n v="2129005"/>
  </r>
  <r>
    <x v="10"/>
    <n v="366"/>
    <n v="87509"/>
    <n v="1991011"/>
  </r>
  <r>
    <x v="8"/>
    <n v="367"/>
    <n v="21593"/>
    <n v="2129005"/>
  </r>
  <r>
    <x v="8"/>
    <n v="368"/>
    <n v="80213"/>
    <n v="2129005"/>
  </r>
  <r>
    <x v="11"/>
    <n v="369"/>
    <n v="87645"/>
    <n v="1938038"/>
  </r>
  <r>
    <x v="9"/>
    <n v="370"/>
    <n v="66786"/>
    <n v="2127767"/>
  </r>
  <r>
    <x v="10"/>
    <n v="371"/>
    <n v="57938"/>
    <n v="1991011"/>
  </r>
  <r>
    <x v="9"/>
    <n v="372"/>
    <n v="23509"/>
    <n v="2127767"/>
  </r>
  <r>
    <x v="8"/>
    <n v="373"/>
    <n v="83239"/>
    <n v="2129005"/>
  </r>
  <r>
    <x v="11"/>
    <n v="374"/>
    <n v="39190"/>
    <n v="1938038"/>
  </r>
  <r>
    <x v="9"/>
    <n v="375"/>
    <n v="44919"/>
    <n v="2127767"/>
  </r>
  <r>
    <x v="10"/>
    <n v="376"/>
    <n v="24353"/>
    <n v="1991011"/>
  </r>
  <r>
    <x v="11"/>
    <n v="377"/>
    <n v="11399"/>
    <n v="1938038"/>
  </r>
  <r>
    <x v="10"/>
    <n v="378"/>
    <n v="66629"/>
    <n v="1991011"/>
  </r>
  <r>
    <x v="9"/>
    <n v="379"/>
    <n v="53054"/>
    <n v="2127767"/>
  </r>
  <r>
    <x v="11"/>
    <n v="380"/>
    <n v="55644"/>
    <n v="1938038"/>
  </r>
  <r>
    <x v="8"/>
    <n v="381"/>
    <n v="46170"/>
    <n v="2129005"/>
  </r>
  <r>
    <x v="9"/>
    <n v="382"/>
    <n v="91589"/>
    <n v="2127767"/>
  </r>
  <r>
    <x v="11"/>
    <n v="383"/>
    <n v="20572"/>
    <n v="1938038"/>
  </r>
  <r>
    <x v="10"/>
    <n v="384"/>
    <n v="99659"/>
    <n v="1991011"/>
  </r>
  <r>
    <x v="8"/>
    <n v="385"/>
    <n v="51621"/>
    <n v="2129005"/>
  </r>
  <r>
    <x v="11"/>
    <n v="386"/>
    <n v="93457"/>
    <n v="1938038"/>
  </r>
  <r>
    <x v="8"/>
    <n v="387"/>
    <n v="55250"/>
    <n v="2129005"/>
  </r>
  <r>
    <x v="9"/>
    <n v="388"/>
    <n v="54292"/>
    <n v="2127767"/>
  </r>
  <r>
    <x v="10"/>
    <n v="389"/>
    <n v="55763"/>
    <n v="1991011"/>
  </r>
  <r>
    <x v="11"/>
    <n v="390"/>
    <n v="54297"/>
    <n v="1938038"/>
  </r>
  <r>
    <x v="8"/>
    <n v="391"/>
    <n v="80967"/>
    <n v="2129005"/>
  </r>
  <r>
    <x v="9"/>
    <n v="392"/>
    <n v="72282"/>
    <n v="2127767"/>
  </r>
  <r>
    <x v="10"/>
    <n v="393"/>
    <n v="82322"/>
    <n v="1991011"/>
  </r>
  <r>
    <x v="11"/>
    <n v="394"/>
    <n v="26690"/>
    <n v="1938038"/>
  </r>
  <r>
    <x v="8"/>
    <n v="395"/>
    <n v="52845"/>
    <n v="2129005"/>
  </r>
  <r>
    <x v="11"/>
    <n v="396"/>
    <n v="84260"/>
    <n v="1938038"/>
  </r>
  <r>
    <x v="9"/>
    <n v="397"/>
    <n v="36436"/>
    <n v="2127767"/>
  </r>
  <r>
    <x v="9"/>
    <n v="398"/>
    <n v="78117"/>
    <n v="2127767"/>
  </r>
  <r>
    <x v="10"/>
    <n v="399"/>
    <n v="93898"/>
    <n v="1991011"/>
  </r>
  <r>
    <x v="8"/>
    <n v="400"/>
    <n v="65186"/>
    <n v="2129005"/>
  </r>
  <r>
    <x v="11"/>
    <n v="401"/>
    <n v="68206"/>
    <n v="1938038"/>
  </r>
  <r>
    <x v="8"/>
    <n v="402"/>
    <n v="78719"/>
    <n v="2129005"/>
  </r>
  <r>
    <x v="9"/>
    <n v="403"/>
    <n v="83534"/>
    <n v="2127767"/>
  </r>
  <r>
    <x v="10"/>
    <n v="404"/>
    <n v="62511"/>
    <n v="1991011"/>
  </r>
  <r>
    <x v="11"/>
    <n v="405"/>
    <n v="91393"/>
    <n v="1938038"/>
  </r>
  <r>
    <x v="8"/>
    <n v="406"/>
    <n v="52385"/>
    <n v="2129005"/>
  </r>
  <r>
    <x v="10"/>
    <n v="407"/>
    <n v="18151"/>
    <n v="1991011"/>
  </r>
  <r>
    <x v="9"/>
    <n v="408"/>
    <n v="41854"/>
    <n v="2127767"/>
  </r>
  <r>
    <x v="10"/>
    <n v="409"/>
    <n v="23403"/>
    <n v="1991011"/>
  </r>
  <r>
    <x v="10"/>
    <n v="410"/>
    <n v="25195"/>
    <n v="1991011"/>
  </r>
  <r>
    <x v="11"/>
    <n v="411"/>
    <n v="10926"/>
    <n v="1938038"/>
  </r>
  <r>
    <x v="8"/>
    <n v="412"/>
    <n v="93070"/>
    <n v="2129005"/>
  </r>
  <r>
    <x v="11"/>
    <n v="413"/>
    <n v="36167"/>
    <n v="1938038"/>
  </r>
  <r>
    <x v="9"/>
    <n v="414"/>
    <n v="86758"/>
    <n v="2127767"/>
  </r>
  <r>
    <x v="10"/>
    <n v="415"/>
    <n v="25887"/>
    <n v="1991011"/>
  </r>
  <r>
    <x v="11"/>
    <n v="416"/>
    <n v="61085"/>
    <n v="1938038"/>
  </r>
  <r>
    <x v="10"/>
    <n v="417"/>
    <n v="24227"/>
    <n v="1991011"/>
  </r>
  <r>
    <x v="12"/>
    <n v="418"/>
    <n v="92654"/>
    <n v="492585"/>
  </r>
  <r>
    <x v="12"/>
    <n v="419"/>
    <n v="88831"/>
    <n v="492585"/>
  </r>
  <r>
    <x v="12"/>
    <n v="420"/>
    <n v="73539"/>
    <n v="492585"/>
  </r>
  <r>
    <x v="10"/>
    <n v="421"/>
    <n v="20511"/>
    <n v="1991011"/>
  </r>
  <r>
    <x v="12"/>
    <n v="422"/>
    <n v="56326"/>
    <n v="492585"/>
  </r>
  <r>
    <x v="12"/>
    <n v="423"/>
    <n v="93833"/>
    <n v="492585"/>
  </r>
  <r>
    <x v="12"/>
    <n v="424"/>
    <n v="20620"/>
    <n v="4925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7" firstHeaderRow="0" firstDataRow="1" firstDataCol="1"/>
  <pivotFields count="4">
    <pivotField axis="axisRow" showAll="0">
      <items count="14">
        <item x="0"/>
        <item x="3"/>
        <item x="2"/>
        <item x="1"/>
        <item x="5"/>
        <item x="4"/>
        <item x="7"/>
        <item x="6"/>
        <item x="9"/>
        <item x="8"/>
        <item x="11"/>
        <item x="10"/>
        <item x="12"/>
        <item t="default"/>
      </items>
    </pivotField>
    <pivotField showAll="0"/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 Amount" fld="2" baseField="0" baseItem="0"/>
    <dataField name="Average of Facility Amount" fld="3" subtotal="average" baseField="0" baseItem="4"/>
  </dataFields>
  <formats count="1">
    <format dxfId="4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25" x14ac:dyDescent="0.45"/>
  <sheetData>
    <row r="1" spans="1:2" x14ac:dyDescent="0.45">
      <c r="A1" t="s">
        <v>2</v>
      </c>
      <c r="B1" t="s">
        <v>0</v>
      </c>
    </row>
    <row r="2" spans="1:2" x14ac:dyDescent="0.45">
      <c r="A2">
        <v>323888</v>
      </c>
      <c r="B2">
        <v>1</v>
      </c>
    </row>
    <row r="3" spans="1:2" x14ac:dyDescent="0.45">
      <c r="A3">
        <v>258559</v>
      </c>
      <c r="B3">
        <v>2</v>
      </c>
    </row>
    <row r="4" spans="1:2" x14ac:dyDescent="0.45">
      <c r="A4">
        <v>334490</v>
      </c>
      <c r="B4">
        <v>3</v>
      </c>
    </row>
    <row r="5" spans="1:2" x14ac:dyDescent="0.45">
      <c r="A5">
        <v>304813</v>
      </c>
      <c r="B5">
        <v>4</v>
      </c>
    </row>
    <row r="6" spans="1:2" x14ac:dyDescent="0.45">
      <c r="A6">
        <v>245302</v>
      </c>
      <c r="B6">
        <v>5</v>
      </c>
    </row>
    <row r="7" spans="1:2" x14ac:dyDescent="0.45">
      <c r="A7">
        <v>278781</v>
      </c>
      <c r="B7">
        <v>6</v>
      </c>
    </row>
    <row r="8" spans="1:2" x14ac:dyDescent="0.45">
      <c r="A8">
        <v>197284</v>
      </c>
      <c r="B8">
        <v>7</v>
      </c>
    </row>
    <row r="9" spans="1:2" x14ac:dyDescent="0.45">
      <c r="A9">
        <v>300294</v>
      </c>
      <c r="B9">
        <v>8</v>
      </c>
    </row>
    <row r="10" spans="1:2" x14ac:dyDescent="0.45">
      <c r="A10">
        <v>278699</v>
      </c>
      <c r="B10">
        <v>9</v>
      </c>
    </row>
    <row r="11" spans="1:2" x14ac:dyDescent="0.45">
      <c r="A11">
        <v>245698</v>
      </c>
      <c r="B11">
        <v>10</v>
      </c>
    </row>
    <row r="12" spans="1:2" x14ac:dyDescent="0.45">
      <c r="A12">
        <v>239606</v>
      </c>
      <c r="B12">
        <v>11</v>
      </c>
    </row>
    <row r="13" spans="1:2" x14ac:dyDescent="0.45">
      <c r="A13">
        <v>270435</v>
      </c>
      <c r="B13">
        <v>12</v>
      </c>
    </row>
    <row r="14" spans="1:2" x14ac:dyDescent="0.45">
      <c r="A14">
        <v>58515</v>
      </c>
      <c r="B14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workbookViewId="0">
      <selection activeCell="F22" sqref="F22"/>
    </sheetView>
  </sheetViews>
  <sheetFormatPr defaultRowHeight="14.25" x14ac:dyDescent="0.45"/>
  <cols>
    <col min="1" max="1" width="12.265625" bestFit="1" customWidth="1"/>
    <col min="2" max="2" width="18.265625" bestFit="1" customWidth="1"/>
    <col min="3" max="3" width="23.19921875" bestFit="1" customWidth="1"/>
  </cols>
  <sheetData>
    <row r="3" spans="1:5" x14ac:dyDescent="0.45">
      <c r="A3" s="1" t="s">
        <v>61</v>
      </c>
      <c r="B3" t="s">
        <v>63</v>
      </c>
      <c r="C3" t="s">
        <v>65</v>
      </c>
    </row>
    <row r="4" spans="1:5" x14ac:dyDescent="0.45">
      <c r="A4" s="2">
        <v>1</v>
      </c>
      <c r="B4" s="4">
        <v>1931215</v>
      </c>
      <c r="C4" s="4">
        <v>1936153</v>
      </c>
      <c r="D4" t="b">
        <f>C4&gt;B4</f>
        <v>1</v>
      </c>
      <c r="E4" s="4">
        <f>C4-B4</f>
        <v>4938</v>
      </c>
    </row>
    <row r="5" spans="1:5" x14ac:dyDescent="0.45">
      <c r="A5" s="2">
        <v>2</v>
      </c>
      <c r="B5" s="4">
        <v>1642397</v>
      </c>
      <c r="C5" s="4">
        <v>1642900</v>
      </c>
      <c r="D5" t="b">
        <f t="shared" ref="D5:D17" si="0">C5&gt;B5</f>
        <v>1</v>
      </c>
      <c r="E5" s="4">
        <f t="shared" ref="E5:E17" si="1">C5-B5</f>
        <v>503</v>
      </c>
    </row>
    <row r="6" spans="1:5" x14ac:dyDescent="0.45">
      <c r="A6" s="2">
        <v>3</v>
      </c>
      <c r="B6" s="4">
        <v>2251430</v>
      </c>
      <c r="C6" s="4">
        <v>2252606</v>
      </c>
      <c r="D6" t="b">
        <f t="shared" si="0"/>
        <v>1</v>
      </c>
      <c r="E6" s="4">
        <f t="shared" si="1"/>
        <v>1176</v>
      </c>
    </row>
    <row r="7" spans="1:5" x14ac:dyDescent="0.45">
      <c r="A7" s="2">
        <v>4</v>
      </c>
      <c r="B7" s="4">
        <v>1982226</v>
      </c>
      <c r="C7" s="4">
        <v>1983921</v>
      </c>
      <c r="D7" t="b">
        <f t="shared" si="0"/>
        <v>1</v>
      </c>
      <c r="E7" s="4">
        <f t="shared" si="1"/>
        <v>1695</v>
      </c>
    </row>
    <row r="8" spans="1:5" x14ac:dyDescent="0.45">
      <c r="A8" s="2">
        <v>5</v>
      </c>
      <c r="B8" s="4">
        <v>1774061</v>
      </c>
      <c r="C8" s="4">
        <v>1779071</v>
      </c>
      <c r="D8" t="b">
        <f t="shared" si="0"/>
        <v>1</v>
      </c>
      <c r="E8" s="4">
        <f t="shared" si="1"/>
        <v>5010</v>
      </c>
    </row>
    <row r="9" spans="1:5" x14ac:dyDescent="0.45">
      <c r="A9" s="2">
        <v>6</v>
      </c>
      <c r="B9" s="4">
        <v>1830254</v>
      </c>
      <c r="C9" s="4">
        <v>1830954</v>
      </c>
      <c r="D9" t="b">
        <f t="shared" si="0"/>
        <v>1</v>
      </c>
      <c r="E9" s="4">
        <f t="shared" si="1"/>
        <v>700</v>
      </c>
    </row>
    <row r="10" spans="1:5" x14ac:dyDescent="0.45">
      <c r="A10" s="2">
        <v>7</v>
      </c>
      <c r="B10" s="4">
        <v>1675023</v>
      </c>
      <c r="C10" s="4">
        <v>1678565</v>
      </c>
      <c r="D10" t="b">
        <f t="shared" si="0"/>
        <v>1</v>
      </c>
      <c r="E10" s="4">
        <f t="shared" si="1"/>
        <v>3542</v>
      </c>
    </row>
    <row r="11" spans="1:5" x14ac:dyDescent="0.45">
      <c r="A11" s="2">
        <v>8</v>
      </c>
      <c r="B11" s="4">
        <v>2231946</v>
      </c>
      <c r="C11" s="4">
        <v>2234064</v>
      </c>
      <c r="D11" t="b">
        <f t="shared" si="0"/>
        <v>1</v>
      </c>
      <c r="E11" s="4">
        <f t="shared" si="1"/>
        <v>2118</v>
      </c>
    </row>
    <row r="12" spans="1:5" x14ac:dyDescent="0.45">
      <c r="A12" s="2">
        <v>9</v>
      </c>
      <c r="B12" s="4">
        <v>2115461</v>
      </c>
      <c r="C12" s="4">
        <v>2127767</v>
      </c>
      <c r="D12" t="b">
        <f t="shared" si="0"/>
        <v>1</v>
      </c>
      <c r="E12" s="4">
        <f t="shared" si="1"/>
        <v>12306</v>
      </c>
    </row>
    <row r="13" spans="1:5" x14ac:dyDescent="0.45">
      <c r="A13" s="2">
        <v>10</v>
      </c>
      <c r="B13" s="4">
        <v>2116583</v>
      </c>
      <c r="C13" s="4">
        <v>2129005</v>
      </c>
      <c r="D13" t="b">
        <f t="shared" si="0"/>
        <v>1</v>
      </c>
      <c r="E13" s="4">
        <f t="shared" si="1"/>
        <v>12422</v>
      </c>
    </row>
    <row r="14" spans="1:5" x14ac:dyDescent="0.45">
      <c r="A14" s="2">
        <v>11</v>
      </c>
      <c r="B14" s="4">
        <v>1930538</v>
      </c>
      <c r="C14" s="4">
        <v>1938038</v>
      </c>
      <c r="D14" t="b">
        <f t="shared" si="0"/>
        <v>1</v>
      </c>
      <c r="E14" s="4">
        <f t="shared" si="1"/>
        <v>7500</v>
      </c>
    </row>
    <row r="15" spans="1:5" x14ac:dyDescent="0.45">
      <c r="A15" s="2">
        <v>12</v>
      </c>
      <c r="B15" s="4">
        <v>1973540</v>
      </c>
      <c r="C15" s="4">
        <v>1991011</v>
      </c>
      <c r="D15" t="b">
        <f t="shared" si="0"/>
        <v>1</v>
      </c>
      <c r="E15" s="4">
        <f t="shared" si="1"/>
        <v>17471</v>
      </c>
    </row>
    <row r="16" spans="1:5" x14ac:dyDescent="0.45">
      <c r="A16" s="2">
        <v>13</v>
      </c>
      <c r="B16" s="4">
        <v>425803</v>
      </c>
      <c r="C16" s="4">
        <v>492585</v>
      </c>
      <c r="D16" t="b">
        <f t="shared" si="0"/>
        <v>1</v>
      </c>
      <c r="E16" s="4">
        <f t="shared" si="1"/>
        <v>66782</v>
      </c>
    </row>
    <row r="17" spans="1:5" x14ac:dyDescent="0.45">
      <c r="A17" s="2" t="s">
        <v>62</v>
      </c>
      <c r="B17" s="3">
        <v>23880477</v>
      </c>
      <c r="C17" s="3">
        <v>1960334.7122641508</v>
      </c>
      <c r="E1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5"/>
  <sheetViews>
    <sheetView workbookViewId="0">
      <selection activeCell="D2" sqref="D2"/>
    </sheetView>
  </sheetViews>
  <sheetFormatPr defaultRowHeight="14.25" x14ac:dyDescent="0.45"/>
  <cols>
    <col min="1" max="1" width="10.59765625" bestFit="1" customWidth="1"/>
    <col min="2" max="2" width="8.1328125" bestFit="1" customWidth="1"/>
    <col min="3" max="3" width="11.796875" bestFit="1" customWidth="1"/>
    <col min="4" max="4" width="13.59765625" bestFit="1" customWidth="1"/>
  </cols>
  <sheetData>
    <row r="1" spans="1:4" x14ac:dyDescent="0.45">
      <c r="A1" t="s">
        <v>0</v>
      </c>
      <c r="B1" t="s">
        <v>1</v>
      </c>
      <c r="C1" t="s">
        <v>60</v>
      </c>
      <c r="D1" t="s">
        <v>64</v>
      </c>
    </row>
    <row r="2" spans="1:4" x14ac:dyDescent="0.45">
      <c r="A2">
        <v>1</v>
      </c>
      <c r="B2">
        <v>1</v>
      </c>
      <c r="C2">
        <f>VLOOKUP(B2,loans!$A$2:$E$426,5,FALSE)</f>
        <v>23549</v>
      </c>
      <c r="D2">
        <f>VLOOKUP(A2,facilities!$A$2:$D$16,3,FALSE)</f>
        <v>1936153</v>
      </c>
    </row>
    <row r="3" spans="1:4" x14ac:dyDescent="0.45">
      <c r="A3">
        <v>1</v>
      </c>
      <c r="B3">
        <v>2</v>
      </c>
      <c r="C3">
        <f>VLOOKUP(B3,loans!$A$2:$E$426,5,FALSE)</f>
        <v>47821</v>
      </c>
      <c r="D3">
        <f>VLOOKUP(A3,facilities!$A$2:$D$16,3,FALSE)</f>
        <v>1936153</v>
      </c>
    </row>
    <row r="4" spans="1:4" x14ac:dyDescent="0.45">
      <c r="A4">
        <v>1</v>
      </c>
      <c r="B4">
        <v>3</v>
      </c>
      <c r="C4">
        <f>VLOOKUP(B4,loans!$A$2:$E$426,5,FALSE)</f>
        <v>92388</v>
      </c>
      <c r="D4">
        <f>VLOOKUP(A4,facilities!$A$2:$D$16,3,FALSE)</f>
        <v>1936153</v>
      </c>
    </row>
    <row r="5" spans="1:4" x14ac:dyDescent="0.45">
      <c r="A5">
        <v>1</v>
      </c>
      <c r="B5">
        <v>4</v>
      </c>
      <c r="C5">
        <f>VLOOKUP(B5,loans!$A$2:$E$426,5,FALSE)</f>
        <v>13961</v>
      </c>
      <c r="D5">
        <f>VLOOKUP(A5,facilities!$A$2:$D$16,3,FALSE)</f>
        <v>1936153</v>
      </c>
    </row>
    <row r="6" spans="1:4" x14ac:dyDescent="0.45">
      <c r="A6">
        <v>1</v>
      </c>
      <c r="B6">
        <v>5</v>
      </c>
      <c r="C6">
        <f>VLOOKUP(B6,loans!$A$2:$E$426,5,FALSE)</f>
        <v>76811</v>
      </c>
      <c r="D6">
        <f>VLOOKUP(A6,facilities!$A$2:$D$16,3,FALSE)</f>
        <v>1936153</v>
      </c>
    </row>
    <row r="7" spans="1:4" x14ac:dyDescent="0.45">
      <c r="A7">
        <v>1</v>
      </c>
      <c r="B7">
        <v>6</v>
      </c>
      <c r="C7">
        <f>VLOOKUP(B7,loans!$A$2:$E$426,5,FALSE)</f>
        <v>44971</v>
      </c>
      <c r="D7">
        <f>VLOOKUP(A7,facilities!$A$2:$D$16,3,FALSE)</f>
        <v>1936153</v>
      </c>
    </row>
    <row r="8" spans="1:4" x14ac:dyDescent="0.45">
      <c r="A8">
        <v>1</v>
      </c>
      <c r="B8">
        <v>7</v>
      </c>
      <c r="C8">
        <f>VLOOKUP(B8,loans!$A$2:$E$426,5,FALSE)</f>
        <v>90674</v>
      </c>
      <c r="D8">
        <f>VLOOKUP(A8,facilities!$A$2:$D$16,3,FALSE)</f>
        <v>1936153</v>
      </c>
    </row>
    <row r="9" spans="1:4" x14ac:dyDescent="0.45">
      <c r="A9">
        <v>1</v>
      </c>
      <c r="B9">
        <v>8</v>
      </c>
      <c r="C9">
        <f>VLOOKUP(B9,loans!$A$2:$E$426,5,FALSE)</f>
        <v>32032</v>
      </c>
      <c r="D9">
        <f>VLOOKUP(A9,facilities!$A$2:$D$16,3,FALSE)</f>
        <v>1936153</v>
      </c>
    </row>
    <row r="10" spans="1:4" x14ac:dyDescent="0.45">
      <c r="A10">
        <v>4</v>
      </c>
      <c r="B10">
        <v>9</v>
      </c>
      <c r="C10">
        <f>VLOOKUP(B10,loans!$A$2:$E$426,5,FALSE)</f>
        <v>20829</v>
      </c>
      <c r="D10">
        <f>VLOOKUP(A10,facilities!$A$2:$D$16,3,FALSE)</f>
        <v>1983921</v>
      </c>
    </row>
    <row r="11" spans="1:4" x14ac:dyDescent="0.45">
      <c r="A11">
        <v>1</v>
      </c>
      <c r="B11">
        <v>10</v>
      </c>
      <c r="C11">
        <f>VLOOKUP(B11,loans!$A$2:$E$426,5,FALSE)</f>
        <v>82388</v>
      </c>
      <c r="D11">
        <f>VLOOKUP(A11,facilities!$A$2:$D$16,3,FALSE)</f>
        <v>1936153</v>
      </c>
    </row>
    <row r="12" spans="1:4" x14ac:dyDescent="0.45">
      <c r="A12">
        <v>1</v>
      </c>
      <c r="B12">
        <v>11</v>
      </c>
      <c r="C12">
        <f>VLOOKUP(B12,loans!$A$2:$E$426,5,FALSE)</f>
        <v>95190</v>
      </c>
      <c r="D12">
        <f>VLOOKUP(A12,facilities!$A$2:$D$16,3,FALSE)</f>
        <v>1936153</v>
      </c>
    </row>
    <row r="13" spans="1:4" x14ac:dyDescent="0.45">
      <c r="A13">
        <v>1</v>
      </c>
      <c r="B13">
        <v>12</v>
      </c>
      <c r="C13">
        <f>VLOOKUP(B13,loans!$A$2:$E$426,5,FALSE)</f>
        <v>76803</v>
      </c>
      <c r="D13">
        <f>VLOOKUP(A13,facilities!$A$2:$D$16,3,FALSE)</f>
        <v>1936153</v>
      </c>
    </row>
    <row r="14" spans="1:4" x14ac:dyDescent="0.45">
      <c r="A14">
        <v>1</v>
      </c>
      <c r="B14">
        <v>13</v>
      </c>
      <c r="C14">
        <f>VLOOKUP(B14,loans!$A$2:$E$426,5,FALSE)</f>
        <v>69504</v>
      </c>
      <c r="D14">
        <f>VLOOKUP(A14,facilities!$A$2:$D$16,3,FALSE)</f>
        <v>1936153</v>
      </c>
    </row>
    <row r="15" spans="1:4" x14ac:dyDescent="0.45">
      <c r="A15">
        <v>1</v>
      </c>
      <c r="B15">
        <v>14</v>
      </c>
      <c r="C15">
        <f>VLOOKUP(B15,loans!$A$2:$E$426,5,FALSE)</f>
        <v>58893</v>
      </c>
      <c r="D15">
        <f>VLOOKUP(A15,facilities!$A$2:$D$16,3,FALSE)</f>
        <v>1936153</v>
      </c>
    </row>
    <row r="16" spans="1:4" x14ac:dyDescent="0.45">
      <c r="A16">
        <v>1</v>
      </c>
      <c r="B16">
        <v>15</v>
      </c>
      <c r="C16">
        <f>VLOOKUP(B16,loans!$A$2:$E$426,5,FALSE)</f>
        <v>15981</v>
      </c>
      <c r="D16">
        <f>VLOOKUP(A16,facilities!$A$2:$D$16,3,FALSE)</f>
        <v>1936153</v>
      </c>
    </row>
    <row r="17" spans="1:4" x14ac:dyDescent="0.45">
      <c r="A17">
        <v>3</v>
      </c>
      <c r="B17">
        <v>16</v>
      </c>
      <c r="C17">
        <f>VLOOKUP(B17,loans!$A$2:$E$426,5,FALSE)</f>
        <v>14469</v>
      </c>
      <c r="D17">
        <f>VLOOKUP(A17,facilities!$A$2:$D$16,3,FALSE)</f>
        <v>2252606</v>
      </c>
    </row>
    <row r="18" spans="1:4" x14ac:dyDescent="0.45">
      <c r="A18">
        <v>1</v>
      </c>
      <c r="B18">
        <v>17</v>
      </c>
      <c r="C18">
        <f>VLOOKUP(B18,loans!$A$2:$E$426,5,FALSE)</f>
        <v>78895</v>
      </c>
      <c r="D18">
        <f>VLOOKUP(A18,facilities!$A$2:$D$16,3,FALSE)</f>
        <v>1936153</v>
      </c>
    </row>
    <row r="19" spans="1:4" x14ac:dyDescent="0.45">
      <c r="A19">
        <v>1</v>
      </c>
      <c r="B19">
        <v>18</v>
      </c>
      <c r="C19">
        <f>VLOOKUP(B19,loans!$A$2:$E$426,5,FALSE)</f>
        <v>84543</v>
      </c>
      <c r="D19">
        <f>VLOOKUP(A19,facilities!$A$2:$D$16,3,FALSE)</f>
        <v>1936153</v>
      </c>
    </row>
    <row r="20" spans="1:4" x14ac:dyDescent="0.45">
      <c r="A20">
        <v>1</v>
      </c>
      <c r="B20">
        <v>19</v>
      </c>
      <c r="C20">
        <f>VLOOKUP(B20,loans!$A$2:$E$426,5,FALSE)</f>
        <v>11313</v>
      </c>
      <c r="D20">
        <f>VLOOKUP(A20,facilities!$A$2:$D$16,3,FALSE)</f>
        <v>1936153</v>
      </c>
    </row>
    <row r="21" spans="1:4" x14ac:dyDescent="0.45">
      <c r="A21">
        <v>1</v>
      </c>
      <c r="B21">
        <v>20</v>
      </c>
      <c r="C21">
        <f>VLOOKUP(B21,loans!$A$2:$E$426,5,FALSE)</f>
        <v>68081</v>
      </c>
      <c r="D21">
        <f>VLOOKUP(A21,facilities!$A$2:$D$16,3,FALSE)</f>
        <v>1936153</v>
      </c>
    </row>
    <row r="22" spans="1:4" x14ac:dyDescent="0.45">
      <c r="A22">
        <v>1</v>
      </c>
      <c r="B22">
        <v>21</v>
      </c>
      <c r="C22">
        <f>VLOOKUP(B22,loans!$A$2:$E$426,5,FALSE)</f>
        <v>65867</v>
      </c>
      <c r="D22">
        <f>VLOOKUP(A22,facilities!$A$2:$D$16,3,FALSE)</f>
        <v>1936153</v>
      </c>
    </row>
    <row r="23" spans="1:4" x14ac:dyDescent="0.45">
      <c r="A23">
        <v>1</v>
      </c>
      <c r="B23">
        <v>22</v>
      </c>
      <c r="C23">
        <f>VLOOKUP(B23,loans!$A$2:$E$426,5,FALSE)</f>
        <v>21263</v>
      </c>
      <c r="D23">
        <f>VLOOKUP(A23,facilities!$A$2:$D$16,3,FALSE)</f>
        <v>1936153</v>
      </c>
    </row>
    <row r="24" spans="1:4" x14ac:dyDescent="0.45">
      <c r="A24">
        <v>1</v>
      </c>
      <c r="B24">
        <v>23</v>
      </c>
      <c r="C24">
        <f>VLOOKUP(B24,loans!$A$2:$E$426,5,FALSE)</f>
        <v>25525</v>
      </c>
      <c r="D24">
        <f>VLOOKUP(A24,facilities!$A$2:$D$16,3,FALSE)</f>
        <v>1936153</v>
      </c>
    </row>
    <row r="25" spans="1:4" x14ac:dyDescent="0.45">
      <c r="A25">
        <v>1</v>
      </c>
      <c r="B25">
        <v>24</v>
      </c>
      <c r="C25">
        <f>VLOOKUP(B25,loans!$A$2:$E$426,5,FALSE)</f>
        <v>91863</v>
      </c>
      <c r="D25">
        <f>VLOOKUP(A25,facilities!$A$2:$D$16,3,FALSE)</f>
        <v>1936153</v>
      </c>
    </row>
    <row r="26" spans="1:4" x14ac:dyDescent="0.45">
      <c r="A26">
        <v>1</v>
      </c>
      <c r="B26">
        <v>25</v>
      </c>
      <c r="C26">
        <f>VLOOKUP(B26,loans!$A$2:$E$426,5,FALSE)</f>
        <v>55108</v>
      </c>
      <c r="D26">
        <f>VLOOKUP(A26,facilities!$A$2:$D$16,3,FALSE)</f>
        <v>1936153</v>
      </c>
    </row>
    <row r="27" spans="1:4" x14ac:dyDescent="0.45">
      <c r="A27">
        <v>1</v>
      </c>
      <c r="B27">
        <v>26</v>
      </c>
      <c r="C27">
        <f>VLOOKUP(B27,loans!$A$2:$E$426,5,FALSE)</f>
        <v>11692</v>
      </c>
      <c r="D27">
        <f>VLOOKUP(A27,facilities!$A$2:$D$16,3,FALSE)</f>
        <v>1936153</v>
      </c>
    </row>
    <row r="28" spans="1:4" x14ac:dyDescent="0.45">
      <c r="A28">
        <v>1</v>
      </c>
      <c r="B28">
        <v>27</v>
      </c>
      <c r="C28">
        <f>VLOOKUP(B28,loans!$A$2:$E$426,5,FALSE)</f>
        <v>31265</v>
      </c>
      <c r="D28">
        <f>VLOOKUP(A28,facilities!$A$2:$D$16,3,FALSE)</f>
        <v>1936153</v>
      </c>
    </row>
    <row r="29" spans="1:4" x14ac:dyDescent="0.45">
      <c r="A29">
        <v>1</v>
      </c>
      <c r="B29">
        <v>28</v>
      </c>
      <c r="C29">
        <f>VLOOKUP(B29,loans!$A$2:$E$426,5,FALSE)</f>
        <v>97192</v>
      </c>
      <c r="D29">
        <f>VLOOKUP(A29,facilities!$A$2:$D$16,3,FALSE)</f>
        <v>1936153</v>
      </c>
    </row>
    <row r="30" spans="1:4" x14ac:dyDescent="0.45">
      <c r="A30">
        <v>1</v>
      </c>
      <c r="B30">
        <v>29</v>
      </c>
      <c r="C30">
        <f>VLOOKUP(B30,loans!$A$2:$E$426,5,FALSE)</f>
        <v>91587</v>
      </c>
      <c r="D30">
        <f>VLOOKUP(A30,facilities!$A$2:$D$16,3,FALSE)</f>
        <v>1936153</v>
      </c>
    </row>
    <row r="31" spans="1:4" x14ac:dyDescent="0.45">
      <c r="A31">
        <v>1</v>
      </c>
      <c r="B31">
        <v>30</v>
      </c>
      <c r="C31">
        <f>VLOOKUP(B31,loans!$A$2:$E$426,5,FALSE)</f>
        <v>41232</v>
      </c>
      <c r="D31">
        <f>VLOOKUP(A31,facilities!$A$2:$D$16,3,FALSE)</f>
        <v>1936153</v>
      </c>
    </row>
    <row r="32" spans="1:4" x14ac:dyDescent="0.45">
      <c r="A32">
        <v>1</v>
      </c>
      <c r="B32">
        <v>31</v>
      </c>
      <c r="C32">
        <f>VLOOKUP(B32,loans!$A$2:$E$426,5,FALSE)</f>
        <v>45734</v>
      </c>
      <c r="D32">
        <f>VLOOKUP(A32,facilities!$A$2:$D$16,3,FALSE)</f>
        <v>1936153</v>
      </c>
    </row>
    <row r="33" spans="1:4" x14ac:dyDescent="0.45">
      <c r="A33">
        <v>1</v>
      </c>
      <c r="B33">
        <v>32</v>
      </c>
      <c r="C33">
        <f>VLOOKUP(B33,loans!$A$2:$E$426,5,FALSE)</f>
        <v>66718</v>
      </c>
      <c r="D33">
        <f>VLOOKUP(A33,facilities!$A$2:$D$16,3,FALSE)</f>
        <v>1936153</v>
      </c>
    </row>
    <row r="34" spans="1:4" x14ac:dyDescent="0.45">
      <c r="A34">
        <v>4</v>
      </c>
      <c r="B34">
        <v>33</v>
      </c>
      <c r="C34">
        <f>VLOOKUP(B34,loans!$A$2:$E$426,5,FALSE)</f>
        <v>75979</v>
      </c>
      <c r="D34">
        <f>VLOOKUP(A34,facilities!$A$2:$D$16,3,FALSE)</f>
        <v>1983921</v>
      </c>
    </row>
    <row r="35" spans="1:4" x14ac:dyDescent="0.45">
      <c r="A35">
        <v>1</v>
      </c>
      <c r="B35">
        <v>34</v>
      </c>
      <c r="C35">
        <f>VLOOKUP(B35,loans!$A$2:$E$426,5,FALSE)</f>
        <v>83522</v>
      </c>
      <c r="D35">
        <f>VLOOKUP(A35,facilities!$A$2:$D$16,3,FALSE)</f>
        <v>1936153</v>
      </c>
    </row>
    <row r="36" spans="1:4" x14ac:dyDescent="0.45">
      <c r="A36">
        <v>1</v>
      </c>
      <c r="B36">
        <v>35</v>
      </c>
      <c r="C36">
        <f>VLOOKUP(B36,loans!$A$2:$E$426,5,FALSE)</f>
        <v>11016</v>
      </c>
      <c r="D36">
        <f>VLOOKUP(A36,facilities!$A$2:$D$16,3,FALSE)</f>
        <v>1936153</v>
      </c>
    </row>
    <row r="37" spans="1:4" x14ac:dyDescent="0.45">
      <c r="A37">
        <v>1</v>
      </c>
      <c r="B37">
        <v>36</v>
      </c>
      <c r="C37">
        <f>VLOOKUP(B37,loans!$A$2:$E$426,5,FALSE)</f>
        <v>91220</v>
      </c>
      <c r="D37">
        <f>VLOOKUP(A37,facilities!$A$2:$D$16,3,FALSE)</f>
        <v>1936153</v>
      </c>
    </row>
    <row r="38" spans="1:4" x14ac:dyDescent="0.45">
      <c r="A38">
        <v>3</v>
      </c>
      <c r="B38">
        <v>37</v>
      </c>
      <c r="C38">
        <f>VLOOKUP(B38,loans!$A$2:$E$426,5,FALSE)</f>
        <v>54468</v>
      </c>
      <c r="D38">
        <f>VLOOKUP(A38,facilities!$A$2:$D$16,3,FALSE)</f>
        <v>2252606</v>
      </c>
    </row>
    <row r="39" spans="1:4" x14ac:dyDescent="0.45">
      <c r="A39">
        <v>3</v>
      </c>
      <c r="B39">
        <v>38</v>
      </c>
      <c r="C39">
        <f>VLOOKUP(B39,loans!$A$2:$E$426,5,FALSE)</f>
        <v>84312</v>
      </c>
      <c r="D39">
        <f>VLOOKUP(A39,facilities!$A$2:$D$16,3,FALSE)</f>
        <v>2252606</v>
      </c>
    </row>
    <row r="40" spans="1:4" x14ac:dyDescent="0.45">
      <c r="A40">
        <v>3</v>
      </c>
      <c r="B40">
        <v>39</v>
      </c>
      <c r="C40">
        <f>VLOOKUP(B40,loans!$A$2:$E$426,5,FALSE)</f>
        <v>76461</v>
      </c>
      <c r="D40">
        <f>VLOOKUP(A40,facilities!$A$2:$D$16,3,FALSE)</f>
        <v>2252606</v>
      </c>
    </row>
    <row r="41" spans="1:4" x14ac:dyDescent="0.45">
      <c r="A41">
        <v>4</v>
      </c>
      <c r="B41">
        <v>40</v>
      </c>
      <c r="C41">
        <f>VLOOKUP(B41,loans!$A$2:$E$426,5,FALSE)</f>
        <v>86421</v>
      </c>
      <c r="D41">
        <f>VLOOKUP(A41,facilities!$A$2:$D$16,3,FALSE)</f>
        <v>1983921</v>
      </c>
    </row>
    <row r="42" spans="1:4" x14ac:dyDescent="0.45">
      <c r="A42">
        <v>3</v>
      </c>
      <c r="B42">
        <v>41</v>
      </c>
      <c r="C42">
        <f>VLOOKUP(B42,loans!$A$2:$E$426,5,FALSE)</f>
        <v>42369</v>
      </c>
      <c r="D42">
        <f>VLOOKUP(A42,facilities!$A$2:$D$16,3,FALSE)</f>
        <v>2252606</v>
      </c>
    </row>
    <row r="43" spans="1:4" x14ac:dyDescent="0.45">
      <c r="A43">
        <v>3</v>
      </c>
      <c r="B43">
        <v>42</v>
      </c>
      <c r="C43">
        <f>VLOOKUP(B43,loans!$A$2:$E$426,5,FALSE)</f>
        <v>49753</v>
      </c>
      <c r="D43">
        <f>VLOOKUP(A43,facilities!$A$2:$D$16,3,FALSE)</f>
        <v>2252606</v>
      </c>
    </row>
    <row r="44" spans="1:4" x14ac:dyDescent="0.45">
      <c r="A44">
        <v>3</v>
      </c>
      <c r="B44">
        <v>43</v>
      </c>
      <c r="C44">
        <f>VLOOKUP(B44,loans!$A$2:$E$426,5,FALSE)</f>
        <v>34384</v>
      </c>
      <c r="D44">
        <f>VLOOKUP(A44,facilities!$A$2:$D$16,3,FALSE)</f>
        <v>2252606</v>
      </c>
    </row>
    <row r="45" spans="1:4" x14ac:dyDescent="0.45">
      <c r="A45">
        <v>3</v>
      </c>
      <c r="B45">
        <v>44</v>
      </c>
      <c r="C45">
        <f>VLOOKUP(B45,loans!$A$2:$E$426,5,FALSE)</f>
        <v>75619</v>
      </c>
      <c r="D45">
        <f>VLOOKUP(A45,facilities!$A$2:$D$16,3,FALSE)</f>
        <v>2252606</v>
      </c>
    </row>
    <row r="46" spans="1:4" x14ac:dyDescent="0.45">
      <c r="A46">
        <v>3</v>
      </c>
      <c r="B46">
        <v>45</v>
      </c>
      <c r="C46">
        <f>VLOOKUP(B46,loans!$A$2:$E$426,5,FALSE)</f>
        <v>56837</v>
      </c>
      <c r="D46">
        <f>VLOOKUP(A46,facilities!$A$2:$D$16,3,FALSE)</f>
        <v>2252606</v>
      </c>
    </row>
    <row r="47" spans="1:4" x14ac:dyDescent="0.45">
      <c r="A47">
        <v>4</v>
      </c>
      <c r="B47">
        <v>46</v>
      </c>
      <c r="C47">
        <f>VLOOKUP(B47,loans!$A$2:$E$426,5,FALSE)</f>
        <v>79067</v>
      </c>
      <c r="D47">
        <f>VLOOKUP(A47,facilities!$A$2:$D$16,3,FALSE)</f>
        <v>1983921</v>
      </c>
    </row>
    <row r="48" spans="1:4" x14ac:dyDescent="0.45">
      <c r="A48">
        <v>3</v>
      </c>
      <c r="B48">
        <v>47</v>
      </c>
      <c r="C48">
        <f>VLOOKUP(B48,loans!$A$2:$E$426,5,FALSE)</f>
        <v>73623</v>
      </c>
      <c r="D48">
        <f>VLOOKUP(A48,facilities!$A$2:$D$16,3,FALSE)</f>
        <v>2252606</v>
      </c>
    </row>
    <row r="49" spans="1:4" x14ac:dyDescent="0.45">
      <c r="A49">
        <v>4</v>
      </c>
      <c r="B49">
        <v>48</v>
      </c>
      <c r="C49">
        <f>VLOOKUP(B49,loans!$A$2:$E$426,5,FALSE)</f>
        <v>59059</v>
      </c>
      <c r="D49">
        <f>VLOOKUP(A49,facilities!$A$2:$D$16,3,FALSE)</f>
        <v>1983921</v>
      </c>
    </row>
    <row r="50" spans="1:4" x14ac:dyDescent="0.45">
      <c r="A50">
        <v>3</v>
      </c>
      <c r="B50">
        <v>49</v>
      </c>
      <c r="C50">
        <f>VLOOKUP(B50,loans!$A$2:$E$426,5,FALSE)</f>
        <v>57415</v>
      </c>
      <c r="D50">
        <f>VLOOKUP(A50,facilities!$A$2:$D$16,3,FALSE)</f>
        <v>2252606</v>
      </c>
    </row>
    <row r="51" spans="1:4" x14ac:dyDescent="0.45">
      <c r="A51">
        <v>4</v>
      </c>
      <c r="B51">
        <v>50</v>
      </c>
      <c r="C51">
        <f>VLOOKUP(B51,loans!$A$2:$E$426,5,FALSE)</f>
        <v>74166</v>
      </c>
      <c r="D51">
        <f>VLOOKUP(A51,facilities!$A$2:$D$16,3,FALSE)</f>
        <v>1983921</v>
      </c>
    </row>
    <row r="52" spans="1:4" x14ac:dyDescent="0.45">
      <c r="A52">
        <v>2</v>
      </c>
      <c r="B52">
        <v>51</v>
      </c>
      <c r="C52">
        <f>VLOOKUP(B52,loans!$A$2:$E$426,5,FALSE)</f>
        <v>51703</v>
      </c>
      <c r="D52">
        <f>VLOOKUP(A52,facilities!$A$2:$D$16,3,FALSE)</f>
        <v>1642900</v>
      </c>
    </row>
    <row r="53" spans="1:4" x14ac:dyDescent="0.45">
      <c r="A53">
        <v>2</v>
      </c>
      <c r="B53">
        <v>52</v>
      </c>
      <c r="C53">
        <f>VLOOKUP(B53,loans!$A$2:$E$426,5,FALSE)</f>
        <v>94834</v>
      </c>
      <c r="D53">
        <f>VLOOKUP(A53,facilities!$A$2:$D$16,3,FALSE)</f>
        <v>1642900</v>
      </c>
    </row>
    <row r="54" spans="1:4" x14ac:dyDescent="0.45">
      <c r="A54">
        <v>3</v>
      </c>
      <c r="B54">
        <v>53</v>
      </c>
      <c r="C54">
        <f>VLOOKUP(B54,loans!$A$2:$E$426,5,FALSE)</f>
        <v>53193</v>
      </c>
      <c r="D54">
        <f>VLOOKUP(A54,facilities!$A$2:$D$16,3,FALSE)</f>
        <v>2252606</v>
      </c>
    </row>
    <row r="55" spans="1:4" x14ac:dyDescent="0.45">
      <c r="A55">
        <v>4</v>
      </c>
      <c r="B55">
        <v>54</v>
      </c>
      <c r="C55">
        <f>VLOOKUP(B55,loans!$A$2:$E$426,5,FALSE)</f>
        <v>62037</v>
      </c>
      <c r="D55">
        <f>VLOOKUP(A55,facilities!$A$2:$D$16,3,FALSE)</f>
        <v>1983921</v>
      </c>
    </row>
    <row r="56" spans="1:4" x14ac:dyDescent="0.45">
      <c r="A56">
        <v>1</v>
      </c>
      <c r="B56">
        <v>55</v>
      </c>
      <c r="C56">
        <f>VLOOKUP(B56,loans!$A$2:$E$426,5,FALSE)</f>
        <v>20402</v>
      </c>
      <c r="D56">
        <f>VLOOKUP(A56,facilities!$A$2:$D$16,3,FALSE)</f>
        <v>1936153</v>
      </c>
    </row>
    <row r="57" spans="1:4" x14ac:dyDescent="0.45">
      <c r="A57">
        <v>3</v>
      </c>
      <c r="B57">
        <v>56</v>
      </c>
      <c r="C57">
        <f>VLOOKUP(B57,loans!$A$2:$E$426,5,FALSE)</f>
        <v>31018</v>
      </c>
      <c r="D57">
        <f>VLOOKUP(A57,facilities!$A$2:$D$16,3,FALSE)</f>
        <v>2252606</v>
      </c>
    </row>
    <row r="58" spans="1:4" x14ac:dyDescent="0.45">
      <c r="A58">
        <v>3</v>
      </c>
      <c r="B58">
        <v>57</v>
      </c>
      <c r="C58">
        <f>VLOOKUP(B58,loans!$A$2:$E$426,5,FALSE)</f>
        <v>84957</v>
      </c>
      <c r="D58">
        <f>VLOOKUP(A58,facilities!$A$2:$D$16,3,FALSE)</f>
        <v>2252606</v>
      </c>
    </row>
    <row r="59" spans="1:4" x14ac:dyDescent="0.45">
      <c r="A59">
        <v>1</v>
      </c>
      <c r="B59">
        <v>58</v>
      </c>
      <c r="C59">
        <f>VLOOKUP(B59,loans!$A$2:$E$426,5,FALSE)</f>
        <v>16211</v>
      </c>
      <c r="D59">
        <f>VLOOKUP(A59,facilities!$A$2:$D$16,3,FALSE)</f>
        <v>1936153</v>
      </c>
    </row>
    <row r="60" spans="1:4" x14ac:dyDescent="0.45">
      <c r="A60">
        <v>4</v>
      </c>
      <c r="B60">
        <v>59</v>
      </c>
      <c r="C60">
        <f>VLOOKUP(B60,loans!$A$2:$E$426,5,FALSE)</f>
        <v>72366</v>
      </c>
      <c r="D60">
        <f>VLOOKUP(A60,facilities!$A$2:$D$16,3,FALSE)</f>
        <v>1983921</v>
      </c>
    </row>
    <row r="61" spans="1:4" x14ac:dyDescent="0.45">
      <c r="A61">
        <v>2</v>
      </c>
      <c r="B61">
        <v>60</v>
      </c>
      <c r="C61">
        <f>VLOOKUP(B61,loans!$A$2:$E$426,5,FALSE)</f>
        <v>47292</v>
      </c>
      <c r="D61">
        <f>VLOOKUP(A61,facilities!$A$2:$D$16,3,FALSE)</f>
        <v>1642900</v>
      </c>
    </row>
    <row r="62" spans="1:4" x14ac:dyDescent="0.45">
      <c r="A62">
        <v>3</v>
      </c>
      <c r="B62">
        <v>61</v>
      </c>
      <c r="C62">
        <f>VLOOKUP(B62,loans!$A$2:$E$426,5,FALSE)</f>
        <v>90794</v>
      </c>
      <c r="D62">
        <f>VLOOKUP(A62,facilities!$A$2:$D$16,3,FALSE)</f>
        <v>2252606</v>
      </c>
    </row>
    <row r="63" spans="1:4" x14ac:dyDescent="0.45">
      <c r="A63">
        <v>2</v>
      </c>
      <c r="B63">
        <v>62</v>
      </c>
      <c r="C63">
        <f>VLOOKUP(B63,loans!$A$2:$E$426,5,FALSE)</f>
        <v>58450</v>
      </c>
      <c r="D63">
        <f>VLOOKUP(A63,facilities!$A$2:$D$16,3,FALSE)</f>
        <v>1642900</v>
      </c>
    </row>
    <row r="64" spans="1:4" x14ac:dyDescent="0.45">
      <c r="A64">
        <v>4</v>
      </c>
      <c r="B64">
        <v>63</v>
      </c>
      <c r="C64">
        <f>VLOOKUP(B64,loans!$A$2:$E$426,5,FALSE)</f>
        <v>43450</v>
      </c>
      <c r="D64">
        <f>VLOOKUP(A64,facilities!$A$2:$D$16,3,FALSE)</f>
        <v>1983921</v>
      </c>
    </row>
    <row r="65" spans="1:4" x14ac:dyDescent="0.45">
      <c r="A65">
        <v>4</v>
      </c>
      <c r="B65">
        <v>64</v>
      </c>
      <c r="C65">
        <f>VLOOKUP(B65,loans!$A$2:$E$426,5,FALSE)</f>
        <v>66443</v>
      </c>
      <c r="D65">
        <f>VLOOKUP(A65,facilities!$A$2:$D$16,3,FALSE)</f>
        <v>1983921</v>
      </c>
    </row>
    <row r="66" spans="1:4" x14ac:dyDescent="0.45">
      <c r="A66">
        <v>3</v>
      </c>
      <c r="B66">
        <v>65</v>
      </c>
      <c r="C66">
        <f>VLOOKUP(B66,loans!$A$2:$E$426,5,FALSE)</f>
        <v>28604</v>
      </c>
      <c r="D66">
        <f>VLOOKUP(A66,facilities!$A$2:$D$16,3,FALSE)</f>
        <v>2252606</v>
      </c>
    </row>
    <row r="67" spans="1:4" x14ac:dyDescent="0.45">
      <c r="A67">
        <v>2</v>
      </c>
      <c r="B67">
        <v>66</v>
      </c>
      <c r="C67">
        <f>VLOOKUP(B67,loans!$A$2:$E$426,5,FALSE)</f>
        <v>63745</v>
      </c>
      <c r="D67">
        <f>VLOOKUP(A67,facilities!$A$2:$D$16,3,FALSE)</f>
        <v>1642900</v>
      </c>
    </row>
    <row r="68" spans="1:4" x14ac:dyDescent="0.45">
      <c r="A68">
        <v>3</v>
      </c>
      <c r="B68">
        <v>67</v>
      </c>
      <c r="C68">
        <f>VLOOKUP(B68,loans!$A$2:$E$426,5,FALSE)</f>
        <v>28736</v>
      </c>
      <c r="D68">
        <f>VLOOKUP(A68,facilities!$A$2:$D$16,3,FALSE)</f>
        <v>2252606</v>
      </c>
    </row>
    <row r="69" spans="1:4" x14ac:dyDescent="0.45">
      <c r="A69">
        <v>4</v>
      </c>
      <c r="B69">
        <v>68</v>
      </c>
      <c r="C69">
        <f>VLOOKUP(B69,loans!$A$2:$E$426,5,FALSE)</f>
        <v>72955</v>
      </c>
      <c r="D69">
        <f>VLOOKUP(A69,facilities!$A$2:$D$16,3,FALSE)</f>
        <v>1983921</v>
      </c>
    </row>
    <row r="70" spans="1:4" x14ac:dyDescent="0.45">
      <c r="A70">
        <v>2</v>
      </c>
      <c r="B70">
        <v>69</v>
      </c>
      <c r="C70">
        <f>VLOOKUP(B70,loans!$A$2:$E$426,5,FALSE)</f>
        <v>88662</v>
      </c>
      <c r="D70">
        <f>VLOOKUP(A70,facilities!$A$2:$D$16,3,FALSE)</f>
        <v>1642900</v>
      </c>
    </row>
    <row r="71" spans="1:4" x14ac:dyDescent="0.45">
      <c r="A71">
        <v>3</v>
      </c>
      <c r="B71">
        <v>70</v>
      </c>
      <c r="C71">
        <f>VLOOKUP(B71,loans!$A$2:$E$426,5,FALSE)</f>
        <v>79678</v>
      </c>
      <c r="D71">
        <f>VLOOKUP(A71,facilities!$A$2:$D$16,3,FALSE)</f>
        <v>2252606</v>
      </c>
    </row>
    <row r="72" spans="1:4" x14ac:dyDescent="0.45">
      <c r="A72">
        <v>4</v>
      </c>
      <c r="B72">
        <v>71</v>
      </c>
      <c r="C72">
        <f>VLOOKUP(B72,loans!$A$2:$E$426,5,FALSE)</f>
        <v>70156</v>
      </c>
      <c r="D72">
        <f>VLOOKUP(A72,facilities!$A$2:$D$16,3,FALSE)</f>
        <v>1983921</v>
      </c>
    </row>
    <row r="73" spans="1:4" x14ac:dyDescent="0.45">
      <c r="A73">
        <v>2</v>
      </c>
      <c r="B73">
        <v>72</v>
      </c>
      <c r="C73">
        <f>VLOOKUP(B73,loans!$A$2:$E$426,5,FALSE)</f>
        <v>17556</v>
      </c>
      <c r="D73">
        <f>VLOOKUP(A73,facilities!$A$2:$D$16,3,FALSE)</f>
        <v>1642900</v>
      </c>
    </row>
    <row r="74" spans="1:4" x14ac:dyDescent="0.45">
      <c r="A74">
        <v>3</v>
      </c>
      <c r="B74">
        <v>73</v>
      </c>
      <c r="C74">
        <f>VLOOKUP(B74,loans!$A$2:$E$426,5,FALSE)</f>
        <v>25967</v>
      </c>
      <c r="D74">
        <f>VLOOKUP(A74,facilities!$A$2:$D$16,3,FALSE)</f>
        <v>2252606</v>
      </c>
    </row>
    <row r="75" spans="1:4" x14ac:dyDescent="0.45">
      <c r="A75">
        <v>2</v>
      </c>
      <c r="B75">
        <v>74</v>
      </c>
      <c r="C75">
        <f>VLOOKUP(B75,loans!$A$2:$E$426,5,FALSE)</f>
        <v>75867</v>
      </c>
      <c r="D75">
        <f>VLOOKUP(A75,facilities!$A$2:$D$16,3,FALSE)</f>
        <v>1642900</v>
      </c>
    </row>
    <row r="76" spans="1:4" x14ac:dyDescent="0.45">
      <c r="A76">
        <v>3</v>
      </c>
      <c r="B76">
        <v>75</v>
      </c>
      <c r="C76">
        <f>VLOOKUP(B76,loans!$A$2:$E$426,5,FALSE)</f>
        <v>90652</v>
      </c>
      <c r="D76">
        <f>VLOOKUP(A76,facilities!$A$2:$D$16,3,FALSE)</f>
        <v>2252606</v>
      </c>
    </row>
    <row r="77" spans="1:4" x14ac:dyDescent="0.45">
      <c r="A77">
        <v>4</v>
      </c>
      <c r="B77">
        <v>76</v>
      </c>
      <c r="C77">
        <f>VLOOKUP(B77,loans!$A$2:$E$426,5,FALSE)</f>
        <v>10570</v>
      </c>
      <c r="D77">
        <f>VLOOKUP(A77,facilities!$A$2:$D$16,3,FALSE)</f>
        <v>1983921</v>
      </c>
    </row>
    <row r="78" spans="1:4" x14ac:dyDescent="0.45">
      <c r="A78">
        <v>4</v>
      </c>
      <c r="B78">
        <v>77</v>
      </c>
      <c r="C78">
        <f>VLOOKUP(B78,loans!$A$2:$E$426,5,FALSE)</f>
        <v>15954</v>
      </c>
      <c r="D78">
        <f>VLOOKUP(A78,facilities!$A$2:$D$16,3,FALSE)</f>
        <v>1983921</v>
      </c>
    </row>
    <row r="79" spans="1:4" x14ac:dyDescent="0.45">
      <c r="A79">
        <v>4</v>
      </c>
      <c r="B79">
        <v>78</v>
      </c>
      <c r="C79">
        <f>VLOOKUP(B79,loans!$A$2:$E$426,5,FALSE)</f>
        <v>96443</v>
      </c>
      <c r="D79">
        <f>VLOOKUP(A79,facilities!$A$2:$D$16,3,FALSE)</f>
        <v>1983921</v>
      </c>
    </row>
    <row r="80" spans="1:4" x14ac:dyDescent="0.45">
      <c r="A80">
        <v>2</v>
      </c>
      <c r="B80">
        <v>79</v>
      </c>
      <c r="C80">
        <f>VLOOKUP(B80,loans!$A$2:$E$426,5,FALSE)</f>
        <v>61127</v>
      </c>
      <c r="D80">
        <f>VLOOKUP(A80,facilities!$A$2:$D$16,3,FALSE)</f>
        <v>1642900</v>
      </c>
    </row>
    <row r="81" spans="1:4" x14ac:dyDescent="0.45">
      <c r="A81">
        <v>3</v>
      </c>
      <c r="B81">
        <v>80</v>
      </c>
      <c r="C81">
        <f>VLOOKUP(B81,loans!$A$2:$E$426,5,FALSE)</f>
        <v>71974</v>
      </c>
      <c r="D81">
        <f>VLOOKUP(A81,facilities!$A$2:$D$16,3,FALSE)</f>
        <v>2252606</v>
      </c>
    </row>
    <row r="82" spans="1:4" x14ac:dyDescent="0.45">
      <c r="A82">
        <v>2</v>
      </c>
      <c r="B82">
        <v>81</v>
      </c>
      <c r="C82">
        <f>VLOOKUP(B82,loans!$A$2:$E$426,5,FALSE)</f>
        <v>53270</v>
      </c>
      <c r="D82">
        <f>VLOOKUP(A82,facilities!$A$2:$D$16,3,FALSE)</f>
        <v>1642900</v>
      </c>
    </row>
    <row r="83" spans="1:4" x14ac:dyDescent="0.45">
      <c r="A83">
        <v>4</v>
      </c>
      <c r="B83">
        <v>82</v>
      </c>
      <c r="C83">
        <f>VLOOKUP(B83,loans!$A$2:$E$426,5,FALSE)</f>
        <v>28425</v>
      </c>
      <c r="D83">
        <f>VLOOKUP(A83,facilities!$A$2:$D$16,3,FALSE)</f>
        <v>1983921</v>
      </c>
    </row>
    <row r="84" spans="1:4" x14ac:dyDescent="0.45">
      <c r="A84">
        <v>4</v>
      </c>
      <c r="B84">
        <v>83</v>
      </c>
      <c r="C84">
        <f>VLOOKUP(B84,loans!$A$2:$E$426,5,FALSE)</f>
        <v>91956</v>
      </c>
      <c r="D84">
        <f>VLOOKUP(A84,facilities!$A$2:$D$16,3,FALSE)</f>
        <v>1983921</v>
      </c>
    </row>
    <row r="85" spans="1:4" x14ac:dyDescent="0.45">
      <c r="A85">
        <v>4</v>
      </c>
      <c r="B85">
        <v>84</v>
      </c>
      <c r="C85">
        <f>VLOOKUP(B85,loans!$A$2:$E$426,5,FALSE)</f>
        <v>57990</v>
      </c>
      <c r="D85">
        <f>VLOOKUP(A85,facilities!$A$2:$D$16,3,FALSE)</f>
        <v>1983921</v>
      </c>
    </row>
    <row r="86" spans="1:4" x14ac:dyDescent="0.45">
      <c r="A86">
        <v>3</v>
      </c>
      <c r="B86">
        <v>85</v>
      </c>
      <c r="C86">
        <f>VLOOKUP(B86,loans!$A$2:$E$426,5,FALSE)</f>
        <v>94440</v>
      </c>
      <c r="D86">
        <f>VLOOKUP(A86,facilities!$A$2:$D$16,3,FALSE)</f>
        <v>2252606</v>
      </c>
    </row>
    <row r="87" spans="1:4" x14ac:dyDescent="0.45">
      <c r="A87">
        <v>2</v>
      </c>
      <c r="B87">
        <v>86</v>
      </c>
      <c r="C87">
        <f>VLOOKUP(B87,loans!$A$2:$E$426,5,FALSE)</f>
        <v>50568</v>
      </c>
      <c r="D87">
        <f>VLOOKUP(A87,facilities!$A$2:$D$16,3,FALSE)</f>
        <v>1642900</v>
      </c>
    </row>
    <row r="88" spans="1:4" x14ac:dyDescent="0.45">
      <c r="A88">
        <v>2</v>
      </c>
      <c r="B88">
        <v>87</v>
      </c>
      <c r="C88">
        <f>VLOOKUP(B88,loans!$A$2:$E$426,5,FALSE)</f>
        <v>33624</v>
      </c>
      <c r="D88">
        <f>VLOOKUP(A88,facilities!$A$2:$D$16,3,FALSE)</f>
        <v>1642900</v>
      </c>
    </row>
    <row r="89" spans="1:4" x14ac:dyDescent="0.45">
      <c r="A89">
        <v>3</v>
      </c>
      <c r="B89">
        <v>88</v>
      </c>
      <c r="C89">
        <f>VLOOKUP(B89,loans!$A$2:$E$426,5,FALSE)</f>
        <v>22137</v>
      </c>
      <c r="D89">
        <f>VLOOKUP(A89,facilities!$A$2:$D$16,3,FALSE)</f>
        <v>2252606</v>
      </c>
    </row>
    <row r="90" spans="1:4" x14ac:dyDescent="0.45">
      <c r="A90">
        <v>2</v>
      </c>
      <c r="B90">
        <v>89</v>
      </c>
      <c r="C90">
        <f>VLOOKUP(B90,loans!$A$2:$E$426,5,FALSE)</f>
        <v>40754</v>
      </c>
      <c r="D90">
        <f>VLOOKUP(A90,facilities!$A$2:$D$16,3,FALSE)</f>
        <v>1642900</v>
      </c>
    </row>
    <row r="91" spans="1:4" x14ac:dyDescent="0.45">
      <c r="A91">
        <v>2</v>
      </c>
      <c r="B91">
        <v>90</v>
      </c>
      <c r="C91">
        <f>VLOOKUP(B91,loans!$A$2:$E$426,5,FALSE)</f>
        <v>30719</v>
      </c>
      <c r="D91">
        <f>VLOOKUP(A91,facilities!$A$2:$D$16,3,FALSE)</f>
        <v>1642900</v>
      </c>
    </row>
    <row r="92" spans="1:4" x14ac:dyDescent="0.45">
      <c r="A92">
        <v>3</v>
      </c>
      <c r="B92">
        <v>91</v>
      </c>
      <c r="C92">
        <f>VLOOKUP(B92,loans!$A$2:$E$426,5,FALSE)</f>
        <v>87873</v>
      </c>
      <c r="D92">
        <f>VLOOKUP(A92,facilities!$A$2:$D$16,3,FALSE)</f>
        <v>2252606</v>
      </c>
    </row>
    <row r="93" spans="1:4" x14ac:dyDescent="0.45">
      <c r="A93">
        <v>4</v>
      </c>
      <c r="B93">
        <v>92</v>
      </c>
      <c r="C93">
        <f>VLOOKUP(B93,loans!$A$2:$E$426,5,FALSE)</f>
        <v>85691</v>
      </c>
      <c r="D93">
        <f>VLOOKUP(A93,facilities!$A$2:$D$16,3,FALSE)</f>
        <v>1983921</v>
      </c>
    </row>
    <row r="94" spans="1:4" x14ac:dyDescent="0.45">
      <c r="A94">
        <v>2</v>
      </c>
      <c r="B94">
        <v>93</v>
      </c>
      <c r="C94">
        <f>VLOOKUP(B94,loans!$A$2:$E$426,5,FALSE)</f>
        <v>21393</v>
      </c>
      <c r="D94">
        <f>VLOOKUP(A94,facilities!$A$2:$D$16,3,FALSE)</f>
        <v>1642900</v>
      </c>
    </row>
    <row r="95" spans="1:4" x14ac:dyDescent="0.45">
      <c r="A95">
        <v>2</v>
      </c>
      <c r="B95">
        <v>94</v>
      </c>
      <c r="C95">
        <f>VLOOKUP(B95,loans!$A$2:$E$426,5,FALSE)</f>
        <v>89814</v>
      </c>
      <c r="D95">
        <f>VLOOKUP(A95,facilities!$A$2:$D$16,3,FALSE)</f>
        <v>1642900</v>
      </c>
    </row>
    <row r="96" spans="1:4" x14ac:dyDescent="0.45">
      <c r="A96">
        <v>3</v>
      </c>
      <c r="B96">
        <v>95</v>
      </c>
      <c r="C96">
        <f>VLOOKUP(B96,loans!$A$2:$E$426,5,FALSE)</f>
        <v>71764</v>
      </c>
      <c r="D96">
        <f>VLOOKUP(A96,facilities!$A$2:$D$16,3,FALSE)</f>
        <v>2252606</v>
      </c>
    </row>
    <row r="97" spans="1:4" x14ac:dyDescent="0.45">
      <c r="A97">
        <v>4</v>
      </c>
      <c r="B97">
        <v>96</v>
      </c>
      <c r="C97">
        <f>VLOOKUP(B97,loans!$A$2:$E$426,5,FALSE)</f>
        <v>88547</v>
      </c>
      <c r="D97">
        <f>VLOOKUP(A97,facilities!$A$2:$D$16,3,FALSE)</f>
        <v>1983921</v>
      </c>
    </row>
    <row r="98" spans="1:4" x14ac:dyDescent="0.45">
      <c r="A98">
        <v>3</v>
      </c>
      <c r="B98">
        <v>97</v>
      </c>
      <c r="C98">
        <f>VLOOKUP(B98,loans!$A$2:$E$426,5,FALSE)</f>
        <v>67523</v>
      </c>
      <c r="D98">
        <f>VLOOKUP(A98,facilities!$A$2:$D$16,3,FALSE)</f>
        <v>2252606</v>
      </c>
    </row>
    <row r="99" spans="1:4" x14ac:dyDescent="0.45">
      <c r="A99">
        <v>2</v>
      </c>
      <c r="B99">
        <v>98</v>
      </c>
      <c r="C99">
        <f>VLOOKUP(B99,loans!$A$2:$E$426,5,FALSE)</f>
        <v>71909</v>
      </c>
      <c r="D99">
        <f>VLOOKUP(A99,facilities!$A$2:$D$16,3,FALSE)</f>
        <v>1642900</v>
      </c>
    </row>
    <row r="100" spans="1:4" x14ac:dyDescent="0.45">
      <c r="A100">
        <v>4</v>
      </c>
      <c r="B100">
        <v>99</v>
      </c>
      <c r="C100">
        <f>VLOOKUP(B100,loans!$A$2:$E$426,5,FALSE)</f>
        <v>71921</v>
      </c>
      <c r="D100">
        <f>VLOOKUP(A100,facilities!$A$2:$D$16,3,FALSE)</f>
        <v>1983921</v>
      </c>
    </row>
    <row r="101" spans="1:4" x14ac:dyDescent="0.45">
      <c r="A101">
        <v>3</v>
      </c>
      <c r="B101">
        <v>100</v>
      </c>
      <c r="C101">
        <f>VLOOKUP(B101,loans!$A$2:$E$426,5,FALSE)</f>
        <v>21584</v>
      </c>
      <c r="D101">
        <f>VLOOKUP(A101,facilities!$A$2:$D$16,3,FALSE)</f>
        <v>2252606</v>
      </c>
    </row>
    <row r="102" spans="1:4" x14ac:dyDescent="0.45">
      <c r="A102">
        <v>2</v>
      </c>
      <c r="B102">
        <v>101</v>
      </c>
      <c r="C102">
        <f>VLOOKUP(B102,loans!$A$2:$E$426,5,FALSE)</f>
        <v>94400</v>
      </c>
      <c r="D102">
        <f>VLOOKUP(A102,facilities!$A$2:$D$16,3,FALSE)</f>
        <v>1642900</v>
      </c>
    </row>
    <row r="103" spans="1:4" x14ac:dyDescent="0.45">
      <c r="A103">
        <v>3</v>
      </c>
      <c r="B103">
        <v>102</v>
      </c>
      <c r="C103">
        <f>VLOOKUP(B103,loans!$A$2:$E$426,5,FALSE)</f>
        <v>52983</v>
      </c>
      <c r="D103">
        <f>VLOOKUP(A103,facilities!$A$2:$D$16,3,FALSE)</f>
        <v>2252606</v>
      </c>
    </row>
    <row r="104" spans="1:4" x14ac:dyDescent="0.45">
      <c r="A104">
        <v>4</v>
      </c>
      <c r="B104">
        <v>103</v>
      </c>
      <c r="C104">
        <f>VLOOKUP(B104,loans!$A$2:$E$426,5,FALSE)</f>
        <v>14811</v>
      </c>
      <c r="D104">
        <f>VLOOKUP(A104,facilities!$A$2:$D$16,3,FALSE)</f>
        <v>1983921</v>
      </c>
    </row>
    <row r="105" spans="1:4" x14ac:dyDescent="0.45">
      <c r="A105">
        <v>4</v>
      </c>
      <c r="B105">
        <v>104</v>
      </c>
      <c r="C105">
        <f>VLOOKUP(B105,loans!$A$2:$E$426,5,FALSE)</f>
        <v>13117</v>
      </c>
      <c r="D105">
        <f>VLOOKUP(A105,facilities!$A$2:$D$16,3,FALSE)</f>
        <v>1983921</v>
      </c>
    </row>
    <row r="106" spans="1:4" x14ac:dyDescent="0.45">
      <c r="A106">
        <v>3</v>
      </c>
      <c r="B106">
        <v>105</v>
      </c>
      <c r="C106">
        <f>VLOOKUP(B106,loans!$A$2:$E$426,5,FALSE)</f>
        <v>14668</v>
      </c>
      <c r="D106">
        <f>VLOOKUP(A106,facilities!$A$2:$D$16,3,FALSE)</f>
        <v>2252606</v>
      </c>
    </row>
    <row r="107" spans="1:4" x14ac:dyDescent="0.45">
      <c r="A107">
        <v>4</v>
      </c>
      <c r="B107">
        <v>106</v>
      </c>
      <c r="C107">
        <f>VLOOKUP(B107,loans!$A$2:$E$426,5,FALSE)</f>
        <v>99715</v>
      </c>
      <c r="D107">
        <f>VLOOKUP(A107,facilities!$A$2:$D$16,3,FALSE)</f>
        <v>1983921</v>
      </c>
    </row>
    <row r="108" spans="1:4" x14ac:dyDescent="0.45">
      <c r="A108">
        <v>3</v>
      </c>
      <c r="B108">
        <v>107</v>
      </c>
      <c r="C108">
        <f>VLOOKUP(B108,loans!$A$2:$E$426,5,FALSE)</f>
        <v>50433</v>
      </c>
      <c r="D108">
        <f>VLOOKUP(A108,facilities!$A$2:$D$16,3,FALSE)</f>
        <v>2252606</v>
      </c>
    </row>
    <row r="109" spans="1:4" x14ac:dyDescent="0.45">
      <c r="A109">
        <v>2</v>
      </c>
      <c r="B109">
        <v>108</v>
      </c>
      <c r="C109">
        <f>VLOOKUP(B109,loans!$A$2:$E$426,5,FALSE)</f>
        <v>97073</v>
      </c>
      <c r="D109">
        <f>VLOOKUP(A109,facilities!$A$2:$D$16,3,FALSE)</f>
        <v>1642900</v>
      </c>
    </row>
    <row r="110" spans="1:4" x14ac:dyDescent="0.45">
      <c r="A110">
        <v>3</v>
      </c>
      <c r="B110">
        <v>109</v>
      </c>
      <c r="C110">
        <f>VLOOKUP(B110,loans!$A$2:$E$426,5,FALSE)</f>
        <v>97976</v>
      </c>
      <c r="D110">
        <f>VLOOKUP(A110,facilities!$A$2:$D$16,3,FALSE)</f>
        <v>2252606</v>
      </c>
    </row>
    <row r="111" spans="1:4" x14ac:dyDescent="0.45">
      <c r="A111">
        <v>4</v>
      </c>
      <c r="B111">
        <v>110</v>
      </c>
      <c r="C111">
        <f>VLOOKUP(B111,loans!$A$2:$E$426,5,FALSE)</f>
        <v>76349</v>
      </c>
      <c r="D111">
        <f>VLOOKUP(A111,facilities!$A$2:$D$16,3,FALSE)</f>
        <v>1983921</v>
      </c>
    </row>
    <row r="112" spans="1:4" x14ac:dyDescent="0.45">
      <c r="A112">
        <v>2</v>
      </c>
      <c r="B112">
        <v>111</v>
      </c>
      <c r="C112">
        <f>VLOOKUP(B112,loans!$A$2:$E$426,5,FALSE)</f>
        <v>90872</v>
      </c>
      <c r="D112">
        <f>VLOOKUP(A112,facilities!$A$2:$D$16,3,FALSE)</f>
        <v>1642900</v>
      </c>
    </row>
    <row r="113" spans="1:4" x14ac:dyDescent="0.45">
      <c r="A113">
        <v>3</v>
      </c>
      <c r="B113">
        <v>112</v>
      </c>
      <c r="C113">
        <f>VLOOKUP(B113,loans!$A$2:$E$426,5,FALSE)</f>
        <v>15162</v>
      </c>
      <c r="D113">
        <f>VLOOKUP(A113,facilities!$A$2:$D$16,3,FALSE)</f>
        <v>2252606</v>
      </c>
    </row>
    <row r="114" spans="1:4" x14ac:dyDescent="0.45">
      <c r="A114">
        <v>3</v>
      </c>
      <c r="B114">
        <v>113</v>
      </c>
      <c r="C114">
        <f>VLOOKUP(B114,loans!$A$2:$E$426,5,FALSE)</f>
        <v>25363</v>
      </c>
      <c r="D114">
        <f>VLOOKUP(A114,facilities!$A$2:$D$16,3,FALSE)</f>
        <v>2252606</v>
      </c>
    </row>
    <row r="115" spans="1:4" x14ac:dyDescent="0.45">
      <c r="A115">
        <v>4</v>
      </c>
      <c r="B115">
        <v>114</v>
      </c>
      <c r="C115">
        <f>VLOOKUP(B115,loans!$A$2:$E$426,5,FALSE)</f>
        <v>62577</v>
      </c>
      <c r="D115">
        <f>VLOOKUP(A115,facilities!$A$2:$D$16,3,FALSE)</f>
        <v>1983921</v>
      </c>
    </row>
    <row r="116" spans="1:4" x14ac:dyDescent="0.45">
      <c r="A116">
        <v>3</v>
      </c>
      <c r="B116">
        <v>115</v>
      </c>
      <c r="C116">
        <f>VLOOKUP(B116,loans!$A$2:$E$426,5,FALSE)</f>
        <v>47394</v>
      </c>
      <c r="D116">
        <f>VLOOKUP(A116,facilities!$A$2:$D$16,3,FALSE)</f>
        <v>2252606</v>
      </c>
    </row>
    <row r="117" spans="1:4" x14ac:dyDescent="0.45">
      <c r="A117">
        <v>2</v>
      </c>
      <c r="B117">
        <v>116</v>
      </c>
      <c r="C117">
        <f>VLOOKUP(B117,loans!$A$2:$E$426,5,FALSE)</f>
        <v>45665</v>
      </c>
      <c r="D117">
        <f>VLOOKUP(A117,facilities!$A$2:$D$16,3,FALSE)</f>
        <v>1642900</v>
      </c>
    </row>
    <row r="118" spans="1:4" x14ac:dyDescent="0.45">
      <c r="A118">
        <v>4</v>
      </c>
      <c r="B118">
        <v>117</v>
      </c>
      <c r="C118">
        <f>VLOOKUP(B118,loans!$A$2:$E$426,5,FALSE)</f>
        <v>91999</v>
      </c>
      <c r="D118">
        <f>VLOOKUP(A118,facilities!$A$2:$D$16,3,FALSE)</f>
        <v>1983921</v>
      </c>
    </row>
    <row r="119" spans="1:4" x14ac:dyDescent="0.45">
      <c r="A119">
        <v>3</v>
      </c>
      <c r="B119">
        <v>118</v>
      </c>
      <c r="C119">
        <f>VLOOKUP(B119,loans!$A$2:$E$426,5,FALSE)</f>
        <v>61199</v>
      </c>
      <c r="D119">
        <f>VLOOKUP(A119,facilities!$A$2:$D$16,3,FALSE)</f>
        <v>2252606</v>
      </c>
    </row>
    <row r="120" spans="1:4" x14ac:dyDescent="0.45">
      <c r="A120">
        <v>2</v>
      </c>
      <c r="B120">
        <v>119</v>
      </c>
      <c r="C120">
        <f>VLOOKUP(B120,loans!$A$2:$E$426,5,FALSE)</f>
        <v>40491</v>
      </c>
      <c r="D120">
        <f>VLOOKUP(A120,facilities!$A$2:$D$16,3,FALSE)</f>
        <v>1642900</v>
      </c>
    </row>
    <row r="121" spans="1:4" x14ac:dyDescent="0.45">
      <c r="A121">
        <v>2</v>
      </c>
      <c r="B121">
        <v>120</v>
      </c>
      <c r="C121">
        <f>VLOOKUP(B121,loans!$A$2:$E$426,5,FALSE)</f>
        <v>53281</v>
      </c>
      <c r="D121">
        <f>VLOOKUP(A121,facilities!$A$2:$D$16,3,FALSE)</f>
        <v>1642900</v>
      </c>
    </row>
    <row r="122" spans="1:4" x14ac:dyDescent="0.45">
      <c r="A122">
        <v>4</v>
      </c>
      <c r="B122">
        <v>121</v>
      </c>
      <c r="C122">
        <f>VLOOKUP(B122,loans!$A$2:$E$426,5,FALSE)</f>
        <v>19271</v>
      </c>
      <c r="D122">
        <f>VLOOKUP(A122,facilities!$A$2:$D$16,3,FALSE)</f>
        <v>1983921</v>
      </c>
    </row>
    <row r="123" spans="1:4" x14ac:dyDescent="0.45">
      <c r="A123">
        <v>3</v>
      </c>
      <c r="B123">
        <v>122</v>
      </c>
      <c r="C123">
        <f>VLOOKUP(B123,loans!$A$2:$E$426,5,FALSE)</f>
        <v>83742</v>
      </c>
      <c r="D123">
        <f>VLOOKUP(A123,facilities!$A$2:$D$16,3,FALSE)</f>
        <v>2252606</v>
      </c>
    </row>
    <row r="124" spans="1:4" x14ac:dyDescent="0.45">
      <c r="A124">
        <v>4</v>
      </c>
      <c r="B124">
        <v>123</v>
      </c>
      <c r="C124">
        <f>VLOOKUP(B124,loans!$A$2:$E$426,5,FALSE)</f>
        <v>61171</v>
      </c>
      <c r="D124">
        <f>VLOOKUP(A124,facilities!$A$2:$D$16,3,FALSE)</f>
        <v>1983921</v>
      </c>
    </row>
    <row r="125" spans="1:4" x14ac:dyDescent="0.45">
      <c r="A125">
        <v>2</v>
      </c>
      <c r="B125">
        <v>124</v>
      </c>
      <c r="C125">
        <f>VLOOKUP(B125,loans!$A$2:$E$426,5,FALSE)</f>
        <v>11950</v>
      </c>
      <c r="D125">
        <f>VLOOKUP(A125,facilities!$A$2:$D$16,3,FALSE)</f>
        <v>1642900</v>
      </c>
    </row>
    <row r="126" spans="1:4" x14ac:dyDescent="0.45">
      <c r="A126">
        <v>2</v>
      </c>
      <c r="B126">
        <v>125</v>
      </c>
      <c r="C126">
        <f>VLOOKUP(B126,loans!$A$2:$E$426,5,FALSE)</f>
        <v>32954</v>
      </c>
      <c r="D126">
        <f>VLOOKUP(A126,facilities!$A$2:$D$16,3,FALSE)</f>
        <v>1642900</v>
      </c>
    </row>
    <row r="127" spans="1:4" x14ac:dyDescent="0.45">
      <c r="A127">
        <v>3</v>
      </c>
      <c r="B127">
        <v>126</v>
      </c>
      <c r="C127">
        <f>VLOOKUP(B127,loans!$A$2:$E$426,5,FALSE)</f>
        <v>44251</v>
      </c>
      <c r="D127">
        <f>VLOOKUP(A127,facilities!$A$2:$D$16,3,FALSE)</f>
        <v>2252606</v>
      </c>
    </row>
    <row r="128" spans="1:4" x14ac:dyDescent="0.45">
      <c r="A128">
        <v>2</v>
      </c>
      <c r="B128">
        <v>127</v>
      </c>
      <c r="C128">
        <f>VLOOKUP(B128,loans!$A$2:$E$426,5,FALSE)</f>
        <v>55466</v>
      </c>
      <c r="D128">
        <f>VLOOKUP(A128,facilities!$A$2:$D$16,3,FALSE)</f>
        <v>1642900</v>
      </c>
    </row>
    <row r="129" spans="1:4" x14ac:dyDescent="0.45">
      <c r="A129">
        <v>4</v>
      </c>
      <c r="B129">
        <v>128</v>
      </c>
      <c r="C129">
        <f>VLOOKUP(B129,loans!$A$2:$E$426,5,FALSE)</f>
        <v>28839</v>
      </c>
      <c r="D129">
        <f>VLOOKUP(A129,facilities!$A$2:$D$16,3,FALSE)</f>
        <v>1983921</v>
      </c>
    </row>
    <row r="130" spans="1:4" x14ac:dyDescent="0.45">
      <c r="A130">
        <v>3</v>
      </c>
      <c r="B130">
        <v>129</v>
      </c>
      <c r="C130">
        <f>VLOOKUP(B130,loans!$A$2:$E$426,5,FALSE)</f>
        <v>41618</v>
      </c>
      <c r="D130">
        <f>VLOOKUP(A130,facilities!$A$2:$D$16,3,FALSE)</f>
        <v>2252606</v>
      </c>
    </row>
    <row r="131" spans="1:4" x14ac:dyDescent="0.45">
      <c r="A131">
        <v>4</v>
      </c>
      <c r="B131">
        <v>130</v>
      </c>
      <c r="C131">
        <f>VLOOKUP(B131,loans!$A$2:$E$426,5,FALSE)</f>
        <v>68295</v>
      </c>
      <c r="D131">
        <f>VLOOKUP(A131,facilities!$A$2:$D$16,3,FALSE)</f>
        <v>1983921</v>
      </c>
    </row>
    <row r="132" spans="1:4" x14ac:dyDescent="0.45">
      <c r="A132">
        <v>2</v>
      </c>
      <c r="B132">
        <v>131</v>
      </c>
      <c r="C132">
        <f>VLOOKUP(B132,loans!$A$2:$E$426,5,FALSE)</f>
        <v>95466</v>
      </c>
      <c r="D132">
        <f>VLOOKUP(A132,facilities!$A$2:$D$16,3,FALSE)</f>
        <v>1642900</v>
      </c>
    </row>
    <row r="133" spans="1:4" x14ac:dyDescent="0.45">
      <c r="A133">
        <v>3</v>
      </c>
      <c r="B133">
        <v>132</v>
      </c>
      <c r="C133">
        <f>VLOOKUP(B133,loans!$A$2:$E$426,5,FALSE)</f>
        <v>10985</v>
      </c>
      <c r="D133">
        <f>VLOOKUP(A133,facilities!$A$2:$D$16,3,FALSE)</f>
        <v>2252606</v>
      </c>
    </row>
    <row r="134" spans="1:4" x14ac:dyDescent="0.45">
      <c r="A134">
        <v>3</v>
      </c>
      <c r="B134">
        <v>133</v>
      </c>
      <c r="C134">
        <f>VLOOKUP(B134,loans!$A$2:$E$426,5,FALSE)</f>
        <v>68877</v>
      </c>
      <c r="D134">
        <f>VLOOKUP(A134,facilities!$A$2:$D$16,3,FALSE)</f>
        <v>2252606</v>
      </c>
    </row>
    <row r="135" spans="1:4" x14ac:dyDescent="0.45">
      <c r="A135">
        <v>4</v>
      </c>
      <c r="B135">
        <v>134</v>
      </c>
      <c r="C135">
        <f>VLOOKUP(B135,loans!$A$2:$E$426,5,FALSE)</f>
        <v>15610</v>
      </c>
      <c r="D135">
        <f>VLOOKUP(A135,facilities!$A$2:$D$16,3,FALSE)</f>
        <v>1983921</v>
      </c>
    </row>
    <row r="136" spans="1:4" x14ac:dyDescent="0.45">
      <c r="A136">
        <v>4</v>
      </c>
      <c r="B136">
        <v>135</v>
      </c>
      <c r="C136">
        <f>VLOOKUP(B136,loans!$A$2:$E$426,5,FALSE)</f>
        <v>16078</v>
      </c>
      <c r="D136">
        <f>VLOOKUP(A136,facilities!$A$2:$D$16,3,FALSE)</f>
        <v>1983921</v>
      </c>
    </row>
    <row r="137" spans="1:4" x14ac:dyDescent="0.45">
      <c r="A137">
        <v>4</v>
      </c>
      <c r="B137">
        <v>136</v>
      </c>
      <c r="C137">
        <f>VLOOKUP(B137,loans!$A$2:$E$426,5,FALSE)</f>
        <v>59913</v>
      </c>
      <c r="D137">
        <f>VLOOKUP(A137,facilities!$A$2:$D$16,3,FALSE)</f>
        <v>1983921</v>
      </c>
    </row>
    <row r="138" spans="1:4" x14ac:dyDescent="0.45">
      <c r="A138">
        <v>2</v>
      </c>
      <c r="B138">
        <v>137</v>
      </c>
      <c r="C138">
        <f>VLOOKUP(B138,loans!$A$2:$E$426,5,FALSE)</f>
        <v>27019</v>
      </c>
      <c r="D138">
        <f>VLOOKUP(A138,facilities!$A$2:$D$16,3,FALSE)</f>
        <v>1642900</v>
      </c>
    </row>
    <row r="139" spans="1:4" x14ac:dyDescent="0.45">
      <c r="A139">
        <v>3</v>
      </c>
      <c r="B139">
        <v>138</v>
      </c>
      <c r="C139">
        <f>VLOOKUP(B139,loans!$A$2:$E$426,5,FALSE)</f>
        <v>26493</v>
      </c>
      <c r="D139">
        <f>VLOOKUP(A139,facilities!$A$2:$D$16,3,FALSE)</f>
        <v>2252606</v>
      </c>
    </row>
    <row r="140" spans="1:4" x14ac:dyDescent="0.45">
      <c r="A140">
        <v>2</v>
      </c>
      <c r="B140">
        <v>139</v>
      </c>
      <c r="C140">
        <f>VLOOKUP(B140,loans!$A$2:$E$426,5,FALSE)</f>
        <v>35588</v>
      </c>
      <c r="D140">
        <f>VLOOKUP(A140,facilities!$A$2:$D$16,3,FALSE)</f>
        <v>1642900</v>
      </c>
    </row>
    <row r="141" spans="1:4" x14ac:dyDescent="0.45">
      <c r="A141">
        <v>6</v>
      </c>
      <c r="B141">
        <v>140</v>
      </c>
      <c r="C141">
        <f>VLOOKUP(B141,loans!$A$2:$E$426,5,FALSE)</f>
        <v>68506</v>
      </c>
      <c r="D141">
        <f>VLOOKUP(A141,facilities!$A$2:$D$16,3,FALSE)</f>
        <v>1830954</v>
      </c>
    </row>
    <row r="142" spans="1:4" x14ac:dyDescent="0.45">
      <c r="A142">
        <v>5</v>
      </c>
      <c r="B142">
        <v>141</v>
      </c>
      <c r="C142">
        <f>VLOOKUP(B142,loans!$A$2:$E$426,5,FALSE)</f>
        <v>86341</v>
      </c>
      <c r="D142">
        <f>VLOOKUP(A142,facilities!$A$2:$D$16,3,FALSE)</f>
        <v>1779071</v>
      </c>
    </row>
    <row r="143" spans="1:4" x14ac:dyDescent="0.45">
      <c r="A143">
        <v>6</v>
      </c>
      <c r="B143">
        <v>142</v>
      </c>
      <c r="C143">
        <f>VLOOKUP(B143,loans!$A$2:$E$426,5,FALSE)</f>
        <v>51316</v>
      </c>
      <c r="D143">
        <f>VLOOKUP(A143,facilities!$A$2:$D$16,3,FALSE)</f>
        <v>1830954</v>
      </c>
    </row>
    <row r="144" spans="1:4" x14ac:dyDescent="0.45">
      <c r="A144">
        <v>6</v>
      </c>
      <c r="B144">
        <v>143</v>
      </c>
      <c r="C144">
        <f>VLOOKUP(B144,loans!$A$2:$E$426,5,FALSE)</f>
        <v>80743</v>
      </c>
      <c r="D144">
        <f>VLOOKUP(A144,facilities!$A$2:$D$16,3,FALSE)</f>
        <v>1830954</v>
      </c>
    </row>
    <row r="145" spans="1:4" x14ac:dyDescent="0.45">
      <c r="A145">
        <v>5</v>
      </c>
      <c r="B145">
        <v>144</v>
      </c>
      <c r="C145">
        <f>VLOOKUP(B145,loans!$A$2:$E$426,5,FALSE)</f>
        <v>47225</v>
      </c>
      <c r="D145">
        <f>VLOOKUP(A145,facilities!$A$2:$D$16,3,FALSE)</f>
        <v>1779071</v>
      </c>
    </row>
    <row r="146" spans="1:4" x14ac:dyDescent="0.45">
      <c r="A146">
        <v>5</v>
      </c>
      <c r="B146">
        <v>145</v>
      </c>
      <c r="C146">
        <f>VLOOKUP(B146,loans!$A$2:$E$426,5,FALSE)</f>
        <v>67070</v>
      </c>
      <c r="D146">
        <f>VLOOKUP(A146,facilities!$A$2:$D$16,3,FALSE)</f>
        <v>1779071</v>
      </c>
    </row>
    <row r="147" spans="1:4" x14ac:dyDescent="0.45">
      <c r="A147">
        <v>6</v>
      </c>
      <c r="B147">
        <v>146</v>
      </c>
      <c r="C147">
        <f>VLOOKUP(B147,loans!$A$2:$E$426,5,FALSE)</f>
        <v>53570</v>
      </c>
      <c r="D147">
        <f>VLOOKUP(A147,facilities!$A$2:$D$16,3,FALSE)</f>
        <v>1830954</v>
      </c>
    </row>
    <row r="148" spans="1:4" x14ac:dyDescent="0.45">
      <c r="A148">
        <v>5</v>
      </c>
      <c r="B148">
        <v>147</v>
      </c>
      <c r="C148">
        <f>VLOOKUP(B148,loans!$A$2:$E$426,5,FALSE)</f>
        <v>75634</v>
      </c>
      <c r="D148">
        <f>VLOOKUP(A148,facilities!$A$2:$D$16,3,FALSE)</f>
        <v>1779071</v>
      </c>
    </row>
    <row r="149" spans="1:4" x14ac:dyDescent="0.45">
      <c r="A149">
        <v>6</v>
      </c>
      <c r="B149">
        <v>148</v>
      </c>
      <c r="C149">
        <f>VLOOKUP(B149,loans!$A$2:$E$426,5,FALSE)</f>
        <v>94363</v>
      </c>
      <c r="D149">
        <f>VLOOKUP(A149,facilities!$A$2:$D$16,3,FALSE)</f>
        <v>1830954</v>
      </c>
    </row>
    <row r="150" spans="1:4" x14ac:dyDescent="0.45">
      <c r="A150">
        <v>6</v>
      </c>
      <c r="B150">
        <v>149</v>
      </c>
      <c r="C150">
        <f>VLOOKUP(B150,loans!$A$2:$E$426,5,FALSE)</f>
        <v>64174</v>
      </c>
      <c r="D150">
        <f>VLOOKUP(A150,facilities!$A$2:$D$16,3,FALSE)</f>
        <v>1830954</v>
      </c>
    </row>
    <row r="151" spans="1:4" x14ac:dyDescent="0.45">
      <c r="A151">
        <v>5</v>
      </c>
      <c r="B151">
        <v>150</v>
      </c>
      <c r="C151">
        <f>VLOOKUP(B151,loans!$A$2:$E$426,5,FALSE)</f>
        <v>57471</v>
      </c>
      <c r="D151">
        <f>VLOOKUP(A151,facilities!$A$2:$D$16,3,FALSE)</f>
        <v>1779071</v>
      </c>
    </row>
    <row r="152" spans="1:4" x14ac:dyDescent="0.45">
      <c r="A152">
        <v>3</v>
      </c>
      <c r="B152">
        <v>151</v>
      </c>
      <c r="C152">
        <f>VLOOKUP(B152,loans!$A$2:$E$426,5,FALSE)</f>
        <v>28360</v>
      </c>
      <c r="D152">
        <f>VLOOKUP(A152,facilities!$A$2:$D$16,3,FALSE)</f>
        <v>2252606</v>
      </c>
    </row>
    <row r="153" spans="1:4" x14ac:dyDescent="0.45">
      <c r="A153">
        <v>5</v>
      </c>
      <c r="B153">
        <v>152</v>
      </c>
      <c r="C153">
        <f>VLOOKUP(B153,loans!$A$2:$E$426,5,FALSE)</f>
        <v>36307</v>
      </c>
      <c r="D153">
        <f>VLOOKUP(A153,facilities!$A$2:$D$16,3,FALSE)</f>
        <v>1779071</v>
      </c>
    </row>
    <row r="154" spans="1:4" x14ac:dyDescent="0.45">
      <c r="A154">
        <v>6</v>
      </c>
      <c r="B154">
        <v>153</v>
      </c>
      <c r="C154">
        <f>VLOOKUP(B154,loans!$A$2:$E$426,5,FALSE)</f>
        <v>85132</v>
      </c>
      <c r="D154">
        <f>VLOOKUP(A154,facilities!$A$2:$D$16,3,FALSE)</f>
        <v>1830954</v>
      </c>
    </row>
    <row r="155" spans="1:4" x14ac:dyDescent="0.45">
      <c r="A155">
        <v>5</v>
      </c>
      <c r="B155">
        <v>154</v>
      </c>
      <c r="C155">
        <f>VLOOKUP(B155,loans!$A$2:$E$426,5,FALSE)</f>
        <v>66125</v>
      </c>
      <c r="D155">
        <f>VLOOKUP(A155,facilities!$A$2:$D$16,3,FALSE)</f>
        <v>1779071</v>
      </c>
    </row>
    <row r="156" spans="1:4" x14ac:dyDescent="0.45">
      <c r="A156">
        <v>4</v>
      </c>
      <c r="B156">
        <v>155</v>
      </c>
      <c r="C156">
        <f>VLOOKUP(B156,loans!$A$2:$E$426,5,FALSE)</f>
        <v>24056</v>
      </c>
      <c r="D156">
        <f>VLOOKUP(A156,facilities!$A$2:$D$16,3,FALSE)</f>
        <v>1983921</v>
      </c>
    </row>
    <row r="157" spans="1:4" x14ac:dyDescent="0.45">
      <c r="A157">
        <v>5</v>
      </c>
      <c r="B157">
        <v>156</v>
      </c>
      <c r="C157">
        <f>VLOOKUP(B157,loans!$A$2:$E$426,5,FALSE)</f>
        <v>19129</v>
      </c>
      <c r="D157">
        <f>VLOOKUP(A157,facilities!$A$2:$D$16,3,FALSE)</f>
        <v>1779071</v>
      </c>
    </row>
    <row r="158" spans="1:4" x14ac:dyDescent="0.45">
      <c r="A158">
        <v>6</v>
      </c>
      <c r="B158">
        <v>157</v>
      </c>
      <c r="C158">
        <f>VLOOKUP(B158,loans!$A$2:$E$426,5,FALSE)</f>
        <v>60000</v>
      </c>
      <c r="D158">
        <f>VLOOKUP(A158,facilities!$A$2:$D$16,3,FALSE)</f>
        <v>1830954</v>
      </c>
    </row>
    <row r="159" spans="1:4" x14ac:dyDescent="0.45">
      <c r="A159">
        <v>5</v>
      </c>
      <c r="B159">
        <v>158</v>
      </c>
      <c r="C159">
        <f>VLOOKUP(B159,loans!$A$2:$E$426,5,FALSE)</f>
        <v>90922</v>
      </c>
      <c r="D159">
        <f>VLOOKUP(A159,facilities!$A$2:$D$16,3,FALSE)</f>
        <v>1779071</v>
      </c>
    </row>
    <row r="160" spans="1:4" x14ac:dyDescent="0.45">
      <c r="A160">
        <v>6</v>
      </c>
      <c r="B160">
        <v>159</v>
      </c>
      <c r="C160">
        <f>VLOOKUP(B160,loans!$A$2:$E$426,5,FALSE)</f>
        <v>28438</v>
      </c>
      <c r="D160">
        <f>VLOOKUP(A160,facilities!$A$2:$D$16,3,FALSE)</f>
        <v>1830954</v>
      </c>
    </row>
    <row r="161" spans="1:4" x14ac:dyDescent="0.45">
      <c r="A161">
        <v>6</v>
      </c>
      <c r="B161">
        <v>160</v>
      </c>
      <c r="C161">
        <f>VLOOKUP(B161,loans!$A$2:$E$426,5,FALSE)</f>
        <v>20024</v>
      </c>
      <c r="D161">
        <f>VLOOKUP(A161,facilities!$A$2:$D$16,3,FALSE)</f>
        <v>1830954</v>
      </c>
    </row>
    <row r="162" spans="1:4" x14ac:dyDescent="0.45">
      <c r="A162">
        <v>5</v>
      </c>
      <c r="B162">
        <v>161</v>
      </c>
      <c r="C162">
        <f>VLOOKUP(B162,loans!$A$2:$E$426,5,FALSE)</f>
        <v>46705</v>
      </c>
      <c r="D162">
        <f>VLOOKUP(A162,facilities!$A$2:$D$16,3,FALSE)</f>
        <v>1779071</v>
      </c>
    </row>
    <row r="163" spans="1:4" x14ac:dyDescent="0.45">
      <c r="A163">
        <v>6</v>
      </c>
      <c r="B163">
        <v>162</v>
      </c>
      <c r="C163">
        <f>VLOOKUP(B163,loans!$A$2:$E$426,5,FALSE)</f>
        <v>57119</v>
      </c>
      <c r="D163">
        <f>VLOOKUP(A163,facilities!$A$2:$D$16,3,FALSE)</f>
        <v>1830954</v>
      </c>
    </row>
    <row r="164" spans="1:4" x14ac:dyDescent="0.45">
      <c r="A164">
        <v>5</v>
      </c>
      <c r="B164">
        <v>163</v>
      </c>
      <c r="C164">
        <f>VLOOKUP(B164,loans!$A$2:$E$426,5,FALSE)</f>
        <v>80211</v>
      </c>
      <c r="D164">
        <f>VLOOKUP(A164,facilities!$A$2:$D$16,3,FALSE)</f>
        <v>1779071</v>
      </c>
    </row>
    <row r="165" spans="1:4" x14ac:dyDescent="0.45">
      <c r="A165">
        <v>6</v>
      </c>
      <c r="B165">
        <v>164</v>
      </c>
      <c r="C165">
        <f>VLOOKUP(B165,loans!$A$2:$E$426,5,FALSE)</f>
        <v>48048</v>
      </c>
      <c r="D165">
        <f>VLOOKUP(A165,facilities!$A$2:$D$16,3,FALSE)</f>
        <v>1830954</v>
      </c>
    </row>
    <row r="166" spans="1:4" x14ac:dyDescent="0.45">
      <c r="A166">
        <v>6</v>
      </c>
      <c r="B166">
        <v>165</v>
      </c>
      <c r="C166">
        <f>VLOOKUP(B166,loans!$A$2:$E$426,5,FALSE)</f>
        <v>76185</v>
      </c>
      <c r="D166">
        <f>VLOOKUP(A166,facilities!$A$2:$D$16,3,FALSE)</f>
        <v>1830954</v>
      </c>
    </row>
    <row r="167" spans="1:4" x14ac:dyDescent="0.45">
      <c r="A167">
        <v>5</v>
      </c>
      <c r="B167">
        <v>166</v>
      </c>
      <c r="C167">
        <f>VLOOKUP(B167,loans!$A$2:$E$426,5,FALSE)</f>
        <v>96074</v>
      </c>
      <c r="D167">
        <f>VLOOKUP(A167,facilities!$A$2:$D$16,3,FALSE)</f>
        <v>1779071</v>
      </c>
    </row>
    <row r="168" spans="1:4" x14ac:dyDescent="0.45">
      <c r="A168">
        <v>6</v>
      </c>
      <c r="B168">
        <v>167</v>
      </c>
      <c r="C168">
        <f>VLOOKUP(B168,loans!$A$2:$E$426,5,FALSE)</f>
        <v>36008</v>
      </c>
      <c r="D168">
        <f>VLOOKUP(A168,facilities!$A$2:$D$16,3,FALSE)</f>
        <v>1830954</v>
      </c>
    </row>
    <row r="169" spans="1:4" x14ac:dyDescent="0.45">
      <c r="A169">
        <v>5</v>
      </c>
      <c r="B169">
        <v>168</v>
      </c>
      <c r="C169">
        <f>VLOOKUP(B169,loans!$A$2:$E$426,5,FALSE)</f>
        <v>78543</v>
      </c>
      <c r="D169">
        <f>VLOOKUP(A169,facilities!$A$2:$D$16,3,FALSE)</f>
        <v>1779071</v>
      </c>
    </row>
    <row r="170" spans="1:4" x14ac:dyDescent="0.45">
      <c r="A170">
        <v>6</v>
      </c>
      <c r="B170">
        <v>169</v>
      </c>
      <c r="C170">
        <f>VLOOKUP(B170,loans!$A$2:$E$426,5,FALSE)</f>
        <v>90376</v>
      </c>
      <c r="D170">
        <f>VLOOKUP(A170,facilities!$A$2:$D$16,3,FALSE)</f>
        <v>1830954</v>
      </c>
    </row>
    <row r="171" spans="1:4" x14ac:dyDescent="0.45">
      <c r="A171">
        <v>5</v>
      </c>
      <c r="B171">
        <v>170</v>
      </c>
      <c r="C171">
        <f>VLOOKUP(B171,loans!$A$2:$E$426,5,FALSE)</f>
        <v>85274</v>
      </c>
      <c r="D171">
        <f>VLOOKUP(A171,facilities!$A$2:$D$16,3,FALSE)</f>
        <v>1779071</v>
      </c>
    </row>
    <row r="172" spans="1:4" x14ac:dyDescent="0.45">
      <c r="A172">
        <v>6</v>
      </c>
      <c r="B172">
        <v>171</v>
      </c>
      <c r="C172">
        <f>VLOOKUP(B172,loans!$A$2:$E$426,5,FALSE)</f>
        <v>39751</v>
      </c>
      <c r="D172">
        <f>VLOOKUP(A172,facilities!$A$2:$D$16,3,FALSE)</f>
        <v>1830954</v>
      </c>
    </row>
    <row r="173" spans="1:4" x14ac:dyDescent="0.45">
      <c r="A173">
        <v>6</v>
      </c>
      <c r="B173">
        <v>172</v>
      </c>
      <c r="C173">
        <f>VLOOKUP(B173,loans!$A$2:$E$426,5,FALSE)</f>
        <v>99013</v>
      </c>
      <c r="D173">
        <f>VLOOKUP(A173,facilities!$A$2:$D$16,3,FALSE)</f>
        <v>1830954</v>
      </c>
    </row>
    <row r="174" spans="1:4" x14ac:dyDescent="0.45">
      <c r="A174">
        <v>5</v>
      </c>
      <c r="B174">
        <v>173</v>
      </c>
      <c r="C174">
        <f>VLOOKUP(B174,loans!$A$2:$E$426,5,FALSE)</f>
        <v>13294</v>
      </c>
      <c r="D174">
        <f>VLOOKUP(A174,facilities!$A$2:$D$16,3,FALSE)</f>
        <v>1779071</v>
      </c>
    </row>
    <row r="175" spans="1:4" x14ac:dyDescent="0.45">
      <c r="A175">
        <v>5</v>
      </c>
      <c r="B175">
        <v>174</v>
      </c>
      <c r="C175">
        <f>VLOOKUP(B175,loans!$A$2:$E$426,5,FALSE)</f>
        <v>95949</v>
      </c>
      <c r="D175">
        <f>VLOOKUP(A175,facilities!$A$2:$D$16,3,FALSE)</f>
        <v>1779071</v>
      </c>
    </row>
    <row r="176" spans="1:4" x14ac:dyDescent="0.45">
      <c r="A176">
        <v>6</v>
      </c>
      <c r="B176">
        <v>175</v>
      </c>
      <c r="C176">
        <f>VLOOKUP(B176,loans!$A$2:$E$426,5,FALSE)</f>
        <v>33602</v>
      </c>
      <c r="D176">
        <f>VLOOKUP(A176,facilities!$A$2:$D$16,3,FALSE)</f>
        <v>1830954</v>
      </c>
    </row>
    <row r="177" spans="1:4" x14ac:dyDescent="0.45">
      <c r="A177">
        <v>6</v>
      </c>
      <c r="B177">
        <v>176</v>
      </c>
      <c r="C177">
        <f>VLOOKUP(B177,loans!$A$2:$E$426,5,FALSE)</f>
        <v>12596</v>
      </c>
      <c r="D177">
        <f>VLOOKUP(A177,facilities!$A$2:$D$16,3,FALSE)</f>
        <v>1830954</v>
      </c>
    </row>
    <row r="178" spans="1:4" x14ac:dyDescent="0.45">
      <c r="A178">
        <v>5</v>
      </c>
      <c r="B178">
        <v>177</v>
      </c>
      <c r="C178">
        <f>VLOOKUP(B178,loans!$A$2:$E$426,5,FALSE)</f>
        <v>88927</v>
      </c>
      <c r="D178">
        <f>VLOOKUP(A178,facilities!$A$2:$D$16,3,FALSE)</f>
        <v>1779071</v>
      </c>
    </row>
    <row r="179" spans="1:4" x14ac:dyDescent="0.45">
      <c r="A179">
        <v>6</v>
      </c>
      <c r="B179">
        <v>178</v>
      </c>
      <c r="C179">
        <f>VLOOKUP(B179,loans!$A$2:$E$426,5,FALSE)</f>
        <v>68327</v>
      </c>
      <c r="D179">
        <f>VLOOKUP(A179,facilities!$A$2:$D$16,3,FALSE)</f>
        <v>1830954</v>
      </c>
    </row>
    <row r="180" spans="1:4" x14ac:dyDescent="0.45">
      <c r="A180">
        <v>6</v>
      </c>
      <c r="B180">
        <v>179</v>
      </c>
      <c r="C180">
        <f>VLOOKUP(B180,loans!$A$2:$E$426,5,FALSE)</f>
        <v>86753</v>
      </c>
      <c r="D180">
        <f>VLOOKUP(A180,facilities!$A$2:$D$16,3,FALSE)</f>
        <v>1830954</v>
      </c>
    </row>
    <row r="181" spans="1:4" x14ac:dyDescent="0.45">
      <c r="A181">
        <v>5</v>
      </c>
      <c r="B181">
        <v>180</v>
      </c>
      <c r="C181">
        <f>VLOOKUP(B181,loans!$A$2:$E$426,5,FALSE)</f>
        <v>27437</v>
      </c>
      <c r="D181">
        <f>VLOOKUP(A181,facilities!$A$2:$D$16,3,FALSE)</f>
        <v>1779071</v>
      </c>
    </row>
    <row r="182" spans="1:4" x14ac:dyDescent="0.45">
      <c r="A182">
        <v>5</v>
      </c>
      <c r="B182">
        <v>181</v>
      </c>
      <c r="C182">
        <f>VLOOKUP(B182,loans!$A$2:$E$426,5,FALSE)</f>
        <v>28337</v>
      </c>
      <c r="D182">
        <f>VLOOKUP(A182,facilities!$A$2:$D$16,3,FALSE)</f>
        <v>1779071</v>
      </c>
    </row>
    <row r="183" spans="1:4" x14ac:dyDescent="0.45">
      <c r="A183">
        <v>5</v>
      </c>
      <c r="B183">
        <v>182</v>
      </c>
      <c r="C183">
        <f>VLOOKUP(B183,loans!$A$2:$E$426,5,FALSE)</f>
        <v>77934</v>
      </c>
      <c r="D183">
        <f>VLOOKUP(A183,facilities!$A$2:$D$16,3,FALSE)</f>
        <v>1779071</v>
      </c>
    </row>
    <row r="184" spans="1:4" x14ac:dyDescent="0.45">
      <c r="A184">
        <v>6</v>
      </c>
      <c r="B184">
        <v>183</v>
      </c>
      <c r="C184">
        <f>VLOOKUP(B184,loans!$A$2:$E$426,5,FALSE)</f>
        <v>98590</v>
      </c>
      <c r="D184">
        <f>VLOOKUP(A184,facilities!$A$2:$D$16,3,FALSE)</f>
        <v>1830954</v>
      </c>
    </row>
    <row r="185" spans="1:4" x14ac:dyDescent="0.45">
      <c r="A185">
        <v>5</v>
      </c>
      <c r="B185">
        <v>184</v>
      </c>
      <c r="C185">
        <f>VLOOKUP(B185,loans!$A$2:$E$426,5,FALSE)</f>
        <v>41423</v>
      </c>
      <c r="D185">
        <f>VLOOKUP(A185,facilities!$A$2:$D$16,3,FALSE)</f>
        <v>1779071</v>
      </c>
    </row>
    <row r="186" spans="1:4" x14ac:dyDescent="0.45">
      <c r="A186">
        <v>6</v>
      </c>
      <c r="B186">
        <v>185</v>
      </c>
      <c r="C186">
        <f>VLOOKUP(B186,loans!$A$2:$E$426,5,FALSE)</f>
        <v>60042</v>
      </c>
      <c r="D186">
        <f>VLOOKUP(A186,facilities!$A$2:$D$16,3,FALSE)</f>
        <v>1830954</v>
      </c>
    </row>
    <row r="187" spans="1:4" x14ac:dyDescent="0.45">
      <c r="A187">
        <v>5</v>
      </c>
      <c r="B187">
        <v>186</v>
      </c>
      <c r="C187">
        <f>VLOOKUP(B187,loans!$A$2:$E$426,5,FALSE)</f>
        <v>54158</v>
      </c>
      <c r="D187">
        <f>VLOOKUP(A187,facilities!$A$2:$D$16,3,FALSE)</f>
        <v>1779071</v>
      </c>
    </row>
    <row r="188" spans="1:4" x14ac:dyDescent="0.45">
      <c r="A188">
        <v>5</v>
      </c>
      <c r="B188">
        <v>187</v>
      </c>
      <c r="C188">
        <f>VLOOKUP(B188,loans!$A$2:$E$426,5,FALSE)</f>
        <v>38564</v>
      </c>
      <c r="D188">
        <f>VLOOKUP(A188,facilities!$A$2:$D$16,3,FALSE)</f>
        <v>1779071</v>
      </c>
    </row>
    <row r="189" spans="1:4" x14ac:dyDescent="0.45">
      <c r="A189">
        <v>6</v>
      </c>
      <c r="B189">
        <v>188</v>
      </c>
      <c r="C189">
        <f>VLOOKUP(B189,loans!$A$2:$E$426,5,FALSE)</f>
        <v>56890</v>
      </c>
      <c r="D189">
        <f>VLOOKUP(A189,facilities!$A$2:$D$16,3,FALSE)</f>
        <v>1830954</v>
      </c>
    </row>
    <row r="190" spans="1:4" x14ac:dyDescent="0.45">
      <c r="A190">
        <v>5</v>
      </c>
      <c r="B190">
        <v>189</v>
      </c>
      <c r="C190">
        <f>VLOOKUP(B190,loans!$A$2:$E$426,5,FALSE)</f>
        <v>95309</v>
      </c>
      <c r="D190">
        <f>VLOOKUP(A190,facilities!$A$2:$D$16,3,FALSE)</f>
        <v>1779071</v>
      </c>
    </row>
    <row r="191" spans="1:4" x14ac:dyDescent="0.45">
      <c r="A191">
        <v>6</v>
      </c>
      <c r="B191">
        <v>190</v>
      </c>
      <c r="C191">
        <f>VLOOKUP(B191,loans!$A$2:$E$426,5,FALSE)</f>
        <v>94953</v>
      </c>
      <c r="D191">
        <f>VLOOKUP(A191,facilities!$A$2:$D$16,3,FALSE)</f>
        <v>1830954</v>
      </c>
    </row>
    <row r="192" spans="1:4" x14ac:dyDescent="0.45">
      <c r="A192">
        <v>6</v>
      </c>
      <c r="B192">
        <v>191</v>
      </c>
      <c r="C192">
        <f>VLOOKUP(B192,loans!$A$2:$E$426,5,FALSE)</f>
        <v>18978</v>
      </c>
      <c r="D192">
        <f>VLOOKUP(A192,facilities!$A$2:$D$16,3,FALSE)</f>
        <v>1830954</v>
      </c>
    </row>
    <row r="193" spans="1:4" x14ac:dyDescent="0.45">
      <c r="A193">
        <v>5</v>
      </c>
      <c r="B193">
        <v>192</v>
      </c>
      <c r="C193">
        <f>VLOOKUP(B193,loans!$A$2:$E$426,5,FALSE)</f>
        <v>93519</v>
      </c>
      <c r="D193">
        <f>VLOOKUP(A193,facilities!$A$2:$D$16,3,FALSE)</f>
        <v>1779071</v>
      </c>
    </row>
    <row r="194" spans="1:4" x14ac:dyDescent="0.45">
      <c r="A194">
        <v>6</v>
      </c>
      <c r="B194">
        <v>193</v>
      </c>
      <c r="C194">
        <f>VLOOKUP(B194,loans!$A$2:$E$426,5,FALSE)</f>
        <v>47554</v>
      </c>
      <c r="D194">
        <f>VLOOKUP(A194,facilities!$A$2:$D$16,3,FALSE)</f>
        <v>1830954</v>
      </c>
    </row>
    <row r="195" spans="1:4" x14ac:dyDescent="0.45">
      <c r="A195">
        <v>6</v>
      </c>
      <c r="B195">
        <v>194</v>
      </c>
      <c r="C195">
        <f>VLOOKUP(B195,loans!$A$2:$E$426,5,FALSE)</f>
        <v>44376</v>
      </c>
      <c r="D195">
        <f>VLOOKUP(A195,facilities!$A$2:$D$16,3,FALSE)</f>
        <v>1830954</v>
      </c>
    </row>
    <row r="196" spans="1:4" x14ac:dyDescent="0.45">
      <c r="A196">
        <v>6</v>
      </c>
      <c r="B196">
        <v>195</v>
      </c>
      <c r="C196">
        <f>VLOOKUP(B196,loans!$A$2:$E$426,5,FALSE)</f>
        <v>42538</v>
      </c>
      <c r="D196">
        <f>VLOOKUP(A196,facilities!$A$2:$D$16,3,FALSE)</f>
        <v>1830954</v>
      </c>
    </row>
    <row r="197" spans="1:4" x14ac:dyDescent="0.45">
      <c r="A197">
        <v>5</v>
      </c>
      <c r="B197">
        <v>196</v>
      </c>
      <c r="C197">
        <f>VLOOKUP(B197,loans!$A$2:$E$426,5,FALSE)</f>
        <v>94263</v>
      </c>
      <c r="D197">
        <f>VLOOKUP(A197,facilities!$A$2:$D$16,3,FALSE)</f>
        <v>1779071</v>
      </c>
    </row>
    <row r="198" spans="1:4" x14ac:dyDescent="0.45">
      <c r="A198">
        <v>6</v>
      </c>
      <c r="B198">
        <v>197</v>
      </c>
      <c r="C198">
        <f>VLOOKUP(B198,loans!$A$2:$E$426,5,FALSE)</f>
        <v>86347</v>
      </c>
      <c r="D198">
        <f>VLOOKUP(A198,facilities!$A$2:$D$16,3,FALSE)</f>
        <v>1830954</v>
      </c>
    </row>
    <row r="199" spans="1:4" x14ac:dyDescent="0.45">
      <c r="A199">
        <v>5</v>
      </c>
      <c r="B199">
        <v>198</v>
      </c>
      <c r="C199">
        <f>VLOOKUP(B199,loans!$A$2:$E$426,5,FALSE)</f>
        <v>91916</v>
      </c>
      <c r="D199">
        <f>VLOOKUP(A199,facilities!$A$2:$D$16,3,FALSE)</f>
        <v>1779071</v>
      </c>
    </row>
    <row r="200" spans="1:4" x14ac:dyDescent="0.45">
      <c r="A200">
        <v>3</v>
      </c>
      <c r="B200">
        <v>199</v>
      </c>
      <c r="C200">
        <f>VLOOKUP(B200,loans!$A$2:$E$426,5,FALSE)</f>
        <v>11322</v>
      </c>
      <c r="D200">
        <f>VLOOKUP(A200,facilities!$A$2:$D$16,3,FALSE)</f>
        <v>2252606</v>
      </c>
    </row>
    <row r="201" spans="1:4" x14ac:dyDescent="0.45">
      <c r="A201">
        <v>8</v>
      </c>
      <c r="B201">
        <v>200</v>
      </c>
      <c r="C201">
        <f>VLOOKUP(B201,loans!$A$2:$E$426,5,FALSE)</f>
        <v>86617</v>
      </c>
      <c r="D201">
        <f>VLOOKUP(A201,facilities!$A$2:$D$16,3,FALSE)</f>
        <v>2234064</v>
      </c>
    </row>
    <row r="202" spans="1:4" x14ac:dyDescent="0.45">
      <c r="A202">
        <v>8</v>
      </c>
      <c r="B202">
        <v>201</v>
      </c>
      <c r="C202">
        <f>VLOOKUP(B202,loans!$A$2:$E$426,5,FALSE)</f>
        <v>29293</v>
      </c>
      <c r="D202">
        <f>VLOOKUP(A202,facilities!$A$2:$D$16,3,FALSE)</f>
        <v>2234064</v>
      </c>
    </row>
    <row r="203" spans="1:4" x14ac:dyDescent="0.45">
      <c r="A203">
        <v>8</v>
      </c>
      <c r="B203">
        <v>202</v>
      </c>
      <c r="C203">
        <f>VLOOKUP(B203,loans!$A$2:$E$426,5,FALSE)</f>
        <v>39933</v>
      </c>
      <c r="D203">
        <f>VLOOKUP(A203,facilities!$A$2:$D$16,3,FALSE)</f>
        <v>2234064</v>
      </c>
    </row>
    <row r="204" spans="1:4" x14ac:dyDescent="0.45">
      <c r="A204">
        <v>8</v>
      </c>
      <c r="B204">
        <v>203</v>
      </c>
      <c r="C204">
        <f>VLOOKUP(B204,loans!$A$2:$E$426,5,FALSE)</f>
        <v>75308</v>
      </c>
      <c r="D204">
        <f>VLOOKUP(A204,facilities!$A$2:$D$16,3,FALSE)</f>
        <v>2234064</v>
      </c>
    </row>
    <row r="205" spans="1:4" x14ac:dyDescent="0.45">
      <c r="A205">
        <v>8</v>
      </c>
      <c r="B205">
        <v>204</v>
      </c>
      <c r="C205">
        <f>VLOOKUP(B205,loans!$A$2:$E$426,5,FALSE)</f>
        <v>48818</v>
      </c>
      <c r="D205">
        <f>VLOOKUP(A205,facilities!$A$2:$D$16,3,FALSE)</f>
        <v>2234064</v>
      </c>
    </row>
    <row r="206" spans="1:4" x14ac:dyDescent="0.45">
      <c r="A206">
        <v>8</v>
      </c>
      <c r="B206">
        <v>205</v>
      </c>
      <c r="C206">
        <f>VLOOKUP(B206,loans!$A$2:$E$426,5,FALSE)</f>
        <v>63695</v>
      </c>
      <c r="D206">
        <f>VLOOKUP(A206,facilities!$A$2:$D$16,3,FALSE)</f>
        <v>2234064</v>
      </c>
    </row>
    <row r="207" spans="1:4" x14ac:dyDescent="0.45">
      <c r="A207">
        <v>8</v>
      </c>
      <c r="B207">
        <v>206</v>
      </c>
      <c r="C207">
        <f>VLOOKUP(B207,loans!$A$2:$E$426,5,FALSE)</f>
        <v>29203</v>
      </c>
      <c r="D207">
        <f>VLOOKUP(A207,facilities!$A$2:$D$16,3,FALSE)</f>
        <v>2234064</v>
      </c>
    </row>
    <row r="208" spans="1:4" x14ac:dyDescent="0.45">
      <c r="A208">
        <v>8</v>
      </c>
      <c r="B208">
        <v>207</v>
      </c>
      <c r="C208">
        <f>VLOOKUP(B208,loans!$A$2:$E$426,5,FALSE)</f>
        <v>50693</v>
      </c>
      <c r="D208">
        <f>VLOOKUP(A208,facilities!$A$2:$D$16,3,FALSE)</f>
        <v>2234064</v>
      </c>
    </row>
    <row r="209" spans="1:4" x14ac:dyDescent="0.45">
      <c r="A209">
        <v>7</v>
      </c>
      <c r="B209">
        <v>208</v>
      </c>
      <c r="C209">
        <f>VLOOKUP(B209,loans!$A$2:$E$426,5,FALSE)</f>
        <v>72398</v>
      </c>
      <c r="D209">
        <f>VLOOKUP(A209,facilities!$A$2:$D$16,3,FALSE)</f>
        <v>1678565</v>
      </c>
    </row>
    <row r="210" spans="1:4" x14ac:dyDescent="0.45">
      <c r="A210">
        <v>8</v>
      </c>
      <c r="B210">
        <v>209</v>
      </c>
      <c r="C210">
        <f>VLOOKUP(B210,loans!$A$2:$E$426,5,FALSE)</f>
        <v>59151</v>
      </c>
      <c r="D210">
        <f>VLOOKUP(A210,facilities!$A$2:$D$16,3,FALSE)</f>
        <v>2234064</v>
      </c>
    </row>
    <row r="211" spans="1:4" x14ac:dyDescent="0.45">
      <c r="A211">
        <v>8</v>
      </c>
      <c r="B211">
        <v>210</v>
      </c>
      <c r="C211">
        <f>VLOOKUP(B211,loans!$A$2:$E$426,5,FALSE)</f>
        <v>13109</v>
      </c>
      <c r="D211">
        <f>VLOOKUP(A211,facilities!$A$2:$D$16,3,FALSE)</f>
        <v>2234064</v>
      </c>
    </row>
    <row r="212" spans="1:4" x14ac:dyDescent="0.45">
      <c r="A212">
        <v>8</v>
      </c>
      <c r="B212">
        <v>211</v>
      </c>
      <c r="C212">
        <f>VLOOKUP(B212,loans!$A$2:$E$426,5,FALSE)</f>
        <v>62437</v>
      </c>
      <c r="D212">
        <f>VLOOKUP(A212,facilities!$A$2:$D$16,3,FALSE)</f>
        <v>2234064</v>
      </c>
    </row>
    <row r="213" spans="1:4" x14ac:dyDescent="0.45">
      <c r="A213">
        <v>8</v>
      </c>
      <c r="B213">
        <v>212</v>
      </c>
      <c r="C213">
        <f>VLOOKUP(B213,loans!$A$2:$E$426,5,FALSE)</f>
        <v>44882</v>
      </c>
      <c r="D213">
        <f>VLOOKUP(A213,facilities!$A$2:$D$16,3,FALSE)</f>
        <v>2234064</v>
      </c>
    </row>
    <row r="214" spans="1:4" x14ac:dyDescent="0.45">
      <c r="A214">
        <v>8</v>
      </c>
      <c r="B214">
        <v>213</v>
      </c>
      <c r="C214">
        <f>VLOOKUP(B214,loans!$A$2:$E$426,5,FALSE)</f>
        <v>45900</v>
      </c>
      <c r="D214">
        <f>VLOOKUP(A214,facilities!$A$2:$D$16,3,FALSE)</f>
        <v>2234064</v>
      </c>
    </row>
    <row r="215" spans="1:4" x14ac:dyDescent="0.45">
      <c r="A215">
        <v>7</v>
      </c>
      <c r="B215">
        <v>214</v>
      </c>
      <c r="C215">
        <f>VLOOKUP(B215,loans!$A$2:$E$426,5,FALSE)</f>
        <v>62066</v>
      </c>
      <c r="D215">
        <f>VLOOKUP(A215,facilities!$A$2:$D$16,3,FALSE)</f>
        <v>1678565</v>
      </c>
    </row>
    <row r="216" spans="1:4" x14ac:dyDescent="0.45">
      <c r="A216">
        <v>6</v>
      </c>
      <c r="B216">
        <v>215</v>
      </c>
      <c r="C216">
        <f>VLOOKUP(B216,loans!$A$2:$E$426,5,FALSE)</f>
        <v>15088</v>
      </c>
      <c r="D216">
        <f>VLOOKUP(A216,facilities!$A$2:$D$16,3,FALSE)</f>
        <v>1830954</v>
      </c>
    </row>
    <row r="217" spans="1:4" x14ac:dyDescent="0.45">
      <c r="A217">
        <v>8</v>
      </c>
      <c r="B217">
        <v>216</v>
      </c>
      <c r="C217">
        <f>VLOOKUP(B217,loans!$A$2:$E$426,5,FALSE)</f>
        <v>35876</v>
      </c>
      <c r="D217">
        <f>VLOOKUP(A217,facilities!$A$2:$D$16,3,FALSE)</f>
        <v>2234064</v>
      </c>
    </row>
    <row r="218" spans="1:4" x14ac:dyDescent="0.45">
      <c r="A218">
        <v>8</v>
      </c>
      <c r="B218">
        <v>217</v>
      </c>
      <c r="C218">
        <f>VLOOKUP(B218,loans!$A$2:$E$426,5,FALSE)</f>
        <v>32256</v>
      </c>
      <c r="D218">
        <f>VLOOKUP(A218,facilities!$A$2:$D$16,3,FALSE)</f>
        <v>2234064</v>
      </c>
    </row>
    <row r="219" spans="1:4" x14ac:dyDescent="0.45">
      <c r="A219">
        <v>7</v>
      </c>
      <c r="B219">
        <v>218</v>
      </c>
      <c r="C219">
        <f>VLOOKUP(B219,loans!$A$2:$E$426,5,FALSE)</f>
        <v>79852</v>
      </c>
      <c r="D219">
        <f>VLOOKUP(A219,facilities!$A$2:$D$16,3,FALSE)</f>
        <v>1678565</v>
      </c>
    </row>
    <row r="220" spans="1:4" x14ac:dyDescent="0.45">
      <c r="A220">
        <v>8</v>
      </c>
      <c r="B220">
        <v>219</v>
      </c>
      <c r="C220">
        <f>VLOOKUP(B220,loans!$A$2:$E$426,5,FALSE)</f>
        <v>81776</v>
      </c>
      <c r="D220">
        <f>VLOOKUP(A220,facilities!$A$2:$D$16,3,FALSE)</f>
        <v>2234064</v>
      </c>
    </row>
    <row r="221" spans="1:4" x14ac:dyDescent="0.45">
      <c r="A221">
        <v>7</v>
      </c>
      <c r="B221">
        <v>220</v>
      </c>
      <c r="C221">
        <f>VLOOKUP(B221,loans!$A$2:$E$426,5,FALSE)</f>
        <v>63155</v>
      </c>
      <c r="D221">
        <f>VLOOKUP(A221,facilities!$A$2:$D$16,3,FALSE)</f>
        <v>1678565</v>
      </c>
    </row>
    <row r="222" spans="1:4" x14ac:dyDescent="0.45">
      <c r="A222">
        <v>8</v>
      </c>
      <c r="B222">
        <v>221</v>
      </c>
      <c r="C222">
        <f>VLOOKUP(B222,loans!$A$2:$E$426,5,FALSE)</f>
        <v>31211</v>
      </c>
      <c r="D222">
        <f>VLOOKUP(A222,facilities!$A$2:$D$16,3,FALSE)</f>
        <v>2234064</v>
      </c>
    </row>
    <row r="223" spans="1:4" x14ac:dyDescent="0.45">
      <c r="A223">
        <v>8</v>
      </c>
      <c r="B223">
        <v>222</v>
      </c>
      <c r="C223">
        <f>VLOOKUP(B223,loans!$A$2:$E$426,5,FALSE)</f>
        <v>44013</v>
      </c>
      <c r="D223">
        <f>VLOOKUP(A223,facilities!$A$2:$D$16,3,FALSE)</f>
        <v>2234064</v>
      </c>
    </row>
    <row r="224" spans="1:4" x14ac:dyDescent="0.45">
      <c r="A224">
        <v>7</v>
      </c>
      <c r="B224">
        <v>223</v>
      </c>
      <c r="C224">
        <f>VLOOKUP(B224,loans!$A$2:$E$426,5,FALSE)</f>
        <v>83757</v>
      </c>
      <c r="D224">
        <f>VLOOKUP(A224,facilities!$A$2:$D$16,3,FALSE)</f>
        <v>1678565</v>
      </c>
    </row>
    <row r="225" spans="1:4" x14ac:dyDescent="0.45">
      <c r="A225">
        <v>8</v>
      </c>
      <c r="B225">
        <v>224</v>
      </c>
      <c r="C225">
        <f>VLOOKUP(B225,loans!$A$2:$E$426,5,FALSE)</f>
        <v>52601</v>
      </c>
      <c r="D225">
        <f>VLOOKUP(A225,facilities!$A$2:$D$16,3,FALSE)</f>
        <v>2234064</v>
      </c>
    </row>
    <row r="226" spans="1:4" x14ac:dyDescent="0.45">
      <c r="A226">
        <v>7</v>
      </c>
      <c r="B226">
        <v>225</v>
      </c>
      <c r="C226">
        <f>VLOOKUP(B226,loans!$A$2:$E$426,5,FALSE)</f>
        <v>83508</v>
      </c>
      <c r="D226">
        <f>VLOOKUP(A226,facilities!$A$2:$D$16,3,FALSE)</f>
        <v>1678565</v>
      </c>
    </row>
    <row r="227" spans="1:4" x14ac:dyDescent="0.45">
      <c r="A227">
        <v>8</v>
      </c>
      <c r="B227">
        <v>226</v>
      </c>
      <c r="C227">
        <f>VLOOKUP(B227,loans!$A$2:$E$426,5,FALSE)</f>
        <v>77810</v>
      </c>
      <c r="D227">
        <f>VLOOKUP(A227,facilities!$A$2:$D$16,3,FALSE)</f>
        <v>2234064</v>
      </c>
    </row>
    <row r="228" spans="1:4" x14ac:dyDescent="0.45">
      <c r="A228">
        <v>7</v>
      </c>
      <c r="B228">
        <v>227</v>
      </c>
      <c r="C228">
        <f>VLOOKUP(B228,loans!$A$2:$E$426,5,FALSE)</f>
        <v>38546</v>
      </c>
      <c r="D228">
        <f>VLOOKUP(A228,facilities!$A$2:$D$16,3,FALSE)</f>
        <v>1678565</v>
      </c>
    </row>
    <row r="229" spans="1:4" x14ac:dyDescent="0.45">
      <c r="A229">
        <v>8</v>
      </c>
      <c r="B229">
        <v>228</v>
      </c>
      <c r="C229">
        <f>VLOOKUP(B229,loans!$A$2:$E$426,5,FALSE)</f>
        <v>94907</v>
      </c>
      <c r="D229">
        <f>VLOOKUP(A229,facilities!$A$2:$D$16,3,FALSE)</f>
        <v>2234064</v>
      </c>
    </row>
    <row r="230" spans="1:4" x14ac:dyDescent="0.45">
      <c r="A230">
        <v>7</v>
      </c>
      <c r="B230">
        <v>229</v>
      </c>
      <c r="C230">
        <f>VLOOKUP(B230,loans!$A$2:$E$426,5,FALSE)</f>
        <v>68619</v>
      </c>
      <c r="D230">
        <f>VLOOKUP(A230,facilities!$A$2:$D$16,3,FALSE)</f>
        <v>1678565</v>
      </c>
    </row>
    <row r="231" spans="1:4" x14ac:dyDescent="0.45">
      <c r="A231">
        <v>8</v>
      </c>
      <c r="B231">
        <v>230</v>
      </c>
      <c r="C231">
        <f>VLOOKUP(B231,loans!$A$2:$E$426,5,FALSE)</f>
        <v>42998</v>
      </c>
      <c r="D231">
        <f>VLOOKUP(A231,facilities!$A$2:$D$16,3,FALSE)</f>
        <v>2234064</v>
      </c>
    </row>
    <row r="232" spans="1:4" x14ac:dyDescent="0.45">
      <c r="A232">
        <v>7</v>
      </c>
      <c r="B232">
        <v>231</v>
      </c>
      <c r="C232">
        <f>VLOOKUP(B232,loans!$A$2:$E$426,5,FALSE)</f>
        <v>78335</v>
      </c>
      <c r="D232">
        <f>VLOOKUP(A232,facilities!$A$2:$D$16,3,FALSE)</f>
        <v>1678565</v>
      </c>
    </row>
    <row r="233" spans="1:4" x14ac:dyDescent="0.45">
      <c r="A233">
        <v>8</v>
      </c>
      <c r="B233">
        <v>232</v>
      </c>
      <c r="C233">
        <f>VLOOKUP(B233,loans!$A$2:$E$426,5,FALSE)</f>
        <v>60641</v>
      </c>
      <c r="D233">
        <f>VLOOKUP(A233,facilities!$A$2:$D$16,3,FALSE)</f>
        <v>2234064</v>
      </c>
    </row>
    <row r="234" spans="1:4" x14ac:dyDescent="0.45">
      <c r="A234">
        <v>7</v>
      </c>
      <c r="B234">
        <v>233</v>
      </c>
      <c r="C234">
        <f>VLOOKUP(B234,loans!$A$2:$E$426,5,FALSE)</f>
        <v>36590</v>
      </c>
      <c r="D234">
        <f>VLOOKUP(A234,facilities!$A$2:$D$16,3,FALSE)</f>
        <v>1678565</v>
      </c>
    </row>
    <row r="235" spans="1:4" x14ac:dyDescent="0.45">
      <c r="A235">
        <v>8</v>
      </c>
      <c r="B235">
        <v>234</v>
      </c>
      <c r="C235">
        <f>VLOOKUP(B235,loans!$A$2:$E$426,5,FALSE)</f>
        <v>30371</v>
      </c>
      <c r="D235">
        <f>VLOOKUP(A235,facilities!$A$2:$D$16,3,FALSE)</f>
        <v>2234064</v>
      </c>
    </row>
    <row r="236" spans="1:4" x14ac:dyDescent="0.45">
      <c r="A236">
        <v>7</v>
      </c>
      <c r="B236">
        <v>235</v>
      </c>
      <c r="C236">
        <f>VLOOKUP(B236,loans!$A$2:$E$426,5,FALSE)</f>
        <v>52058</v>
      </c>
      <c r="D236">
        <f>VLOOKUP(A236,facilities!$A$2:$D$16,3,FALSE)</f>
        <v>1678565</v>
      </c>
    </row>
    <row r="237" spans="1:4" x14ac:dyDescent="0.45">
      <c r="A237">
        <v>8</v>
      </c>
      <c r="B237">
        <v>236</v>
      </c>
      <c r="C237">
        <f>VLOOKUP(B237,loans!$A$2:$E$426,5,FALSE)</f>
        <v>66283</v>
      </c>
      <c r="D237">
        <f>VLOOKUP(A237,facilities!$A$2:$D$16,3,FALSE)</f>
        <v>2234064</v>
      </c>
    </row>
    <row r="238" spans="1:4" x14ac:dyDescent="0.45">
      <c r="A238">
        <v>7</v>
      </c>
      <c r="B238">
        <v>237</v>
      </c>
      <c r="C238">
        <f>VLOOKUP(B238,loans!$A$2:$E$426,5,FALSE)</f>
        <v>24769</v>
      </c>
      <c r="D238">
        <f>VLOOKUP(A238,facilities!$A$2:$D$16,3,FALSE)</f>
        <v>1678565</v>
      </c>
    </row>
    <row r="239" spans="1:4" x14ac:dyDescent="0.45">
      <c r="A239">
        <v>7</v>
      </c>
      <c r="B239">
        <v>238</v>
      </c>
      <c r="C239">
        <f>VLOOKUP(B239,loans!$A$2:$E$426,5,FALSE)</f>
        <v>74906</v>
      </c>
      <c r="D239">
        <f>VLOOKUP(A239,facilities!$A$2:$D$16,3,FALSE)</f>
        <v>1678565</v>
      </c>
    </row>
    <row r="240" spans="1:4" x14ac:dyDescent="0.45">
      <c r="A240">
        <v>8</v>
      </c>
      <c r="B240">
        <v>239</v>
      </c>
      <c r="C240">
        <f>VLOOKUP(B240,loans!$A$2:$E$426,5,FALSE)</f>
        <v>93186</v>
      </c>
      <c r="D240">
        <f>VLOOKUP(A240,facilities!$A$2:$D$16,3,FALSE)</f>
        <v>2234064</v>
      </c>
    </row>
    <row r="241" spans="1:4" x14ac:dyDescent="0.45">
      <c r="A241">
        <v>2</v>
      </c>
      <c r="B241">
        <v>240</v>
      </c>
      <c r="C241">
        <f>VLOOKUP(B241,loans!$A$2:$E$426,5,FALSE)</f>
        <v>10885</v>
      </c>
      <c r="D241">
        <f>VLOOKUP(A241,facilities!$A$2:$D$16,3,FALSE)</f>
        <v>1642900</v>
      </c>
    </row>
    <row r="242" spans="1:4" x14ac:dyDescent="0.45">
      <c r="A242">
        <v>7</v>
      </c>
      <c r="B242">
        <v>241</v>
      </c>
      <c r="C242">
        <f>VLOOKUP(B242,loans!$A$2:$E$426,5,FALSE)</f>
        <v>22709</v>
      </c>
      <c r="D242">
        <f>VLOOKUP(A242,facilities!$A$2:$D$16,3,FALSE)</f>
        <v>1678565</v>
      </c>
    </row>
    <row r="243" spans="1:4" x14ac:dyDescent="0.45">
      <c r="A243">
        <v>8</v>
      </c>
      <c r="B243">
        <v>242</v>
      </c>
      <c r="C243">
        <f>VLOOKUP(B243,loans!$A$2:$E$426,5,FALSE)</f>
        <v>45574</v>
      </c>
      <c r="D243">
        <f>VLOOKUP(A243,facilities!$A$2:$D$16,3,FALSE)</f>
        <v>2234064</v>
      </c>
    </row>
    <row r="244" spans="1:4" x14ac:dyDescent="0.45">
      <c r="A244">
        <v>7</v>
      </c>
      <c r="B244">
        <v>243</v>
      </c>
      <c r="C244">
        <f>VLOOKUP(B244,loans!$A$2:$E$426,5,FALSE)</f>
        <v>31814</v>
      </c>
      <c r="D244">
        <f>VLOOKUP(A244,facilities!$A$2:$D$16,3,FALSE)</f>
        <v>1678565</v>
      </c>
    </row>
    <row r="245" spans="1:4" x14ac:dyDescent="0.45">
      <c r="A245">
        <v>7</v>
      </c>
      <c r="B245">
        <v>244</v>
      </c>
      <c r="C245">
        <f>VLOOKUP(B245,loans!$A$2:$E$426,5,FALSE)</f>
        <v>49511</v>
      </c>
      <c r="D245">
        <f>VLOOKUP(A245,facilities!$A$2:$D$16,3,FALSE)</f>
        <v>1678565</v>
      </c>
    </row>
    <row r="246" spans="1:4" x14ac:dyDescent="0.45">
      <c r="A246">
        <v>8</v>
      </c>
      <c r="B246">
        <v>245</v>
      </c>
      <c r="C246">
        <f>VLOOKUP(B246,loans!$A$2:$E$426,5,FALSE)</f>
        <v>93298</v>
      </c>
      <c r="D246">
        <f>VLOOKUP(A246,facilities!$A$2:$D$16,3,FALSE)</f>
        <v>2234064</v>
      </c>
    </row>
    <row r="247" spans="1:4" x14ac:dyDescent="0.45">
      <c r="A247">
        <v>7</v>
      </c>
      <c r="B247">
        <v>246</v>
      </c>
      <c r="C247">
        <f>VLOOKUP(B247,loans!$A$2:$E$426,5,FALSE)</f>
        <v>93789</v>
      </c>
      <c r="D247">
        <f>VLOOKUP(A247,facilities!$A$2:$D$16,3,FALSE)</f>
        <v>1678565</v>
      </c>
    </row>
    <row r="248" spans="1:4" x14ac:dyDescent="0.45">
      <c r="A248">
        <v>8</v>
      </c>
      <c r="B248">
        <v>247</v>
      </c>
      <c r="C248">
        <f>VLOOKUP(B248,loans!$A$2:$E$426,5,FALSE)</f>
        <v>77897</v>
      </c>
      <c r="D248">
        <f>VLOOKUP(A248,facilities!$A$2:$D$16,3,FALSE)</f>
        <v>2234064</v>
      </c>
    </row>
    <row r="249" spans="1:4" x14ac:dyDescent="0.45">
      <c r="A249">
        <v>7</v>
      </c>
      <c r="B249">
        <v>248</v>
      </c>
      <c r="C249">
        <f>VLOOKUP(B249,loans!$A$2:$E$426,5,FALSE)</f>
        <v>99190</v>
      </c>
      <c r="D249">
        <f>VLOOKUP(A249,facilities!$A$2:$D$16,3,FALSE)</f>
        <v>1678565</v>
      </c>
    </row>
    <row r="250" spans="1:4" x14ac:dyDescent="0.45">
      <c r="A250">
        <v>8</v>
      </c>
      <c r="B250">
        <v>249</v>
      </c>
      <c r="C250">
        <f>VLOOKUP(B250,loans!$A$2:$E$426,5,FALSE)</f>
        <v>79901</v>
      </c>
      <c r="D250">
        <f>VLOOKUP(A250,facilities!$A$2:$D$16,3,FALSE)</f>
        <v>2234064</v>
      </c>
    </row>
    <row r="251" spans="1:4" x14ac:dyDescent="0.45">
      <c r="A251">
        <v>7</v>
      </c>
      <c r="B251">
        <v>250</v>
      </c>
      <c r="C251">
        <f>VLOOKUP(B251,loans!$A$2:$E$426,5,FALSE)</f>
        <v>22789</v>
      </c>
      <c r="D251">
        <f>VLOOKUP(A251,facilities!$A$2:$D$16,3,FALSE)</f>
        <v>1678565</v>
      </c>
    </row>
    <row r="252" spans="1:4" x14ac:dyDescent="0.45">
      <c r="A252">
        <v>8</v>
      </c>
      <c r="B252">
        <v>251</v>
      </c>
      <c r="C252">
        <f>VLOOKUP(B252,loans!$A$2:$E$426,5,FALSE)</f>
        <v>27072</v>
      </c>
      <c r="D252">
        <f>VLOOKUP(A252,facilities!$A$2:$D$16,3,FALSE)</f>
        <v>2234064</v>
      </c>
    </row>
    <row r="253" spans="1:4" x14ac:dyDescent="0.45">
      <c r="A253">
        <v>7</v>
      </c>
      <c r="B253">
        <v>252</v>
      </c>
      <c r="C253">
        <f>VLOOKUP(B253,loans!$A$2:$E$426,5,FALSE)</f>
        <v>44362</v>
      </c>
      <c r="D253">
        <f>VLOOKUP(A253,facilities!$A$2:$D$16,3,FALSE)</f>
        <v>1678565</v>
      </c>
    </row>
    <row r="254" spans="1:4" x14ac:dyDescent="0.45">
      <c r="A254">
        <v>7</v>
      </c>
      <c r="B254">
        <v>253</v>
      </c>
      <c r="C254">
        <f>VLOOKUP(B254,loans!$A$2:$E$426,5,FALSE)</f>
        <v>33842</v>
      </c>
      <c r="D254">
        <f>VLOOKUP(A254,facilities!$A$2:$D$16,3,FALSE)</f>
        <v>1678565</v>
      </c>
    </row>
    <row r="255" spans="1:4" x14ac:dyDescent="0.45">
      <c r="A255">
        <v>8</v>
      </c>
      <c r="B255">
        <v>254</v>
      </c>
      <c r="C255">
        <f>VLOOKUP(B255,loans!$A$2:$E$426,5,FALSE)</f>
        <v>38436</v>
      </c>
      <c r="D255">
        <f>VLOOKUP(A255,facilities!$A$2:$D$16,3,FALSE)</f>
        <v>2234064</v>
      </c>
    </row>
    <row r="256" spans="1:4" x14ac:dyDescent="0.45">
      <c r="A256">
        <v>8</v>
      </c>
      <c r="B256">
        <v>255</v>
      </c>
      <c r="C256">
        <f>VLOOKUP(B256,loans!$A$2:$E$426,5,FALSE)</f>
        <v>94094</v>
      </c>
      <c r="D256">
        <f>VLOOKUP(A256,facilities!$A$2:$D$16,3,FALSE)</f>
        <v>2234064</v>
      </c>
    </row>
    <row r="257" spans="1:4" x14ac:dyDescent="0.45">
      <c r="A257">
        <v>7</v>
      </c>
      <c r="B257">
        <v>256</v>
      </c>
      <c r="C257">
        <f>VLOOKUP(B257,loans!$A$2:$E$426,5,FALSE)</f>
        <v>68776</v>
      </c>
      <c r="D257">
        <f>VLOOKUP(A257,facilities!$A$2:$D$16,3,FALSE)</f>
        <v>1678565</v>
      </c>
    </row>
    <row r="258" spans="1:4" x14ac:dyDescent="0.45">
      <c r="A258">
        <v>7</v>
      </c>
      <c r="B258">
        <v>257</v>
      </c>
      <c r="C258">
        <f>VLOOKUP(B258,loans!$A$2:$E$426,5,FALSE)</f>
        <v>33654</v>
      </c>
      <c r="D258">
        <f>VLOOKUP(A258,facilities!$A$2:$D$16,3,FALSE)</f>
        <v>1678565</v>
      </c>
    </row>
    <row r="259" spans="1:4" x14ac:dyDescent="0.45">
      <c r="A259">
        <v>8</v>
      </c>
      <c r="B259">
        <v>258</v>
      </c>
      <c r="C259">
        <f>VLOOKUP(B259,loans!$A$2:$E$426,5,FALSE)</f>
        <v>80758</v>
      </c>
      <c r="D259">
        <f>VLOOKUP(A259,facilities!$A$2:$D$16,3,FALSE)</f>
        <v>2234064</v>
      </c>
    </row>
    <row r="260" spans="1:4" x14ac:dyDescent="0.45">
      <c r="A260">
        <v>7</v>
      </c>
      <c r="B260">
        <v>259</v>
      </c>
      <c r="C260">
        <f>VLOOKUP(B260,loans!$A$2:$E$426,5,FALSE)</f>
        <v>72643</v>
      </c>
      <c r="D260">
        <f>VLOOKUP(A260,facilities!$A$2:$D$16,3,FALSE)</f>
        <v>1678565</v>
      </c>
    </row>
    <row r="261" spans="1:4" x14ac:dyDescent="0.45">
      <c r="A261">
        <v>8</v>
      </c>
      <c r="B261">
        <v>260</v>
      </c>
      <c r="C261">
        <f>VLOOKUP(B261,loans!$A$2:$E$426,5,FALSE)</f>
        <v>18478</v>
      </c>
      <c r="D261">
        <f>VLOOKUP(A261,facilities!$A$2:$D$16,3,FALSE)</f>
        <v>2234064</v>
      </c>
    </row>
    <row r="262" spans="1:4" x14ac:dyDescent="0.45">
      <c r="A262">
        <v>7</v>
      </c>
      <c r="B262">
        <v>261</v>
      </c>
      <c r="C262">
        <f>VLOOKUP(B262,loans!$A$2:$E$426,5,FALSE)</f>
        <v>17295</v>
      </c>
      <c r="D262">
        <f>VLOOKUP(A262,facilities!$A$2:$D$16,3,FALSE)</f>
        <v>1678565</v>
      </c>
    </row>
    <row r="263" spans="1:4" x14ac:dyDescent="0.45">
      <c r="A263">
        <v>8</v>
      </c>
      <c r="B263">
        <v>262</v>
      </c>
      <c r="C263">
        <f>VLOOKUP(B263,loans!$A$2:$E$426,5,FALSE)</f>
        <v>94084</v>
      </c>
      <c r="D263">
        <f>VLOOKUP(A263,facilities!$A$2:$D$16,3,FALSE)</f>
        <v>2234064</v>
      </c>
    </row>
    <row r="264" spans="1:4" x14ac:dyDescent="0.45">
      <c r="A264">
        <v>8</v>
      </c>
      <c r="B264">
        <v>263</v>
      </c>
      <c r="C264">
        <f>VLOOKUP(B264,loans!$A$2:$E$426,5,FALSE)</f>
        <v>34687</v>
      </c>
      <c r="D264">
        <f>VLOOKUP(A264,facilities!$A$2:$D$16,3,FALSE)</f>
        <v>2234064</v>
      </c>
    </row>
    <row r="265" spans="1:4" x14ac:dyDescent="0.45">
      <c r="A265">
        <v>7</v>
      </c>
      <c r="B265">
        <v>264</v>
      </c>
      <c r="C265">
        <f>VLOOKUP(B265,loans!$A$2:$E$426,5,FALSE)</f>
        <v>74420</v>
      </c>
      <c r="D265">
        <f>VLOOKUP(A265,facilities!$A$2:$D$16,3,FALSE)</f>
        <v>1678565</v>
      </c>
    </row>
    <row r="266" spans="1:4" x14ac:dyDescent="0.45">
      <c r="A266">
        <v>7</v>
      </c>
      <c r="B266">
        <v>265</v>
      </c>
      <c r="C266">
        <f>VLOOKUP(B266,loans!$A$2:$E$426,5,FALSE)</f>
        <v>27896</v>
      </c>
      <c r="D266">
        <f>VLOOKUP(A266,facilities!$A$2:$D$16,3,FALSE)</f>
        <v>1678565</v>
      </c>
    </row>
    <row r="267" spans="1:4" x14ac:dyDescent="0.45">
      <c r="A267">
        <v>7</v>
      </c>
      <c r="B267">
        <v>266</v>
      </c>
      <c r="C267">
        <f>VLOOKUP(B267,loans!$A$2:$E$426,5,FALSE)</f>
        <v>16437</v>
      </c>
      <c r="D267">
        <f>VLOOKUP(A267,facilities!$A$2:$D$16,3,FALSE)</f>
        <v>1678565</v>
      </c>
    </row>
    <row r="268" spans="1:4" x14ac:dyDescent="0.45">
      <c r="A268">
        <v>8</v>
      </c>
      <c r="B268">
        <v>267</v>
      </c>
      <c r="C268">
        <f>VLOOKUP(B268,loans!$A$2:$E$426,5,FALSE)</f>
        <v>74777</v>
      </c>
      <c r="D268">
        <f>VLOOKUP(A268,facilities!$A$2:$D$16,3,FALSE)</f>
        <v>2234064</v>
      </c>
    </row>
    <row r="269" spans="1:4" x14ac:dyDescent="0.45">
      <c r="A269">
        <v>7</v>
      </c>
      <c r="B269">
        <v>268</v>
      </c>
      <c r="C269">
        <f>VLOOKUP(B269,loans!$A$2:$E$426,5,FALSE)</f>
        <v>23377</v>
      </c>
      <c r="D269">
        <f>VLOOKUP(A269,facilities!$A$2:$D$16,3,FALSE)</f>
        <v>1678565</v>
      </c>
    </row>
    <row r="270" spans="1:4" x14ac:dyDescent="0.45">
      <c r="A270">
        <v>7</v>
      </c>
      <c r="B270">
        <v>269</v>
      </c>
      <c r="C270">
        <f>VLOOKUP(B270,loans!$A$2:$E$426,5,FALSE)</f>
        <v>25720</v>
      </c>
      <c r="D270">
        <f>VLOOKUP(A270,facilities!$A$2:$D$16,3,FALSE)</f>
        <v>1678565</v>
      </c>
    </row>
    <row r="271" spans="1:4" x14ac:dyDescent="0.45">
      <c r="A271">
        <v>7</v>
      </c>
      <c r="B271">
        <v>270</v>
      </c>
      <c r="C271">
        <f>VLOOKUP(B271,loans!$A$2:$E$426,5,FALSE)</f>
        <v>51770</v>
      </c>
      <c r="D271">
        <f>VLOOKUP(A271,facilities!$A$2:$D$16,3,FALSE)</f>
        <v>1678565</v>
      </c>
    </row>
    <row r="272" spans="1:4" x14ac:dyDescent="0.45">
      <c r="A272">
        <v>8</v>
      </c>
      <c r="B272">
        <v>271</v>
      </c>
      <c r="C272">
        <f>VLOOKUP(B272,loans!$A$2:$E$426,5,FALSE)</f>
        <v>79922</v>
      </c>
      <c r="D272">
        <f>VLOOKUP(A272,facilities!$A$2:$D$16,3,FALSE)</f>
        <v>2234064</v>
      </c>
    </row>
    <row r="273" spans="1:4" x14ac:dyDescent="0.45">
      <c r="A273">
        <v>7</v>
      </c>
      <c r="B273">
        <v>272</v>
      </c>
      <c r="C273">
        <f>VLOOKUP(B273,loans!$A$2:$E$426,5,FALSE)</f>
        <v>33132</v>
      </c>
      <c r="D273">
        <f>VLOOKUP(A273,facilities!$A$2:$D$16,3,FALSE)</f>
        <v>1678565</v>
      </c>
    </row>
    <row r="274" spans="1:4" x14ac:dyDescent="0.45">
      <c r="A274">
        <v>10</v>
      </c>
      <c r="B274">
        <v>273</v>
      </c>
      <c r="C274">
        <f>VLOOKUP(B274,loans!$A$2:$E$426,5,FALSE)</f>
        <v>44202</v>
      </c>
      <c r="D274">
        <f>VLOOKUP(A274,facilities!$A$2:$D$16,3,FALSE)</f>
        <v>2129005</v>
      </c>
    </row>
    <row r="275" spans="1:4" x14ac:dyDescent="0.45">
      <c r="A275">
        <v>9</v>
      </c>
      <c r="B275">
        <v>274</v>
      </c>
      <c r="C275">
        <f>VLOOKUP(B275,loans!$A$2:$E$426,5,FALSE)</f>
        <v>23414</v>
      </c>
      <c r="D275">
        <f>VLOOKUP(A275,facilities!$A$2:$D$16,3,FALSE)</f>
        <v>2127767</v>
      </c>
    </row>
    <row r="276" spans="1:4" x14ac:dyDescent="0.45">
      <c r="A276">
        <v>9</v>
      </c>
      <c r="B276">
        <v>275</v>
      </c>
      <c r="C276">
        <f>VLOOKUP(B276,loans!$A$2:$E$426,5,FALSE)</f>
        <v>33019</v>
      </c>
      <c r="D276">
        <f>VLOOKUP(A276,facilities!$A$2:$D$16,3,FALSE)</f>
        <v>2127767</v>
      </c>
    </row>
    <row r="277" spans="1:4" x14ac:dyDescent="0.45">
      <c r="A277">
        <v>10</v>
      </c>
      <c r="B277">
        <v>276</v>
      </c>
      <c r="C277">
        <f>VLOOKUP(B277,loans!$A$2:$E$426,5,FALSE)</f>
        <v>38074</v>
      </c>
      <c r="D277">
        <f>VLOOKUP(A277,facilities!$A$2:$D$16,3,FALSE)</f>
        <v>2129005</v>
      </c>
    </row>
    <row r="278" spans="1:4" x14ac:dyDescent="0.45">
      <c r="A278">
        <v>9</v>
      </c>
      <c r="B278">
        <v>277</v>
      </c>
      <c r="C278">
        <f>VLOOKUP(B278,loans!$A$2:$E$426,5,FALSE)</f>
        <v>17156</v>
      </c>
      <c r="D278">
        <f>VLOOKUP(A278,facilities!$A$2:$D$16,3,FALSE)</f>
        <v>2127767</v>
      </c>
    </row>
    <row r="279" spans="1:4" x14ac:dyDescent="0.45">
      <c r="A279">
        <v>9</v>
      </c>
      <c r="B279">
        <v>278</v>
      </c>
      <c r="C279">
        <f>VLOOKUP(B279,loans!$A$2:$E$426,5,FALSE)</f>
        <v>91374</v>
      </c>
      <c r="D279">
        <f>VLOOKUP(A279,facilities!$A$2:$D$16,3,FALSE)</f>
        <v>2127767</v>
      </c>
    </row>
    <row r="280" spans="1:4" x14ac:dyDescent="0.45">
      <c r="A280">
        <v>10</v>
      </c>
      <c r="B280">
        <v>279</v>
      </c>
      <c r="C280">
        <f>VLOOKUP(B280,loans!$A$2:$E$426,5,FALSE)</f>
        <v>40044</v>
      </c>
      <c r="D280">
        <f>VLOOKUP(A280,facilities!$A$2:$D$16,3,FALSE)</f>
        <v>2129005</v>
      </c>
    </row>
    <row r="281" spans="1:4" x14ac:dyDescent="0.45">
      <c r="A281">
        <v>10</v>
      </c>
      <c r="B281">
        <v>280</v>
      </c>
      <c r="C281">
        <f>VLOOKUP(B281,loans!$A$2:$E$426,5,FALSE)</f>
        <v>63293</v>
      </c>
      <c r="D281">
        <f>VLOOKUP(A281,facilities!$A$2:$D$16,3,FALSE)</f>
        <v>2129005</v>
      </c>
    </row>
    <row r="282" spans="1:4" x14ac:dyDescent="0.45">
      <c r="A282">
        <v>12</v>
      </c>
      <c r="B282">
        <v>281</v>
      </c>
      <c r="C282">
        <f>VLOOKUP(B282,loans!$A$2:$E$426,5,FALSE)</f>
        <v>83802</v>
      </c>
      <c r="D282">
        <f>VLOOKUP(A282,facilities!$A$2:$D$16,3,FALSE)</f>
        <v>1991011</v>
      </c>
    </row>
    <row r="283" spans="1:4" x14ac:dyDescent="0.45">
      <c r="A283">
        <v>9</v>
      </c>
      <c r="B283">
        <v>282</v>
      </c>
      <c r="C283">
        <f>VLOOKUP(B283,loans!$A$2:$E$426,5,FALSE)</f>
        <v>61643</v>
      </c>
      <c r="D283">
        <f>VLOOKUP(A283,facilities!$A$2:$D$16,3,FALSE)</f>
        <v>2127767</v>
      </c>
    </row>
    <row r="284" spans="1:4" x14ac:dyDescent="0.45">
      <c r="A284">
        <v>10</v>
      </c>
      <c r="B284">
        <v>283</v>
      </c>
      <c r="C284">
        <f>VLOOKUP(B284,loans!$A$2:$E$426,5,FALSE)</f>
        <v>87226</v>
      </c>
      <c r="D284">
        <f>VLOOKUP(A284,facilities!$A$2:$D$16,3,FALSE)</f>
        <v>2129005</v>
      </c>
    </row>
    <row r="285" spans="1:4" x14ac:dyDescent="0.45">
      <c r="A285">
        <v>11</v>
      </c>
      <c r="B285">
        <v>284</v>
      </c>
      <c r="C285">
        <f>VLOOKUP(B285,loans!$A$2:$E$426,5,FALSE)</f>
        <v>82663</v>
      </c>
      <c r="D285">
        <f>VLOOKUP(A285,facilities!$A$2:$D$16,3,FALSE)</f>
        <v>1938038</v>
      </c>
    </row>
    <row r="286" spans="1:4" x14ac:dyDescent="0.45">
      <c r="A286">
        <v>12</v>
      </c>
      <c r="B286">
        <v>285</v>
      </c>
      <c r="C286">
        <f>VLOOKUP(B286,loans!$A$2:$E$426,5,FALSE)</f>
        <v>83895</v>
      </c>
      <c r="D286">
        <f>VLOOKUP(A286,facilities!$A$2:$D$16,3,FALSE)</f>
        <v>1991011</v>
      </c>
    </row>
    <row r="287" spans="1:4" x14ac:dyDescent="0.45">
      <c r="A287">
        <v>7</v>
      </c>
      <c r="B287">
        <v>286</v>
      </c>
      <c r="C287">
        <f>VLOOKUP(B287,loans!$A$2:$E$426,5,FALSE)</f>
        <v>13338</v>
      </c>
      <c r="D287">
        <f>VLOOKUP(A287,facilities!$A$2:$D$16,3,FALSE)</f>
        <v>1678565</v>
      </c>
    </row>
    <row r="288" spans="1:4" x14ac:dyDescent="0.45">
      <c r="A288">
        <v>9</v>
      </c>
      <c r="B288">
        <v>287</v>
      </c>
      <c r="C288">
        <f>VLOOKUP(B288,loans!$A$2:$E$426,5,FALSE)</f>
        <v>94008</v>
      </c>
      <c r="D288">
        <f>VLOOKUP(A288,facilities!$A$2:$D$16,3,FALSE)</f>
        <v>2127767</v>
      </c>
    </row>
    <row r="289" spans="1:4" x14ac:dyDescent="0.45">
      <c r="A289">
        <v>10</v>
      </c>
      <c r="B289">
        <v>288</v>
      </c>
      <c r="C289">
        <f>VLOOKUP(B289,loans!$A$2:$E$426,5,FALSE)</f>
        <v>13165</v>
      </c>
      <c r="D289">
        <f>VLOOKUP(A289,facilities!$A$2:$D$16,3,FALSE)</f>
        <v>2129005</v>
      </c>
    </row>
    <row r="290" spans="1:4" x14ac:dyDescent="0.45">
      <c r="A290">
        <v>11</v>
      </c>
      <c r="B290">
        <v>289</v>
      </c>
      <c r="C290">
        <f>VLOOKUP(B290,loans!$A$2:$E$426,5,FALSE)</f>
        <v>38584</v>
      </c>
      <c r="D290">
        <f>VLOOKUP(A290,facilities!$A$2:$D$16,3,FALSE)</f>
        <v>1938038</v>
      </c>
    </row>
    <row r="291" spans="1:4" x14ac:dyDescent="0.45">
      <c r="A291">
        <v>10</v>
      </c>
      <c r="B291">
        <v>290</v>
      </c>
      <c r="C291">
        <f>VLOOKUP(B291,loans!$A$2:$E$426,5,FALSE)</f>
        <v>29705</v>
      </c>
      <c r="D291">
        <f>VLOOKUP(A291,facilities!$A$2:$D$16,3,FALSE)</f>
        <v>2129005</v>
      </c>
    </row>
    <row r="292" spans="1:4" x14ac:dyDescent="0.45">
      <c r="A292">
        <v>12</v>
      </c>
      <c r="B292">
        <v>291</v>
      </c>
      <c r="C292">
        <f>VLOOKUP(B292,loans!$A$2:$E$426,5,FALSE)</f>
        <v>64309</v>
      </c>
      <c r="D292">
        <f>VLOOKUP(A292,facilities!$A$2:$D$16,3,FALSE)</f>
        <v>1991011</v>
      </c>
    </row>
    <row r="293" spans="1:4" x14ac:dyDescent="0.45">
      <c r="A293">
        <v>11</v>
      </c>
      <c r="B293">
        <v>292</v>
      </c>
      <c r="C293">
        <f>VLOOKUP(B293,loans!$A$2:$E$426,5,FALSE)</f>
        <v>79280</v>
      </c>
      <c r="D293">
        <f>VLOOKUP(A293,facilities!$A$2:$D$16,3,FALSE)</f>
        <v>1938038</v>
      </c>
    </row>
    <row r="294" spans="1:4" x14ac:dyDescent="0.45">
      <c r="A294">
        <v>10</v>
      </c>
      <c r="B294">
        <v>293</v>
      </c>
      <c r="C294">
        <f>VLOOKUP(B294,loans!$A$2:$E$426,5,FALSE)</f>
        <v>72320</v>
      </c>
      <c r="D294">
        <f>VLOOKUP(A294,facilities!$A$2:$D$16,3,FALSE)</f>
        <v>2129005</v>
      </c>
    </row>
    <row r="295" spans="1:4" x14ac:dyDescent="0.45">
      <c r="A295">
        <v>9</v>
      </c>
      <c r="B295">
        <v>294</v>
      </c>
      <c r="C295">
        <f>VLOOKUP(B295,loans!$A$2:$E$426,5,FALSE)</f>
        <v>95391</v>
      </c>
      <c r="D295">
        <f>VLOOKUP(A295,facilities!$A$2:$D$16,3,FALSE)</f>
        <v>2127767</v>
      </c>
    </row>
    <row r="296" spans="1:4" x14ac:dyDescent="0.45">
      <c r="A296">
        <v>12</v>
      </c>
      <c r="B296">
        <v>295</v>
      </c>
      <c r="C296">
        <f>VLOOKUP(B296,loans!$A$2:$E$426,5,FALSE)</f>
        <v>21854</v>
      </c>
      <c r="D296">
        <f>VLOOKUP(A296,facilities!$A$2:$D$16,3,FALSE)</f>
        <v>1991011</v>
      </c>
    </row>
    <row r="297" spans="1:4" x14ac:dyDescent="0.45">
      <c r="A297">
        <v>10</v>
      </c>
      <c r="B297">
        <v>296</v>
      </c>
      <c r="C297">
        <f>VLOOKUP(B297,loans!$A$2:$E$426,5,FALSE)</f>
        <v>39687</v>
      </c>
      <c r="D297">
        <f>VLOOKUP(A297,facilities!$A$2:$D$16,3,FALSE)</f>
        <v>2129005</v>
      </c>
    </row>
    <row r="298" spans="1:4" x14ac:dyDescent="0.45">
      <c r="A298">
        <v>11</v>
      </c>
      <c r="B298">
        <v>297</v>
      </c>
      <c r="C298">
        <f>VLOOKUP(B298,loans!$A$2:$E$426,5,FALSE)</f>
        <v>45547</v>
      </c>
      <c r="D298">
        <f>VLOOKUP(A298,facilities!$A$2:$D$16,3,FALSE)</f>
        <v>1938038</v>
      </c>
    </row>
    <row r="299" spans="1:4" x14ac:dyDescent="0.45">
      <c r="A299">
        <v>12</v>
      </c>
      <c r="B299">
        <v>298</v>
      </c>
      <c r="C299">
        <f>VLOOKUP(B299,loans!$A$2:$E$426,5,FALSE)</f>
        <v>54054</v>
      </c>
      <c r="D299">
        <f>VLOOKUP(A299,facilities!$A$2:$D$16,3,FALSE)</f>
        <v>1991011</v>
      </c>
    </row>
    <row r="300" spans="1:4" x14ac:dyDescent="0.45">
      <c r="A300">
        <v>9</v>
      </c>
      <c r="B300">
        <v>299</v>
      </c>
      <c r="C300">
        <f>VLOOKUP(B300,loans!$A$2:$E$426,5,FALSE)</f>
        <v>29108</v>
      </c>
      <c r="D300">
        <f>VLOOKUP(A300,facilities!$A$2:$D$16,3,FALSE)</f>
        <v>2127767</v>
      </c>
    </row>
    <row r="301" spans="1:4" x14ac:dyDescent="0.45">
      <c r="A301">
        <v>10</v>
      </c>
      <c r="B301">
        <v>300</v>
      </c>
      <c r="C301">
        <f>VLOOKUP(B301,loans!$A$2:$E$426,5,FALSE)</f>
        <v>53074</v>
      </c>
      <c r="D301">
        <f>VLOOKUP(A301,facilities!$A$2:$D$16,3,FALSE)</f>
        <v>2129005</v>
      </c>
    </row>
    <row r="302" spans="1:4" x14ac:dyDescent="0.45">
      <c r="A302">
        <v>11</v>
      </c>
      <c r="B302">
        <v>301</v>
      </c>
      <c r="C302">
        <f>VLOOKUP(B302,loans!$A$2:$E$426,5,FALSE)</f>
        <v>90641</v>
      </c>
      <c r="D302">
        <f>VLOOKUP(A302,facilities!$A$2:$D$16,3,FALSE)</f>
        <v>1938038</v>
      </c>
    </row>
    <row r="303" spans="1:4" x14ac:dyDescent="0.45">
      <c r="A303">
        <v>12</v>
      </c>
      <c r="B303">
        <v>302</v>
      </c>
      <c r="C303">
        <f>VLOOKUP(B303,loans!$A$2:$E$426,5,FALSE)</f>
        <v>67179</v>
      </c>
      <c r="D303">
        <f>VLOOKUP(A303,facilities!$A$2:$D$16,3,FALSE)</f>
        <v>1991011</v>
      </c>
    </row>
    <row r="304" spans="1:4" x14ac:dyDescent="0.45">
      <c r="A304">
        <v>9</v>
      </c>
      <c r="B304">
        <v>303</v>
      </c>
      <c r="C304">
        <f>VLOOKUP(B304,loans!$A$2:$E$426,5,FALSE)</f>
        <v>94480</v>
      </c>
      <c r="D304">
        <f>VLOOKUP(A304,facilities!$A$2:$D$16,3,FALSE)</f>
        <v>2127767</v>
      </c>
    </row>
    <row r="305" spans="1:4" x14ac:dyDescent="0.45">
      <c r="A305">
        <v>10</v>
      </c>
      <c r="B305">
        <v>304</v>
      </c>
      <c r="C305">
        <f>VLOOKUP(B305,loans!$A$2:$E$426,5,FALSE)</f>
        <v>80850</v>
      </c>
      <c r="D305">
        <f>VLOOKUP(A305,facilities!$A$2:$D$16,3,FALSE)</f>
        <v>2129005</v>
      </c>
    </row>
    <row r="306" spans="1:4" x14ac:dyDescent="0.45">
      <c r="A306">
        <v>12</v>
      </c>
      <c r="B306">
        <v>305</v>
      </c>
      <c r="C306">
        <f>VLOOKUP(B306,loans!$A$2:$E$426,5,FALSE)</f>
        <v>40648</v>
      </c>
      <c r="D306">
        <f>VLOOKUP(A306,facilities!$A$2:$D$16,3,FALSE)</f>
        <v>1991011</v>
      </c>
    </row>
    <row r="307" spans="1:4" x14ac:dyDescent="0.45">
      <c r="A307">
        <v>11</v>
      </c>
      <c r="B307">
        <v>306</v>
      </c>
      <c r="C307">
        <f>VLOOKUP(B307,loans!$A$2:$E$426,5,FALSE)</f>
        <v>41891</v>
      </c>
      <c r="D307">
        <f>VLOOKUP(A307,facilities!$A$2:$D$16,3,FALSE)</f>
        <v>1938038</v>
      </c>
    </row>
    <row r="308" spans="1:4" x14ac:dyDescent="0.45">
      <c r="A308">
        <v>9</v>
      </c>
      <c r="B308">
        <v>307</v>
      </c>
      <c r="C308">
        <f>VLOOKUP(B308,loans!$A$2:$E$426,5,FALSE)</f>
        <v>23517</v>
      </c>
      <c r="D308">
        <f>VLOOKUP(A308,facilities!$A$2:$D$16,3,FALSE)</f>
        <v>2127767</v>
      </c>
    </row>
    <row r="309" spans="1:4" x14ac:dyDescent="0.45">
      <c r="A309">
        <v>12</v>
      </c>
      <c r="B309">
        <v>308</v>
      </c>
      <c r="C309">
        <f>VLOOKUP(B309,loans!$A$2:$E$426,5,FALSE)</f>
        <v>99369</v>
      </c>
      <c r="D309">
        <f>VLOOKUP(A309,facilities!$A$2:$D$16,3,FALSE)</f>
        <v>1991011</v>
      </c>
    </row>
    <row r="310" spans="1:4" x14ac:dyDescent="0.45">
      <c r="A310">
        <v>10</v>
      </c>
      <c r="B310">
        <v>309</v>
      </c>
      <c r="C310">
        <f>VLOOKUP(B310,loans!$A$2:$E$426,5,FALSE)</f>
        <v>12127</v>
      </c>
      <c r="D310">
        <f>VLOOKUP(A310,facilities!$A$2:$D$16,3,FALSE)</f>
        <v>2129005</v>
      </c>
    </row>
    <row r="311" spans="1:4" x14ac:dyDescent="0.45">
      <c r="A311">
        <v>9</v>
      </c>
      <c r="B311">
        <v>310</v>
      </c>
      <c r="C311">
        <f>VLOOKUP(B311,loans!$A$2:$E$426,5,FALSE)</f>
        <v>11771</v>
      </c>
      <c r="D311">
        <f>VLOOKUP(A311,facilities!$A$2:$D$16,3,FALSE)</f>
        <v>2127767</v>
      </c>
    </row>
    <row r="312" spans="1:4" x14ac:dyDescent="0.45">
      <c r="A312">
        <v>11</v>
      </c>
      <c r="B312">
        <v>311</v>
      </c>
      <c r="C312">
        <f>VLOOKUP(B312,loans!$A$2:$E$426,5,FALSE)</f>
        <v>82526</v>
      </c>
      <c r="D312">
        <f>VLOOKUP(A312,facilities!$A$2:$D$16,3,FALSE)</f>
        <v>1938038</v>
      </c>
    </row>
    <row r="313" spans="1:4" x14ac:dyDescent="0.45">
      <c r="A313">
        <v>10</v>
      </c>
      <c r="B313">
        <v>312</v>
      </c>
      <c r="C313">
        <f>VLOOKUP(B313,loans!$A$2:$E$426,5,FALSE)</f>
        <v>43218</v>
      </c>
      <c r="D313">
        <f>VLOOKUP(A313,facilities!$A$2:$D$16,3,FALSE)</f>
        <v>2129005</v>
      </c>
    </row>
    <row r="314" spans="1:4" x14ac:dyDescent="0.45">
      <c r="A314">
        <v>9</v>
      </c>
      <c r="B314">
        <v>313</v>
      </c>
      <c r="C314">
        <f>VLOOKUP(B314,loans!$A$2:$E$426,5,FALSE)</f>
        <v>97742</v>
      </c>
      <c r="D314">
        <f>VLOOKUP(A314,facilities!$A$2:$D$16,3,FALSE)</f>
        <v>2127767</v>
      </c>
    </row>
    <row r="315" spans="1:4" x14ac:dyDescent="0.45">
      <c r="A315">
        <v>10</v>
      </c>
      <c r="B315">
        <v>314</v>
      </c>
      <c r="C315">
        <f>VLOOKUP(B315,loans!$A$2:$E$426,5,FALSE)</f>
        <v>42908</v>
      </c>
      <c r="D315">
        <f>VLOOKUP(A315,facilities!$A$2:$D$16,3,FALSE)</f>
        <v>2129005</v>
      </c>
    </row>
    <row r="316" spans="1:4" x14ac:dyDescent="0.45">
      <c r="A316">
        <v>11</v>
      </c>
      <c r="B316">
        <v>315</v>
      </c>
      <c r="C316">
        <f>VLOOKUP(B316,loans!$A$2:$E$426,5,FALSE)</f>
        <v>45418</v>
      </c>
      <c r="D316">
        <f>VLOOKUP(A316,facilities!$A$2:$D$16,3,FALSE)</f>
        <v>1938038</v>
      </c>
    </row>
    <row r="317" spans="1:4" x14ac:dyDescent="0.45">
      <c r="A317">
        <v>12</v>
      </c>
      <c r="B317">
        <v>316</v>
      </c>
      <c r="C317">
        <f>VLOOKUP(B317,loans!$A$2:$E$426,5,FALSE)</f>
        <v>58999</v>
      </c>
      <c r="D317">
        <f>VLOOKUP(A317,facilities!$A$2:$D$16,3,FALSE)</f>
        <v>1991011</v>
      </c>
    </row>
    <row r="318" spans="1:4" x14ac:dyDescent="0.45">
      <c r="A318">
        <v>10</v>
      </c>
      <c r="B318">
        <v>317</v>
      </c>
      <c r="C318">
        <f>VLOOKUP(B318,loans!$A$2:$E$426,5,FALSE)</f>
        <v>55602</v>
      </c>
      <c r="D318">
        <f>VLOOKUP(A318,facilities!$A$2:$D$16,3,FALSE)</f>
        <v>2129005</v>
      </c>
    </row>
    <row r="319" spans="1:4" x14ac:dyDescent="0.45">
      <c r="A319">
        <v>9</v>
      </c>
      <c r="B319">
        <v>318</v>
      </c>
      <c r="C319">
        <f>VLOOKUP(B319,loans!$A$2:$E$426,5,FALSE)</f>
        <v>56827</v>
      </c>
      <c r="D319">
        <f>VLOOKUP(A319,facilities!$A$2:$D$16,3,FALSE)</f>
        <v>2127767</v>
      </c>
    </row>
    <row r="320" spans="1:4" x14ac:dyDescent="0.45">
      <c r="A320">
        <v>11</v>
      </c>
      <c r="B320">
        <v>319</v>
      </c>
      <c r="C320">
        <f>VLOOKUP(B320,loans!$A$2:$E$426,5,FALSE)</f>
        <v>84641</v>
      </c>
      <c r="D320">
        <f>VLOOKUP(A320,facilities!$A$2:$D$16,3,FALSE)</f>
        <v>1938038</v>
      </c>
    </row>
    <row r="321" spans="1:4" x14ac:dyDescent="0.45">
      <c r="A321">
        <v>12</v>
      </c>
      <c r="B321">
        <v>320</v>
      </c>
      <c r="C321">
        <f>VLOOKUP(B321,loans!$A$2:$E$426,5,FALSE)</f>
        <v>72802</v>
      </c>
      <c r="D321">
        <f>VLOOKUP(A321,facilities!$A$2:$D$16,3,FALSE)</f>
        <v>1991011</v>
      </c>
    </row>
    <row r="322" spans="1:4" x14ac:dyDescent="0.45">
      <c r="A322">
        <v>10</v>
      </c>
      <c r="B322">
        <v>321</v>
      </c>
      <c r="C322">
        <f>VLOOKUP(B322,loans!$A$2:$E$426,5,FALSE)</f>
        <v>12612</v>
      </c>
      <c r="D322">
        <f>VLOOKUP(A322,facilities!$A$2:$D$16,3,FALSE)</f>
        <v>2129005</v>
      </c>
    </row>
    <row r="323" spans="1:4" x14ac:dyDescent="0.45">
      <c r="A323">
        <v>10</v>
      </c>
      <c r="B323">
        <v>322</v>
      </c>
      <c r="C323">
        <f>VLOOKUP(B323,loans!$A$2:$E$426,5,FALSE)</f>
        <v>96027</v>
      </c>
      <c r="D323">
        <f>VLOOKUP(A323,facilities!$A$2:$D$16,3,FALSE)</f>
        <v>2129005</v>
      </c>
    </row>
    <row r="324" spans="1:4" x14ac:dyDescent="0.45">
      <c r="A324">
        <v>9</v>
      </c>
      <c r="B324">
        <v>323</v>
      </c>
      <c r="C324">
        <f>VLOOKUP(B324,loans!$A$2:$E$426,5,FALSE)</f>
        <v>36048</v>
      </c>
      <c r="D324">
        <f>VLOOKUP(A324,facilities!$A$2:$D$16,3,FALSE)</f>
        <v>2127767</v>
      </c>
    </row>
    <row r="325" spans="1:4" x14ac:dyDescent="0.45">
      <c r="A325">
        <v>9</v>
      </c>
      <c r="B325">
        <v>324</v>
      </c>
      <c r="C325">
        <f>VLOOKUP(B325,loans!$A$2:$E$426,5,FALSE)</f>
        <v>73425</v>
      </c>
      <c r="D325">
        <f>VLOOKUP(A325,facilities!$A$2:$D$16,3,FALSE)</f>
        <v>2127767</v>
      </c>
    </row>
    <row r="326" spans="1:4" x14ac:dyDescent="0.45">
      <c r="A326">
        <v>11</v>
      </c>
      <c r="B326">
        <v>325</v>
      </c>
      <c r="C326">
        <f>VLOOKUP(B326,loans!$A$2:$E$426,5,FALSE)</f>
        <v>33525</v>
      </c>
      <c r="D326">
        <f>VLOOKUP(A326,facilities!$A$2:$D$16,3,FALSE)</f>
        <v>1938038</v>
      </c>
    </row>
    <row r="327" spans="1:4" x14ac:dyDescent="0.45">
      <c r="A327">
        <v>12</v>
      </c>
      <c r="B327">
        <v>326</v>
      </c>
      <c r="C327">
        <f>VLOOKUP(B327,loans!$A$2:$E$426,5,FALSE)</f>
        <v>90912</v>
      </c>
      <c r="D327">
        <f>VLOOKUP(A327,facilities!$A$2:$D$16,3,FALSE)</f>
        <v>1991011</v>
      </c>
    </row>
    <row r="328" spans="1:4" x14ac:dyDescent="0.45">
      <c r="A328">
        <v>11</v>
      </c>
      <c r="B328">
        <v>327</v>
      </c>
      <c r="C328">
        <f>VLOOKUP(B328,loans!$A$2:$E$426,5,FALSE)</f>
        <v>94668</v>
      </c>
      <c r="D328">
        <f>VLOOKUP(A328,facilities!$A$2:$D$16,3,FALSE)</f>
        <v>1938038</v>
      </c>
    </row>
    <row r="329" spans="1:4" x14ac:dyDescent="0.45">
      <c r="A329">
        <v>10</v>
      </c>
      <c r="B329">
        <v>328</v>
      </c>
      <c r="C329">
        <f>VLOOKUP(B329,loans!$A$2:$E$426,5,FALSE)</f>
        <v>17067</v>
      </c>
      <c r="D329">
        <f>VLOOKUP(A329,facilities!$A$2:$D$16,3,FALSE)</f>
        <v>2129005</v>
      </c>
    </row>
    <row r="330" spans="1:4" x14ac:dyDescent="0.45">
      <c r="A330">
        <v>9</v>
      </c>
      <c r="B330">
        <v>329</v>
      </c>
      <c r="C330">
        <f>VLOOKUP(B330,loans!$A$2:$E$426,5,FALSE)</f>
        <v>92250</v>
      </c>
      <c r="D330">
        <f>VLOOKUP(A330,facilities!$A$2:$D$16,3,FALSE)</f>
        <v>2127767</v>
      </c>
    </row>
    <row r="331" spans="1:4" x14ac:dyDescent="0.45">
      <c r="A331">
        <v>10</v>
      </c>
      <c r="B331">
        <v>330</v>
      </c>
      <c r="C331">
        <f>VLOOKUP(B331,loans!$A$2:$E$426,5,FALSE)</f>
        <v>67679</v>
      </c>
      <c r="D331">
        <f>VLOOKUP(A331,facilities!$A$2:$D$16,3,FALSE)</f>
        <v>2129005</v>
      </c>
    </row>
    <row r="332" spans="1:4" x14ac:dyDescent="0.45">
      <c r="A332">
        <v>12</v>
      </c>
      <c r="B332">
        <v>331</v>
      </c>
      <c r="C332">
        <f>VLOOKUP(B332,loans!$A$2:$E$426,5,FALSE)</f>
        <v>97314</v>
      </c>
      <c r="D332">
        <f>VLOOKUP(A332,facilities!$A$2:$D$16,3,FALSE)</f>
        <v>1991011</v>
      </c>
    </row>
    <row r="333" spans="1:4" x14ac:dyDescent="0.45">
      <c r="A333">
        <v>10</v>
      </c>
      <c r="B333">
        <v>332</v>
      </c>
      <c r="C333">
        <f>VLOOKUP(B333,loans!$A$2:$E$426,5,FALSE)</f>
        <v>81804</v>
      </c>
      <c r="D333">
        <f>VLOOKUP(A333,facilities!$A$2:$D$16,3,FALSE)</f>
        <v>2129005</v>
      </c>
    </row>
    <row r="334" spans="1:4" x14ac:dyDescent="0.45">
      <c r="A334">
        <v>11</v>
      </c>
      <c r="B334">
        <v>333</v>
      </c>
      <c r="C334">
        <f>VLOOKUP(B334,loans!$A$2:$E$426,5,FALSE)</f>
        <v>86737</v>
      </c>
      <c r="D334">
        <f>VLOOKUP(A334,facilities!$A$2:$D$16,3,FALSE)</f>
        <v>1938038</v>
      </c>
    </row>
    <row r="335" spans="1:4" x14ac:dyDescent="0.45">
      <c r="A335">
        <v>9</v>
      </c>
      <c r="B335">
        <v>334</v>
      </c>
      <c r="C335">
        <f>VLOOKUP(B335,loans!$A$2:$E$426,5,FALSE)</f>
        <v>18221</v>
      </c>
      <c r="D335">
        <f>VLOOKUP(A335,facilities!$A$2:$D$16,3,FALSE)</f>
        <v>2127767</v>
      </c>
    </row>
    <row r="336" spans="1:4" x14ac:dyDescent="0.45">
      <c r="A336">
        <v>9</v>
      </c>
      <c r="B336">
        <v>335</v>
      </c>
      <c r="C336">
        <f>VLOOKUP(B336,loans!$A$2:$E$426,5,FALSE)</f>
        <v>49938</v>
      </c>
      <c r="D336">
        <f>VLOOKUP(A336,facilities!$A$2:$D$16,3,FALSE)</f>
        <v>2127767</v>
      </c>
    </row>
    <row r="337" spans="1:4" x14ac:dyDescent="0.45">
      <c r="A337">
        <v>12</v>
      </c>
      <c r="B337">
        <v>336</v>
      </c>
      <c r="C337">
        <f>VLOOKUP(B337,loans!$A$2:$E$426,5,FALSE)</f>
        <v>31071</v>
      </c>
      <c r="D337">
        <f>VLOOKUP(A337,facilities!$A$2:$D$16,3,FALSE)</f>
        <v>1991011</v>
      </c>
    </row>
    <row r="338" spans="1:4" x14ac:dyDescent="0.45">
      <c r="A338">
        <v>10</v>
      </c>
      <c r="B338">
        <v>337</v>
      </c>
      <c r="C338">
        <f>VLOOKUP(B338,loans!$A$2:$E$426,5,FALSE)</f>
        <v>92823</v>
      </c>
      <c r="D338">
        <f>VLOOKUP(A338,facilities!$A$2:$D$16,3,FALSE)</f>
        <v>2129005</v>
      </c>
    </row>
    <row r="339" spans="1:4" x14ac:dyDescent="0.45">
      <c r="A339">
        <v>11</v>
      </c>
      <c r="B339">
        <v>338</v>
      </c>
      <c r="C339">
        <f>VLOOKUP(B339,loans!$A$2:$E$426,5,FALSE)</f>
        <v>13886</v>
      </c>
      <c r="D339">
        <f>VLOOKUP(A339,facilities!$A$2:$D$16,3,FALSE)</f>
        <v>1938038</v>
      </c>
    </row>
    <row r="340" spans="1:4" x14ac:dyDescent="0.45">
      <c r="A340">
        <v>6</v>
      </c>
      <c r="B340">
        <v>339</v>
      </c>
      <c r="C340">
        <f>VLOOKUP(B340,loans!$A$2:$E$426,5,FALSE)</f>
        <v>10854</v>
      </c>
      <c r="D340">
        <f>VLOOKUP(A340,facilities!$A$2:$D$16,3,FALSE)</f>
        <v>1830954</v>
      </c>
    </row>
    <row r="341" spans="1:4" x14ac:dyDescent="0.45">
      <c r="A341">
        <v>9</v>
      </c>
      <c r="B341">
        <v>340</v>
      </c>
      <c r="C341">
        <f>VLOOKUP(B341,loans!$A$2:$E$426,5,FALSE)</f>
        <v>59948</v>
      </c>
      <c r="D341">
        <f>VLOOKUP(A341,facilities!$A$2:$D$16,3,FALSE)</f>
        <v>2127767</v>
      </c>
    </row>
    <row r="342" spans="1:4" x14ac:dyDescent="0.45">
      <c r="A342">
        <v>12</v>
      </c>
      <c r="B342">
        <v>341</v>
      </c>
      <c r="C342">
        <f>VLOOKUP(B342,loans!$A$2:$E$426,5,FALSE)</f>
        <v>13960</v>
      </c>
      <c r="D342">
        <f>VLOOKUP(A342,facilities!$A$2:$D$16,3,FALSE)</f>
        <v>1991011</v>
      </c>
    </row>
    <row r="343" spans="1:4" x14ac:dyDescent="0.45">
      <c r="A343">
        <v>11</v>
      </c>
      <c r="B343">
        <v>342</v>
      </c>
      <c r="C343">
        <f>VLOOKUP(B343,loans!$A$2:$E$426,5,FALSE)</f>
        <v>78577</v>
      </c>
      <c r="D343">
        <f>VLOOKUP(A343,facilities!$A$2:$D$16,3,FALSE)</f>
        <v>1938038</v>
      </c>
    </row>
    <row r="344" spans="1:4" x14ac:dyDescent="0.45">
      <c r="A344">
        <v>12</v>
      </c>
      <c r="B344">
        <v>343</v>
      </c>
      <c r="C344">
        <f>VLOOKUP(B344,loans!$A$2:$E$426,5,FALSE)</f>
        <v>51088</v>
      </c>
      <c r="D344">
        <f>VLOOKUP(A344,facilities!$A$2:$D$16,3,FALSE)</f>
        <v>1991011</v>
      </c>
    </row>
    <row r="345" spans="1:4" x14ac:dyDescent="0.45">
      <c r="A345">
        <v>9</v>
      </c>
      <c r="B345">
        <v>344</v>
      </c>
      <c r="C345">
        <f>VLOOKUP(B345,loans!$A$2:$E$426,5,FALSE)</f>
        <v>91383</v>
      </c>
      <c r="D345">
        <f>VLOOKUP(A345,facilities!$A$2:$D$16,3,FALSE)</f>
        <v>2127767</v>
      </c>
    </row>
    <row r="346" spans="1:4" x14ac:dyDescent="0.45">
      <c r="A346">
        <v>12</v>
      </c>
      <c r="B346">
        <v>345</v>
      </c>
      <c r="C346">
        <f>VLOOKUP(B346,loans!$A$2:$E$426,5,FALSE)</f>
        <v>25179</v>
      </c>
      <c r="D346">
        <f>VLOOKUP(A346,facilities!$A$2:$D$16,3,FALSE)</f>
        <v>1991011</v>
      </c>
    </row>
    <row r="347" spans="1:4" x14ac:dyDescent="0.45">
      <c r="A347">
        <v>10</v>
      </c>
      <c r="B347">
        <v>346</v>
      </c>
      <c r="C347">
        <f>VLOOKUP(B347,loans!$A$2:$E$426,5,FALSE)</f>
        <v>36406</v>
      </c>
      <c r="D347">
        <f>VLOOKUP(A347,facilities!$A$2:$D$16,3,FALSE)</f>
        <v>2129005</v>
      </c>
    </row>
    <row r="348" spans="1:4" x14ac:dyDescent="0.45">
      <c r="A348">
        <v>11</v>
      </c>
      <c r="B348">
        <v>347</v>
      </c>
      <c r="C348">
        <f>VLOOKUP(B348,loans!$A$2:$E$426,5,FALSE)</f>
        <v>55933</v>
      </c>
      <c r="D348">
        <f>VLOOKUP(A348,facilities!$A$2:$D$16,3,FALSE)</f>
        <v>1938038</v>
      </c>
    </row>
    <row r="349" spans="1:4" x14ac:dyDescent="0.45">
      <c r="A349">
        <v>12</v>
      </c>
      <c r="B349">
        <v>348</v>
      </c>
      <c r="C349">
        <f>VLOOKUP(B349,loans!$A$2:$E$426,5,FALSE)</f>
        <v>64711</v>
      </c>
      <c r="D349">
        <f>VLOOKUP(A349,facilities!$A$2:$D$16,3,FALSE)</f>
        <v>1991011</v>
      </c>
    </row>
    <row r="350" spans="1:4" x14ac:dyDescent="0.45">
      <c r="A350">
        <v>10</v>
      </c>
      <c r="B350">
        <v>349</v>
      </c>
      <c r="C350">
        <f>VLOOKUP(B350,loans!$A$2:$E$426,5,FALSE)</f>
        <v>43514</v>
      </c>
      <c r="D350">
        <f>VLOOKUP(A350,facilities!$A$2:$D$16,3,FALSE)</f>
        <v>2129005</v>
      </c>
    </row>
    <row r="351" spans="1:4" x14ac:dyDescent="0.45">
      <c r="A351">
        <v>11</v>
      </c>
      <c r="B351">
        <v>350</v>
      </c>
      <c r="C351">
        <f>VLOOKUP(B351,loans!$A$2:$E$426,5,FALSE)</f>
        <v>99619</v>
      </c>
      <c r="D351">
        <f>VLOOKUP(A351,facilities!$A$2:$D$16,3,FALSE)</f>
        <v>1938038</v>
      </c>
    </row>
    <row r="352" spans="1:4" x14ac:dyDescent="0.45">
      <c r="A352">
        <v>9</v>
      </c>
      <c r="B352">
        <v>351</v>
      </c>
      <c r="C352">
        <f>VLOOKUP(B352,loans!$A$2:$E$426,5,FALSE)</f>
        <v>24719</v>
      </c>
      <c r="D352">
        <f>VLOOKUP(A352,facilities!$A$2:$D$16,3,FALSE)</f>
        <v>2127767</v>
      </c>
    </row>
    <row r="353" spans="1:4" x14ac:dyDescent="0.45">
      <c r="A353">
        <v>12</v>
      </c>
      <c r="B353">
        <v>352</v>
      </c>
      <c r="C353">
        <f>VLOOKUP(B353,loans!$A$2:$E$426,5,FALSE)</f>
        <v>95137</v>
      </c>
      <c r="D353">
        <f>VLOOKUP(A353,facilities!$A$2:$D$16,3,FALSE)</f>
        <v>1991011</v>
      </c>
    </row>
    <row r="354" spans="1:4" x14ac:dyDescent="0.45">
      <c r="A354">
        <v>10</v>
      </c>
      <c r="B354">
        <v>353</v>
      </c>
      <c r="C354">
        <f>VLOOKUP(B354,loans!$A$2:$E$426,5,FALSE)</f>
        <v>31378</v>
      </c>
      <c r="D354">
        <f>VLOOKUP(A354,facilities!$A$2:$D$16,3,FALSE)</f>
        <v>2129005</v>
      </c>
    </row>
    <row r="355" spans="1:4" x14ac:dyDescent="0.45">
      <c r="A355">
        <v>9</v>
      </c>
      <c r="B355">
        <v>354</v>
      </c>
      <c r="C355">
        <f>VLOOKUP(B355,loans!$A$2:$E$426,5,FALSE)</f>
        <v>32736</v>
      </c>
      <c r="D355">
        <f>VLOOKUP(A355,facilities!$A$2:$D$16,3,FALSE)</f>
        <v>2127767</v>
      </c>
    </row>
    <row r="356" spans="1:4" x14ac:dyDescent="0.45">
      <c r="A356">
        <v>10</v>
      </c>
      <c r="B356">
        <v>355</v>
      </c>
      <c r="C356">
        <f>VLOOKUP(B356,loans!$A$2:$E$426,5,FALSE)</f>
        <v>50064</v>
      </c>
      <c r="D356">
        <f>VLOOKUP(A356,facilities!$A$2:$D$16,3,FALSE)</f>
        <v>2129005</v>
      </c>
    </row>
    <row r="357" spans="1:4" x14ac:dyDescent="0.45">
      <c r="A357">
        <v>9</v>
      </c>
      <c r="B357">
        <v>356</v>
      </c>
      <c r="C357">
        <f>VLOOKUP(B357,loans!$A$2:$E$426,5,FALSE)</f>
        <v>64401</v>
      </c>
      <c r="D357">
        <f>VLOOKUP(A357,facilities!$A$2:$D$16,3,FALSE)</f>
        <v>2127767</v>
      </c>
    </row>
    <row r="358" spans="1:4" x14ac:dyDescent="0.45">
      <c r="A358">
        <v>10</v>
      </c>
      <c r="B358">
        <v>357</v>
      </c>
      <c r="C358">
        <f>VLOOKUP(B358,loans!$A$2:$E$426,5,FALSE)</f>
        <v>13318</v>
      </c>
      <c r="D358">
        <f>VLOOKUP(A358,facilities!$A$2:$D$16,3,FALSE)</f>
        <v>2129005</v>
      </c>
    </row>
    <row r="359" spans="1:4" x14ac:dyDescent="0.45">
      <c r="A359">
        <v>11</v>
      </c>
      <c r="B359">
        <v>358</v>
      </c>
      <c r="C359">
        <f>VLOOKUP(B359,loans!$A$2:$E$426,5,FALSE)</f>
        <v>58311</v>
      </c>
      <c r="D359">
        <f>VLOOKUP(A359,facilities!$A$2:$D$16,3,FALSE)</f>
        <v>1938038</v>
      </c>
    </row>
    <row r="360" spans="1:4" x14ac:dyDescent="0.45">
      <c r="A360">
        <v>12</v>
      </c>
      <c r="B360">
        <v>359</v>
      </c>
      <c r="C360">
        <f>VLOOKUP(B360,loans!$A$2:$E$426,5,FALSE)</f>
        <v>89301</v>
      </c>
      <c r="D360">
        <f>VLOOKUP(A360,facilities!$A$2:$D$16,3,FALSE)</f>
        <v>1991011</v>
      </c>
    </row>
    <row r="361" spans="1:4" x14ac:dyDescent="0.45">
      <c r="A361">
        <v>10</v>
      </c>
      <c r="B361">
        <v>360</v>
      </c>
      <c r="C361">
        <f>VLOOKUP(B361,loans!$A$2:$E$426,5,FALSE)</f>
        <v>23592</v>
      </c>
      <c r="D361">
        <f>VLOOKUP(A361,facilities!$A$2:$D$16,3,FALSE)</f>
        <v>2129005</v>
      </c>
    </row>
    <row r="362" spans="1:4" x14ac:dyDescent="0.45">
      <c r="A362">
        <v>9</v>
      </c>
      <c r="B362">
        <v>361</v>
      </c>
      <c r="C362">
        <f>VLOOKUP(B362,loans!$A$2:$E$426,5,FALSE)</f>
        <v>62329</v>
      </c>
      <c r="D362">
        <f>VLOOKUP(A362,facilities!$A$2:$D$16,3,FALSE)</f>
        <v>2127767</v>
      </c>
    </row>
    <row r="363" spans="1:4" x14ac:dyDescent="0.45">
      <c r="A363">
        <v>10</v>
      </c>
      <c r="B363">
        <v>362</v>
      </c>
      <c r="C363">
        <f>VLOOKUP(B363,loans!$A$2:$E$426,5,FALSE)</f>
        <v>57668</v>
      </c>
      <c r="D363">
        <f>VLOOKUP(A363,facilities!$A$2:$D$16,3,FALSE)</f>
        <v>2129005</v>
      </c>
    </row>
    <row r="364" spans="1:4" x14ac:dyDescent="0.45">
      <c r="A364">
        <v>11</v>
      </c>
      <c r="B364">
        <v>363</v>
      </c>
      <c r="C364">
        <f>VLOOKUP(B364,loans!$A$2:$E$426,5,FALSE)</f>
        <v>77160</v>
      </c>
      <c r="D364">
        <f>VLOOKUP(A364,facilities!$A$2:$D$16,3,FALSE)</f>
        <v>1938038</v>
      </c>
    </row>
    <row r="365" spans="1:4" x14ac:dyDescent="0.45">
      <c r="A365">
        <v>9</v>
      </c>
      <c r="B365">
        <v>364</v>
      </c>
      <c r="C365">
        <f>VLOOKUP(B365,loans!$A$2:$E$426,5,FALSE)</f>
        <v>47483</v>
      </c>
      <c r="D365">
        <f>VLOOKUP(A365,facilities!$A$2:$D$16,3,FALSE)</f>
        <v>2127767</v>
      </c>
    </row>
    <row r="366" spans="1:4" x14ac:dyDescent="0.45">
      <c r="A366">
        <v>10</v>
      </c>
      <c r="B366">
        <v>365</v>
      </c>
      <c r="C366">
        <f>VLOOKUP(B366,loans!$A$2:$E$426,5,FALSE)</f>
        <v>15878</v>
      </c>
      <c r="D366">
        <f>VLOOKUP(A366,facilities!$A$2:$D$16,3,FALSE)</f>
        <v>2129005</v>
      </c>
    </row>
    <row r="367" spans="1:4" x14ac:dyDescent="0.45">
      <c r="A367">
        <v>12</v>
      </c>
      <c r="B367">
        <v>366</v>
      </c>
      <c r="C367">
        <f>VLOOKUP(B367,loans!$A$2:$E$426,5,FALSE)</f>
        <v>87509</v>
      </c>
      <c r="D367">
        <f>VLOOKUP(A367,facilities!$A$2:$D$16,3,FALSE)</f>
        <v>1991011</v>
      </c>
    </row>
    <row r="368" spans="1:4" x14ac:dyDescent="0.45">
      <c r="A368">
        <v>10</v>
      </c>
      <c r="B368">
        <v>367</v>
      </c>
      <c r="C368">
        <f>VLOOKUP(B368,loans!$A$2:$E$426,5,FALSE)</f>
        <v>21593</v>
      </c>
      <c r="D368">
        <f>VLOOKUP(A368,facilities!$A$2:$D$16,3,FALSE)</f>
        <v>2129005</v>
      </c>
    </row>
    <row r="369" spans="1:4" x14ac:dyDescent="0.45">
      <c r="A369">
        <v>10</v>
      </c>
      <c r="B369">
        <v>368</v>
      </c>
      <c r="C369">
        <f>VLOOKUP(B369,loans!$A$2:$E$426,5,FALSE)</f>
        <v>80213</v>
      </c>
      <c r="D369">
        <f>VLOOKUP(A369,facilities!$A$2:$D$16,3,FALSE)</f>
        <v>2129005</v>
      </c>
    </row>
    <row r="370" spans="1:4" x14ac:dyDescent="0.45">
      <c r="A370">
        <v>11</v>
      </c>
      <c r="B370">
        <v>369</v>
      </c>
      <c r="C370">
        <f>VLOOKUP(B370,loans!$A$2:$E$426,5,FALSE)</f>
        <v>87645</v>
      </c>
      <c r="D370">
        <f>VLOOKUP(A370,facilities!$A$2:$D$16,3,FALSE)</f>
        <v>1938038</v>
      </c>
    </row>
    <row r="371" spans="1:4" x14ac:dyDescent="0.45">
      <c r="A371">
        <v>9</v>
      </c>
      <c r="B371">
        <v>370</v>
      </c>
      <c r="C371">
        <f>VLOOKUP(B371,loans!$A$2:$E$426,5,FALSE)</f>
        <v>66786</v>
      </c>
      <c r="D371">
        <f>VLOOKUP(A371,facilities!$A$2:$D$16,3,FALSE)</f>
        <v>2127767</v>
      </c>
    </row>
    <row r="372" spans="1:4" x14ac:dyDescent="0.45">
      <c r="A372">
        <v>12</v>
      </c>
      <c r="B372">
        <v>371</v>
      </c>
      <c r="C372">
        <f>VLOOKUP(B372,loans!$A$2:$E$426,5,FALSE)</f>
        <v>57938</v>
      </c>
      <c r="D372">
        <f>VLOOKUP(A372,facilities!$A$2:$D$16,3,FALSE)</f>
        <v>1991011</v>
      </c>
    </row>
    <row r="373" spans="1:4" x14ac:dyDescent="0.45">
      <c r="A373">
        <v>9</v>
      </c>
      <c r="B373">
        <v>372</v>
      </c>
      <c r="C373">
        <f>VLOOKUP(B373,loans!$A$2:$E$426,5,FALSE)</f>
        <v>23509</v>
      </c>
      <c r="D373">
        <f>VLOOKUP(A373,facilities!$A$2:$D$16,3,FALSE)</f>
        <v>2127767</v>
      </c>
    </row>
    <row r="374" spans="1:4" x14ac:dyDescent="0.45">
      <c r="A374">
        <v>10</v>
      </c>
      <c r="B374">
        <v>373</v>
      </c>
      <c r="C374">
        <f>VLOOKUP(B374,loans!$A$2:$E$426,5,FALSE)</f>
        <v>83239</v>
      </c>
      <c r="D374">
        <f>VLOOKUP(A374,facilities!$A$2:$D$16,3,FALSE)</f>
        <v>2129005</v>
      </c>
    </row>
    <row r="375" spans="1:4" x14ac:dyDescent="0.45">
      <c r="A375">
        <v>11</v>
      </c>
      <c r="B375">
        <v>374</v>
      </c>
      <c r="C375">
        <f>VLOOKUP(B375,loans!$A$2:$E$426,5,FALSE)</f>
        <v>39190</v>
      </c>
      <c r="D375">
        <f>VLOOKUP(A375,facilities!$A$2:$D$16,3,FALSE)</f>
        <v>1938038</v>
      </c>
    </row>
    <row r="376" spans="1:4" x14ac:dyDescent="0.45">
      <c r="A376">
        <v>9</v>
      </c>
      <c r="B376">
        <v>375</v>
      </c>
      <c r="C376">
        <f>VLOOKUP(B376,loans!$A$2:$E$426,5,FALSE)</f>
        <v>44919</v>
      </c>
      <c r="D376">
        <f>VLOOKUP(A376,facilities!$A$2:$D$16,3,FALSE)</f>
        <v>2127767</v>
      </c>
    </row>
    <row r="377" spans="1:4" x14ac:dyDescent="0.45">
      <c r="A377">
        <v>12</v>
      </c>
      <c r="B377">
        <v>376</v>
      </c>
      <c r="C377">
        <f>VLOOKUP(B377,loans!$A$2:$E$426,5,FALSE)</f>
        <v>24353</v>
      </c>
      <c r="D377">
        <f>VLOOKUP(A377,facilities!$A$2:$D$16,3,FALSE)</f>
        <v>1991011</v>
      </c>
    </row>
    <row r="378" spans="1:4" x14ac:dyDescent="0.45">
      <c r="A378">
        <v>11</v>
      </c>
      <c r="B378">
        <v>377</v>
      </c>
      <c r="C378">
        <f>VLOOKUP(B378,loans!$A$2:$E$426,5,FALSE)</f>
        <v>11399</v>
      </c>
      <c r="D378">
        <f>VLOOKUP(A378,facilities!$A$2:$D$16,3,FALSE)</f>
        <v>1938038</v>
      </c>
    </row>
    <row r="379" spans="1:4" x14ac:dyDescent="0.45">
      <c r="A379">
        <v>12</v>
      </c>
      <c r="B379">
        <v>378</v>
      </c>
      <c r="C379">
        <f>VLOOKUP(B379,loans!$A$2:$E$426,5,FALSE)</f>
        <v>66629</v>
      </c>
      <c r="D379">
        <f>VLOOKUP(A379,facilities!$A$2:$D$16,3,FALSE)</f>
        <v>1991011</v>
      </c>
    </row>
    <row r="380" spans="1:4" x14ac:dyDescent="0.45">
      <c r="A380">
        <v>9</v>
      </c>
      <c r="B380">
        <v>379</v>
      </c>
      <c r="C380">
        <f>VLOOKUP(B380,loans!$A$2:$E$426,5,FALSE)</f>
        <v>53054</v>
      </c>
      <c r="D380">
        <f>VLOOKUP(A380,facilities!$A$2:$D$16,3,FALSE)</f>
        <v>2127767</v>
      </c>
    </row>
    <row r="381" spans="1:4" x14ac:dyDescent="0.45">
      <c r="A381">
        <v>11</v>
      </c>
      <c r="B381">
        <v>380</v>
      </c>
      <c r="C381">
        <f>VLOOKUP(B381,loans!$A$2:$E$426,5,FALSE)</f>
        <v>55644</v>
      </c>
      <c r="D381">
        <f>VLOOKUP(A381,facilities!$A$2:$D$16,3,FALSE)</f>
        <v>1938038</v>
      </c>
    </row>
    <row r="382" spans="1:4" x14ac:dyDescent="0.45">
      <c r="A382">
        <v>10</v>
      </c>
      <c r="B382">
        <v>381</v>
      </c>
      <c r="C382">
        <f>VLOOKUP(B382,loans!$A$2:$E$426,5,FALSE)</f>
        <v>46170</v>
      </c>
      <c r="D382">
        <f>VLOOKUP(A382,facilities!$A$2:$D$16,3,FALSE)</f>
        <v>2129005</v>
      </c>
    </row>
    <row r="383" spans="1:4" x14ac:dyDescent="0.45">
      <c r="A383">
        <v>9</v>
      </c>
      <c r="B383">
        <v>382</v>
      </c>
      <c r="C383">
        <f>VLOOKUP(B383,loans!$A$2:$E$426,5,FALSE)</f>
        <v>91589</v>
      </c>
      <c r="D383">
        <f>VLOOKUP(A383,facilities!$A$2:$D$16,3,FALSE)</f>
        <v>2127767</v>
      </c>
    </row>
    <row r="384" spans="1:4" x14ac:dyDescent="0.45">
      <c r="A384">
        <v>11</v>
      </c>
      <c r="B384">
        <v>383</v>
      </c>
      <c r="C384">
        <f>VLOOKUP(B384,loans!$A$2:$E$426,5,FALSE)</f>
        <v>20572</v>
      </c>
      <c r="D384">
        <f>VLOOKUP(A384,facilities!$A$2:$D$16,3,FALSE)</f>
        <v>1938038</v>
      </c>
    </row>
    <row r="385" spans="1:4" x14ac:dyDescent="0.45">
      <c r="A385">
        <v>12</v>
      </c>
      <c r="B385">
        <v>384</v>
      </c>
      <c r="C385">
        <f>VLOOKUP(B385,loans!$A$2:$E$426,5,FALSE)</f>
        <v>99659</v>
      </c>
      <c r="D385">
        <f>VLOOKUP(A385,facilities!$A$2:$D$16,3,FALSE)</f>
        <v>1991011</v>
      </c>
    </row>
    <row r="386" spans="1:4" x14ac:dyDescent="0.45">
      <c r="A386">
        <v>10</v>
      </c>
      <c r="B386">
        <v>385</v>
      </c>
      <c r="C386">
        <f>VLOOKUP(B386,loans!$A$2:$E$426,5,FALSE)</f>
        <v>51621</v>
      </c>
      <c r="D386">
        <f>VLOOKUP(A386,facilities!$A$2:$D$16,3,FALSE)</f>
        <v>2129005</v>
      </c>
    </row>
    <row r="387" spans="1:4" x14ac:dyDescent="0.45">
      <c r="A387">
        <v>11</v>
      </c>
      <c r="B387">
        <v>386</v>
      </c>
      <c r="C387">
        <f>VLOOKUP(B387,loans!$A$2:$E$426,5,FALSE)</f>
        <v>93457</v>
      </c>
      <c r="D387">
        <f>VLOOKUP(A387,facilities!$A$2:$D$16,3,FALSE)</f>
        <v>1938038</v>
      </c>
    </row>
    <row r="388" spans="1:4" x14ac:dyDescent="0.45">
      <c r="A388">
        <v>10</v>
      </c>
      <c r="B388">
        <v>387</v>
      </c>
      <c r="C388">
        <f>VLOOKUP(B388,loans!$A$2:$E$426,5,FALSE)</f>
        <v>55250</v>
      </c>
      <c r="D388">
        <f>VLOOKUP(A388,facilities!$A$2:$D$16,3,FALSE)</f>
        <v>2129005</v>
      </c>
    </row>
    <row r="389" spans="1:4" x14ac:dyDescent="0.45">
      <c r="A389">
        <v>9</v>
      </c>
      <c r="B389">
        <v>388</v>
      </c>
      <c r="C389">
        <f>VLOOKUP(B389,loans!$A$2:$E$426,5,FALSE)</f>
        <v>54292</v>
      </c>
      <c r="D389">
        <f>VLOOKUP(A389,facilities!$A$2:$D$16,3,FALSE)</f>
        <v>2127767</v>
      </c>
    </row>
    <row r="390" spans="1:4" x14ac:dyDescent="0.45">
      <c r="A390">
        <v>12</v>
      </c>
      <c r="B390">
        <v>389</v>
      </c>
      <c r="C390">
        <f>VLOOKUP(B390,loans!$A$2:$E$426,5,FALSE)</f>
        <v>55763</v>
      </c>
      <c r="D390">
        <f>VLOOKUP(A390,facilities!$A$2:$D$16,3,FALSE)</f>
        <v>1991011</v>
      </c>
    </row>
    <row r="391" spans="1:4" x14ac:dyDescent="0.45">
      <c r="A391">
        <v>11</v>
      </c>
      <c r="B391">
        <v>390</v>
      </c>
      <c r="C391">
        <f>VLOOKUP(B391,loans!$A$2:$E$426,5,FALSE)</f>
        <v>54297</v>
      </c>
      <c r="D391">
        <f>VLOOKUP(A391,facilities!$A$2:$D$16,3,FALSE)</f>
        <v>1938038</v>
      </c>
    </row>
    <row r="392" spans="1:4" x14ac:dyDescent="0.45">
      <c r="A392">
        <v>10</v>
      </c>
      <c r="B392">
        <v>391</v>
      </c>
      <c r="C392">
        <f>VLOOKUP(B392,loans!$A$2:$E$426,5,FALSE)</f>
        <v>80967</v>
      </c>
      <c r="D392">
        <f>VLOOKUP(A392,facilities!$A$2:$D$16,3,FALSE)</f>
        <v>2129005</v>
      </c>
    </row>
    <row r="393" spans="1:4" x14ac:dyDescent="0.45">
      <c r="A393">
        <v>9</v>
      </c>
      <c r="B393">
        <v>392</v>
      </c>
      <c r="C393">
        <f>VLOOKUP(B393,loans!$A$2:$E$426,5,FALSE)</f>
        <v>72282</v>
      </c>
      <c r="D393">
        <f>VLOOKUP(A393,facilities!$A$2:$D$16,3,FALSE)</f>
        <v>2127767</v>
      </c>
    </row>
    <row r="394" spans="1:4" x14ac:dyDescent="0.45">
      <c r="A394">
        <v>12</v>
      </c>
      <c r="B394">
        <v>393</v>
      </c>
      <c r="C394">
        <f>VLOOKUP(B394,loans!$A$2:$E$426,5,FALSE)</f>
        <v>82322</v>
      </c>
      <c r="D394">
        <f>VLOOKUP(A394,facilities!$A$2:$D$16,3,FALSE)</f>
        <v>1991011</v>
      </c>
    </row>
    <row r="395" spans="1:4" x14ac:dyDescent="0.45">
      <c r="A395">
        <v>11</v>
      </c>
      <c r="B395">
        <v>394</v>
      </c>
      <c r="C395">
        <f>VLOOKUP(B395,loans!$A$2:$E$426,5,FALSE)</f>
        <v>26690</v>
      </c>
      <c r="D395">
        <f>VLOOKUP(A395,facilities!$A$2:$D$16,3,FALSE)</f>
        <v>1938038</v>
      </c>
    </row>
    <row r="396" spans="1:4" x14ac:dyDescent="0.45">
      <c r="A396">
        <v>10</v>
      </c>
      <c r="B396">
        <v>395</v>
      </c>
      <c r="C396">
        <f>VLOOKUP(B396,loans!$A$2:$E$426,5,FALSE)</f>
        <v>52845</v>
      </c>
      <c r="D396">
        <f>VLOOKUP(A396,facilities!$A$2:$D$16,3,FALSE)</f>
        <v>2129005</v>
      </c>
    </row>
    <row r="397" spans="1:4" x14ac:dyDescent="0.45">
      <c r="A397">
        <v>11</v>
      </c>
      <c r="B397">
        <v>396</v>
      </c>
      <c r="C397">
        <f>VLOOKUP(B397,loans!$A$2:$E$426,5,FALSE)</f>
        <v>84260</v>
      </c>
      <c r="D397">
        <f>VLOOKUP(A397,facilities!$A$2:$D$16,3,FALSE)</f>
        <v>1938038</v>
      </c>
    </row>
    <row r="398" spans="1:4" x14ac:dyDescent="0.45">
      <c r="A398">
        <v>9</v>
      </c>
      <c r="B398">
        <v>397</v>
      </c>
      <c r="C398">
        <f>VLOOKUP(B398,loans!$A$2:$E$426,5,FALSE)</f>
        <v>36436</v>
      </c>
      <c r="D398">
        <f>VLOOKUP(A398,facilities!$A$2:$D$16,3,FALSE)</f>
        <v>2127767</v>
      </c>
    </row>
    <row r="399" spans="1:4" x14ac:dyDescent="0.45">
      <c r="A399">
        <v>9</v>
      </c>
      <c r="B399">
        <v>398</v>
      </c>
      <c r="C399">
        <f>VLOOKUP(B399,loans!$A$2:$E$426,5,FALSE)</f>
        <v>78117</v>
      </c>
      <c r="D399">
        <f>VLOOKUP(A399,facilities!$A$2:$D$16,3,FALSE)</f>
        <v>2127767</v>
      </c>
    </row>
    <row r="400" spans="1:4" x14ac:dyDescent="0.45">
      <c r="A400">
        <v>12</v>
      </c>
      <c r="B400">
        <v>399</v>
      </c>
      <c r="C400">
        <f>VLOOKUP(B400,loans!$A$2:$E$426,5,FALSE)</f>
        <v>93898</v>
      </c>
      <c r="D400">
        <f>VLOOKUP(A400,facilities!$A$2:$D$16,3,FALSE)</f>
        <v>1991011</v>
      </c>
    </row>
    <row r="401" spans="1:4" x14ac:dyDescent="0.45">
      <c r="A401">
        <v>10</v>
      </c>
      <c r="B401">
        <v>400</v>
      </c>
      <c r="C401">
        <f>VLOOKUP(B401,loans!$A$2:$E$426,5,FALSE)</f>
        <v>65186</v>
      </c>
      <c r="D401">
        <f>VLOOKUP(A401,facilities!$A$2:$D$16,3,FALSE)</f>
        <v>2129005</v>
      </c>
    </row>
    <row r="402" spans="1:4" x14ac:dyDescent="0.45">
      <c r="A402">
        <v>11</v>
      </c>
      <c r="B402">
        <v>401</v>
      </c>
      <c r="C402">
        <f>VLOOKUP(B402,loans!$A$2:$E$426,5,FALSE)</f>
        <v>68206</v>
      </c>
      <c r="D402">
        <f>VLOOKUP(A402,facilities!$A$2:$D$16,3,FALSE)</f>
        <v>1938038</v>
      </c>
    </row>
    <row r="403" spans="1:4" x14ac:dyDescent="0.45">
      <c r="A403">
        <v>10</v>
      </c>
      <c r="B403">
        <v>402</v>
      </c>
      <c r="C403">
        <f>VLOOKUP(B403,loans!$A$2:$E$426,5,FALSE)</f>
        <v>78719</v>
      </c>
      <c r="D403">
        <f>VLOOKUP(A403,facilities!$A$2:$D$16,3,FALSE)</f>
        <v>2129005</v>
      </c>
    </row>
    <row r="404" spans="1:4" x14ac:dyDescent="0.45">
      <c r="A404">
        <v>9</v>
      </c>
      <c r="B404">
        <v>403</v>
      </c>
      <c r="C404">
        <f>VLOOKUP(B404,loans!$A$2:$E$426,5,FALSE)</f>
        <v>83534</v>
      </c>
      <c r="D404">
        <f>VLOOKUP(A404,facilities!$A$2:$D$16,3,FALSE)</f>
        <v>2127767</v>
      </c>
    </row>
    <row r="405" spans="1:4" x14ac:dyDescent="0.45">
      <c r="A405">
        <v>12</v>
      </c>
      <c r="B405">
        <v>404</v>
      </c>
      <c r="C405">
        <f>VLOOKUP(B405,loans!$A$2:$E$426,5,FALSE)</f>
        <v>62511</v>
      </c>
      <c r="D405">
        <f>VLOOKUP(A405,facilities!$A$2:$D$16,3,FALSE)</f>
        <v>1991011</v>
      </c>
    </row>
    <row r="406" spans="1:4" x14ac:dyDescent="0.45">
      <c r="A406">
        <v>11</v>
      </c>
      <c r="B406">
        <v>405</v>
      </c>
      <c r="C406">
        <f>VLOOKUP(B406,loans!$A$2:$E$426,5,FALSE)</f>
        <v>91393</v>
      </c>
      <c r="D406">
        <f>VLOOKUP(A406,facilities!$A$2:$D$16,3,FALSE)</f>
        <v>1938038</v>
      </c>
    </row>
    <row r="407" spans="1:4" x14ac:dyDescent="0.45">
      <c r="A407">
        <v>10</v>
      </c>
      <c r="B407">
        <v>406</v>
      </c>
      <c r="C407">
        <f>VLOOKUP(B407,loans!$A$2:$E$426,5,FALSE)</f>
        <v>52385</v>
      </c>
      <c r="D407">
        <f>VLOOKUP(A407,facilities!$A$2:$D$16,3,FALSE)</f>
        <v>2129005</v>
      </c>
    </row>
    <row r="408" spans="1:4" x14ac:dyDescent="0.45">
      <c r="A408">
        <v>12</v>
      </c>
      <c r="B408">
        <v>407</v>
      </c>
      <c r="C408">
        <f>VLOOKUP(B408,loans!$A$2:$E$426,5,FALSE)</f>
        <v>18151</v>
      </c>
      <c r="D408">
        <f>VLOOKUP(A408,facilities!$A$2:$D$16,3,FALSE)</f>
        <v>1991011</v>
      </c>
    </row>
    <row r="409" spans="1:4" x14ac:dyDescent="0.45">
      <c r="A409">
        <v>9</v>
      </c>
      <c r="B409">
        <v>408</v>
      </c>
      <c r="C409">
        <f>VLOOKUP(B409,loans!$A$2:$E$426,5,FALSE)</f>
        <v>41854</v>
      </c>
      <c r="D409">
        <f>VLOOKUP(A409,facilities!$A$2:$D$16,3,FALSE)</f>
        <v>2127767</v>
      </c>
    </row>
    <row r="410" spans="1:4" x14ac:dyDescent="0.45">
      <c r="A410">
        <v>12</v>
      </c>
      <c r="B410">
        <v>409</v>
      </c>
      <c r="C410">
        <f>VLOOKUP(B410,loans!$A$2:$E$426,5,FALSE)</f>
        <v>23403</v>
      </c>
      <c r="D410">
        <f>VLOOKUP(A410,facilities!$A$2:$D$16,3,FALSE)</f>
        <v>1991011</v>
      </c>
    </row>
    <row r="411" spans="1:4" x14ac:dyDescent="0.45">
      <c r="A411">
        <v>12</v>
      </c>
      <c r="B411">
        <v>410</v>
      </c>
      <c r="C411">
        <f>VLOOKUP(B411,loans!$A$2:$E$426,5,FALSE)</f>
        <v>25195</v>
      </c>
      <c r="D411">
        <f>VLOOKUP(A411,facilities!$A$2:$D$16,3,FALSE)</f>
        <v>1991011</v>
      </c>
    </row>
    <row r="412" spans="1:4" x14ac:dyDescent="0.45">
      <c r="A412">
        <v>11</v>
      </c>
      <c r="B412">
        <v>411</v>
      </c>
      <c r="C412">
        <f>VLOOKUP(B412,loans!$A$2:$E$426,5,FALSE)</f>
        <v>10926</v>
      </c>
      <c r="D412">
        <f>VLOOKUP(A412,facilities!$A$2:$D$16,3,FALSE)</f>
        <v>1938038</v>
      </c>
    </row>
    <row r="413" spans="1:4" x14ac:dyDescent="0.45">
      <c r="A413">
        <v>10</v>
      </c>
      <c r="B413">
        <v>412</v>
      </c>
      <c r="C413">
        <f>VLOOKUP(B413,loans!$A$2:$E$426,5,FALSE)</f>
        <v>93070</v>
      </c>
      <c r="D413">
        <f>VLOOKUP(A413,facilities!$A$2:$D$16,3,FALSE)</f>
        <v>2129005</v>
      </c>
    </row>
    <row r="414" spans="1:4" x14ac:dyDescent="0.45">
      <c r="A414">
        <v>11</v>
      </c>
      <c r="B414">
        <v>413</v>
      </c>
      <c r="C414">
        <f>VLOOKUP(B414,loans!$A$2:$E$426,5,FALSE)</f>
        <v>36167</v>
      </c>
      <c r="D414">
        <f>VLOOKUP(A414,facilities!$A$2:$D$16,3,FALSE)</f>
        <v>1938038</v>
      </c>
    </row>
    <row r="415" spans="1:4" x14ac:dyDescent="0.45">
      <c r="A415">
        <v>9</v>
      </c>
      <c r="B415">
        <v>414</v>
      </c>
      <c r="C415">
        <f>VLOOKUP(B415,loans!$A$2:$E$426,5,FALSE)</f>
        <v>86758</v>
      </c>
      <c r="D415">
        <f>VLOOKUP(A415,facilities!$A$2:$D$16,3,FALSE)</f>
        <v>2127767</v>
      </c>
    </row>
    <row r="416" spans="1:4" x14ac:dyDescent="0.45">
      <c r="A416">
        <v>12</v>
      </c>
      <c r="B416">
        <v>415</v>
      </c>
      <c r="C416">
        <f>VLOOKUP(B416,loans!$A$2:$E$426,5,FALSE)</f>
        <v>25887</v>
      </c>
      <c r="D416">
        <f>VLOOKUP(A416,facilities!$A$2:$D$16,3,FALSE)</f>
        <v>1991011</v>
      </c>
    </row>
    <row r="417" spans="1:4" x14ac:dyDescent="0.45">
      <c r="A417">
        <v>11</v>
      </c>
      <c r="B417">
        <v>416</v>
      </c>
      <c r="C417">
        <f>VLOOKUP(B417,loans!$A$2:$E$426,5,FALSE)</f>
        <v>61085</v>
      </c>
      <c r="D417">
        <f>VLOOKUP(A417,facilities!$A$2:$D$16,3,FALSE)</f>
        <v>1938038</v>
      </c>
    </row>
    <row r="418" spans="1:4" x14ac:dyDescent="0.45">
      <c r="A418">
        <v>12</v>
      </c>
      <c r="B418">
        <v>417</v>
      </c>
      <c r="C418">
        <f>VLOOKUP(B418,loans!$A$2:$E$426,5,FALSE)</f>
        <v>24227</v>
      </c>
      <c r="D418">
        <f>VLOOKUP(A418,facilities!$A$2:$D$16,3,FALSE)</f>
        <v>1991011</v>
      </c>
    </row>
    <row r="419" spans="1:4" x14ac:dyDescent="0.45">
      <c r="A419">
        <v>13</v>
      </c>
      <c r="B419">
        <v>418</v>
      </c>
      <c r="C419">
        <f>VLOOKUP(B419,loans!$A$2:$E$426,5,FALSE)</f>
        <v>92654</v>
      </c>
      <c r="D419">
        <f>VLOOKUP(A419,facilities!$A$2:$D$16,3,FALSE)</f>
        <v>492585</v>
      </c>
    </row>
    <row r="420" spans="1:4" x14ac:dyDescent="0.45">
      <c r="A420">
        <v>13</v>
      </c>
      <c r="B420">
        <v>419</v>
      </c>
      <c r="C420">
        <f>VLOOKUP(B420,loans!$A$2:$E$426,5,FALSE)</f>
        <v>88831</v>
      </c>
      <c r="D420">
        <f>VLOOKUP(A420,facilities!$A$2:$D$16,3,FALSE)</f>
        <v>492585</v>
      </c>
    </row>
    <row r="421" spans="1:4" x14ac:dyDescent="0.45">
      <c r="A421">
        <v>13</v>
      </c>
      <c r="B421">
        <v>420</v>
      </c>
      <c r="C421">
        <f>VLOOKUP(B421,loans!$A$2:$E$426,5,FALSE)</f>
        <v>73539</v>
      </c>
      <c r="D421">
        <f>VLOOKUP(A421,facilities!$A$2:$D$16,3,FALSE)</f>
        <v>492585</v>
      </c>
    </row>
    <row r="422" spans="1:4" x14ac:dyDescent="0.45">
      <c r="A422">
        <v>12</v>
      </c>
      <c r="B422">
        <v>421</v>
      </c>
      <c r="C422">
        <f>VLOOKUP(B422,loans!$A$2:$E$426,5,FALSE)</f>
        <v>20511</v>
      </c>
      <c r="D422">
        <f>VLOOKUP(A422,facilities!$A$2:$D$16,3,FALSE)</f>
        <v>1991011</v>
      </c>
    </row>
    <row r="423" spans="1:4" x14ac:dyDescent="0.45">
      <c r="A423">
        <v>13</v>
      </c>
      <c r="B423">
        <v>422</v>
      </c>
      <c r="C423">
        <f>VLOOKUP(B423,loans!$A$2:$E$426,5,FALSE)</f>
        <v>56326</v>
      </c>
      <c r="D423">
        <f>VLOOKUP(A423,facilities!$A$2:$D$16,3,FALSE)</f>
        <v>492585</v>
      </c>
    </row>
    <row r="424" spans="1:4" x14ac:dyDescent="0.45">
      <c r="A424">
        <v>13</v>
      </c>
      <c r="B424">
        <v>423</v>
      </c>
      <c r="C424">
        <f>VLOOKUP(B424,loans!$A$2:$E$426,5,FALSE)</f>
        <v>93833</v>
      </c>
      <c r="D424">
        <f>VLOOKUP(A424,facilities!$A$2:$D$16,3,FALSE)</f>
        <v>492585</v>
      </c>
    </row>
    <row r="425" spans="1:4" x14ac:dyDescent="0.45">
      <c r="A425">
        <v>13</v>
      </c>
      <c r="B425">
        <v>424</v>
      </c>
      <c r="C425">
        <f>VLOOKUP(B425,loans!$A$2:$E$426,5,FALSE)</f>
        <v>20620</v>
      </c>
      <c r="D425">
        <f>VLOOKUP(A425,facilities!$A$2:$D$16,3,FALSE)</f>
        <v>492585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6"/>
  <sheetViews>
    <sheetView workbookViewId="0">
      <selection activeCell="C10" sqref="A1:E426"/>
    </sheetView>
  </sheetViews>
  <sheetFormatPr defaultRowHeight="14.25" x14ac:dyDescent="0.45"/>
  <cols>
    <col min="2" max="2" width="15.6640625" bestFit="1" customWidth="1"/>
    <col min="4" max="4" width="11.3984375" bestFit="1" customWidth="1"/>
  </cols>
  <sheetData>
    <row r="1" spans="1:5" x14ac:dyDescent="0.45">
      <c r="A1" t="s">
        <v>5</v>
      </c>
      <c r="B1" t="s">
        <v>6</v>
      </c>
      <c r="C1" t="s">
        <v>7</v>
      </c>
      <c r="D1" t="s">
        <v>3</v>
      </c>
      <c r="E1" t="s">
        <v>4</v>
      </c>
    </row>
    <row r="2" spans="1:5" x14ac:dyDescent="0.45">
      <c r="A2">
        <v>1</v>
      </c>
      <c r="B2">
        <v>0.04</v>
      </c>
      <c r="C2" t="s">
        <v>8</v>
      </c>
      <c r="D2">
        <v>0.25</v>
      </c>
      <c r="E2">
        <v>23549</v>
      </c>
    </row>
    <row r="3" spans="1:5" x14ac:dyDescent="0.45">
      <c r="A3">
        <v>2</v>
      </c>
      <c r="B3">
        <v>0.05</v>
      </c>
      <c r="C3" t="s">
        <v>9</v>
      </c>
      <c r="D3">
        <v>0.25</v>
      </c>
      <c r="E3">
        <v>47821</v>
      </c>
    </row>
    <row r="4" spans="1:5" x14ac:dyDescent="0.45">
      <c r="A4">
        <v>3</v>
      </c>
      <c r="B4">
        <v>7.0000000000000007E-2</v>
      </c>
      <c r="C4" t="s">
        <v>10</v>
      </c>
      <c r="D4">
        <v>0.35</v>
      </c>
      <c r="E4">
        <v>92388</v>
      </c>
    </row>
    <row r="5" spans="1:5" x14ac:dyDescent="0.45">
      <c r="A5">
        <v>4</v>
      </c>
      <c r="B5">
        <v>0.01</v>
      </c>
      <c r="C5" t="s">
        <v>11</v>
      </c>
      <c r="D5">
        <v>0.15</v>
      </c>
      <c r="E5">
        <v>13961</v>
      </c>
    </row>
    <row r="6" spans="1:5" x14ac:dyDescent="0.45">
      <c r="A6">
        <v>5</v>
      </c>
      <c r="B6">
        <v>7.0000000000000007E-2</v>
      </c>
      <c r="C6" t="s">
        <v>12</v>
      </c>
      <c r="D6">
        <v>0.35</v>
      </c>
      <c r="E6">
        <v>76811</v>
      </c>
    </row>
    <row r="7" spans="1:5" x14ac:dyDescent="0.45">
      <c r="A7">
        <v>6</v>
      </c>
      <c r="B7">
        <v>0.02</v>
      </c>
      <c r="C7" t="s">
        <v>12</v>
      </c>
      <c r="D7">
        <v>0.15</v>
      </c>
      <c r="E7">
        <v>44971</v>
      </c>
    </row>
    <row r="8" spans="1:5" x14ac:dyDescent="0.45">
      <c r="A8">
        <v>7</v>
      </c>
      <c r="B8">
        <v>0.08</v>
      </c>
      <c r="C8" t="s">
        <v>13</v>
      </c>
      <c r="D8">
        <v>0.35</v>
      </c>
      <c r="E8">
        <v>90674</v>
      </c>
    </row>
    <row r="9" spans="1:5" x14ac:dyDescent="0.45">
      <c r="A9">
        <v>8</v>
      </c>
      <c r="B9">
        <v>0.01</v>
      </c>
      <c r="C9" t="s">
        <v>14</v>
      </c>
      <c r="D9">
        <v>0.15</v>
      </c>
      <c r="E9">
        <v>32032</v>
      </c>
    </row>
    <row r="10" spans="1:5" x14ac:dyDescent="0.45">
      <c r="A10">
        <v>9</v>
      </c>
      <c r="B10">
        <v>0.02</v>
      </c>
      <c r="C10" t="s">
        <v>15</v>
      </c>
      <c r="D10">
        <v>0.25</v>
      </c>
      <c r="E10">
        <v>20829</v>
      </c>
    </row>
    <row r="11" spans="1:5" x14ac:dyDescent="0.45">
      <c r="A11">
        <v>10</v>
      </c>
      <c r="B11">
        <v>0.04</v>
      </c>
      <c r="C11" t="s">
        <v>16</v>
      </c>
      <c r="D11">
        <v>0.25</v>
      </c>
      <c r="E11">
        <v>82388</v>
      </c>
    </row>
    <row r="12" spans="1:5" x14ac:dyDescent="0.45">
      <c r="A12">
        <v>11</v>
      </c>
      <c r="B12">
        <v>0.02</v>
      </c>
      <c r="C12" t="s">
        <v>13</v>
      </c>
      <c r="D12">
        <v>0.15</v>
      </c>
      <c r="E12">
        <v>95190</v>
      </c>
    </row>
    <row r="13" spans="1:5" x14ac:dyDescent="0.45">
      <c r="A13">
        <v>12</v>
      </c>
      <c r="B13">
        <v>0.06</v>
      </c>
      <c r="C13" t="s">
        <v>17</v>
      </c>
      <c r="D13">
        <v>0.25</v>
      </c>
      <c r="E13">
        <v>76803</v>
      </c>
    </row>
    <row r="14" spans="1:5" x14ac:dyDescent="0.45">
      <c r="A14">
        <v>13</v>
      </c>
      <c r="B14">
        <v>0.01</v>
      </c>
      <c r="C14" t="s">
        <v>18</v>
      </c>
      <c r="D14">
        <v>0.15</v>
      </c>
      <c r="E14">
        <v>69504</v>
      </c>
    </row>
    <row r="15" spans="1:5" x14ac:dyDescent="0.45">
      <c r="A15">
        <v>14</v>
      </c>
      <c r="B15">
        <v>0.01</v>
      </c>
      <c r="C15" t="s">
        <v>14</v>
      </c>
      <c r="D15">
        <v>0.15</v>
      </c>
      <c r="E15">
        <v>58893</v>
      </c>
    </row>
    <row r="16" spans="1:5" x14ac:dyDescent="0.45">
      <c r="A16">
        <v>15</v>
      </c>
      <c r="B16">
        <v>0.01</v>
      </c>
      <c r="C16" t="s">
        <v>19</v>
      </c>
      <c r="D16">
        <v>0.15</v>
      </c>
      <c r="E16">
        <v>15981</v>
      </c>
    </row>
    <row r="17" spans="1:5" x14ac:dyDescent="0.45">
      <c r="A17">
        <v>16</v>
      </c>
      <c r="B17">
        <v>0.06</v>
      </c>
      <c r="C17" t="s">
        <v>20</v>
      </c>
      <c r="D17">
        <v>0.25</v>
      </c>
      <c r="E17">
        <v>14469</v>
      </c>
    </row>
    <row r="18" spans="1:5" x14ac:dyDescent="0.45">
      <c r="A18">
        <v>17</v>
      </c>
      <c r="B18">
        <v>0.01</v>
      </c>
      <c r="C18" t="s">
        <v>21</v>
      </c>
      <c r="D18">
        <v>0.15</v>
      </c>
      <c r="E18">
        <v>78895</v>
      </c>
    </row>
    <row r="19" spans="1:5" x14ac:dyDescent="0.45">
      <c r="A19">
        <v>18</v>
      </c>
      <c r="B19">
        <v>0.01</v>
      </c>
      <c r="C19" t="s">
        <v>22</v>
      </c>
      <c r="D19">
        <v>0.15</v>
      </c>
      <c r="E19">
        <v>84543</v>
      </c>
    </row>
    <row r="20" spans="1:5" x14ac:dyDescent="0.45">
      <c r="A20">
        <v>19</v>
      </c>
      <c r="B20">
        <v>0.06</v>
      </c>
      <c r="C20" t="s">
        <v>23</v>
      </c>
      <c r="D20">
        <v>0.25</v>
      </c>
      <c r="E20">
        <v>11313</v>
      </c>
    </row>
    <row r="21" spans="1:5" x14ac:dyDescent="0.45">
      <c r="A21">
        <v>20</v>
      </c>
      <c r="B21">
        <v>0.08</v>
      </c>
      <c r="C21" t="s">
        <v>24</v>
      </c>
      <c r="D21">
        <v>0.35</v>
      </c>
      <c r="E21">
        <v>68081</v>
      </c>
    </row>
    <row r="22" spans="1:5" x14ac:dyDescent="0.45">
      <c r="A22">
        <v>21</v>
      </c>
      <c r="B22">
        <v>0.01</v>
      </c>
      <c r="C22" t="s">
        <v>25</v>
      </c>
      <c r="D22">
        <v>0.15</v>
      </c>
      <c r="E22">
        <v>65867</v>
      </c>
    </row>
    <row r="23" spans="1:5" x14ac:dyDescent="0.45">
      <c r="A23">
        <v>22</v>
      </c>
      <c r="B23">
        <v>0.02</v>
      </c>
      <c r="C23" t="s">
        <v>26</v>
      </c>
      <c r="D23">
        <v>0.15</v>
      </c>
      <c r="E23">
        <v>21263</v>
      </c>
    </row>
    <row r="24" spans="1:5" x14ac:dyDescent="0.45">
      <c r="A24">
        <v>23</v>
      </c>
      <c r="B24">
        <v>0.01</v>
      </c>
      <c r="C24" t="s">
        <v>27</v>
      </c>
      <c r="D24">
        <v>0.15</v>
      </c>
      <c r="E24">
        <v>25525</v>
      </c>
    </row>
    <row r="25" spans="1:5" x14ac:dyDescent="0.45">
      <c r="A25">
        <v>24</v>
      </c>
      <c r="B25">
        <v>0.01</v>
      </c>
      <c r="C25" t="s">
        <v>28</v>
      </c>
      <c r="D25">
        <v>0.15</v>
      </c>
      <c r="E25">
        <v>91863</v>
      </c>
    </row>
    <row r="26" spans="1:5" x14ac:dyDescent="0.45">
      <c r="A26">
        <v>25</v>
      </c>
      <c r="B26">
        <v>0.01</v>
      </c>
      <c r="C26" t="s">
        <v>29</v>
      </c>
      <c r="D26">
        <v>0.15</v>
      </c>
      <c r="E26">
        <v>55108</v>
      </c>
    </row>
    <row r="27" spans="1:5" x14ac:dyDescent="0.45">
      <c r="A27">
        <v>26</v>
      </c>
      <c r="B27">
        <v>7.0000000000000007E-2</v>
      </c>
      <c r="C27" t="s">
        <v>24</v>
      </c>
      <c r="D27">
        <v>0.35</v>
      </c>
      <c r="E27">
        <v>11692</v>
      </c>
    </row>
    <row r="28" spans="1:5" x14ac:dyDescent="0.45">
      <c r="A28">
        <v>27</v>
      </c>
      <c r="B28">
        <v>0.01</v>
      </c>
      <c r="C28" t="s">
        <v>30</v>
      </c>
      <c r="D28">
        <v>0.15</v>
      </c>
      <c r="E28">
        <v>31265</v>
      </c>
    </row>
    <row r="29" spans="1:5" x14ac:dyDescent="0.45">
      <c r="A29">
        <v>28</v>
      </c>
      <c r="B29">
        <v>0.09</v>
      </c>
      <c r="C29" t="s">
        <v>8</v>
      </c>
      <c r="D29">
        <v>0.35</v>
      </c>
      <c r="E29">
        <v>97192</v>
      </c>
    </row>
    <row r="30" spans="1:5" x14ac:dyDescent="0.45">
      <c r="A30">
        <v>29</v>
      </c>
      <c r="B30">
        <v>0.05</v>
      </c>
      <c r="C30" t="s">
        <v>31</v>
      </c>
      <c r="D30">
        <v>0.25</v>
      </c>
      <c r="E30">
        <v>91587</v>
      </c>
    </row>
    <row r="31" spans="1:5" x14ac:dyDescent="0.45">
      <c r="A31">
        <v>30</v>
      </c>
      <c r="B31">
        <v>7.0000000000000007E-2</v>
      </c>
      <c r="C31" t="s">
        <v>26</v>
      </c>
      <c r="D31">
        <v>0.35</v>
      </c>
      <c r="E31">
        <v>41232</v>
      </c>
    </row>
    <row r="32" spans="1:5" x14ac:dyDescent="0.45">
      <c r="A32">
        <v>31</v>
      </c>
      <c r="B32">
        <v>7.0000000000000007E-2</v>
      </c>
      <c r="C32" t="s">
        <v>32</v>
      </c>
      <c r="D32">
        <v>0.35</v>
      </c>
      <c r="E32">
        <v>45734</v>
      </c>
    </row>
    <row r="33" spans="1:5" x14ac:dyDescent="0.45">
      <c r="A33">
        <v>32</v>
      </c>
      <c r="B33">
        <v>0.06</v>
      </c>
      <c r="C33" t="s">
        <v>14</v>
      </c>
      <c r="D33">
        <v>0.25</v>
      </c>
      <c r="E33">
        <v>66718</v>
      </c>
    </row>
    <row r="34" spans="1:5" x14ac:dyDescent="0.45">
      <c r="A34">
        <v>33</v>
      </c>
      <c r="B34">
        <v>0.08</v>
      </c>
      <c r="C34" t="s">
        <v>15</v>
      </c>
      <c r="D34">
        <v>0.35</v>
      </c>
      <c r="E34">
        <v>75979</v>
      </c>
    </row>
    <row r="35" spans="1:5" x14ac:dyDescent="0.45">
      <c r="A35">
        <v>34</v>
      </c>
      <c r="B35">
        <v>7.0000000000000007E-2</v>
      </c>
      <c r="C35" t="s">
        <v>33</v>
      </c>
      <c r="D35">
        <v>0.35</v>
      </c>
      <c r="E35">
        <v>83522</v>
      </c>
    </row>
    <row r="36" spans="1:5" x14ac:dyDescent="0.45">
      <c r="A36">
        <v>35</v>
      </c>
      <c r="B36">
        <v>7.0000000000000007E-2</v>
      </c>
      <c r="C36" t="s">
        <v>32</v>
      </c>
      <c r="D36">
        <v>0.35</v>
      </c>
      <c r="E36">
        <v>11016</v>
      </c>
    </row>
    <row r="37" spans="1:5" x14ac:dyDescent="0.45">
      <c r="A37">
        <v>36</v>
      </c>
      <c r="B37">
        <v>0.09</v>
      </c>
      <c r="C37" t="s">
        <v>34</v>
      </c>
      <c r="D37">
        <v>0.35</v>
      </c>
      <c r="E37">
        <v>91220</v>
      </c>
    </row>
    <row r="38" spans="1:5" x14ac:dyDescent="0.45">
      <c r="A38">
        <v>37</v>
      </c>
      <c r="B38">
        <v>0.02</v>
      </c>
      <c r="C38" t="s">
        <v>35</v>
      </c>
      <c r="D38">
        <v>0.15</v>
      </c>
      <c r="E38">
        <v>54468</v>
      </c>
    </row>
    <row r="39" spans="1:5" x14ac:dyDescent="0.45">
      <c r="A39">
        <v>38</v>
      </c>
      <c r="B39">
        <v>0.03</v>
      </c>
      <c r="C39" t="s">
        <v>36</v>
      </c>
      <c r="D39">
        <v>0.25</v>
      </c>
      <c r="E39">
        <v>84312</v>
      </c>
    </row>
    <row r="40" spans="1:5" x14ac:dyDescent="0.45">
      <c r="A40">
        <v>39</v>
      </c>
      <c r="B40">
        <v>0.09</v>
      </c>
      <c r="C40" t="s">
        <v>9</v>
      </c>
      <c r="D40">
        <v>0.35</v>
      </c>
      <c r="E40">
        <v>76461</v>
      </c>
    </row>
    <row r="41" spans="1:5" x14ac:dyDescent="0.45">
      <c r="A41">
        <v>40</v>
      </c>
      <c r="B41">
        <v>0.08</v>
      </c>
      <c r="C41" t="s">
        <v>15</v>
      </c>
      <c r="D41">
        <v>0.35</v>
      </c>
      <c r="E41">
        <v>86421</v>
      </c>
    </row>
    <row r="42" spans="1:5" x14ac:dyDescent="0.45">
      <c r="A42">
        <v>41</v>
      </c>
      <c r="B42">
        <v>0.02</v>
      </c>
      <c r="C42" t="s">
        <v>37</v>
      </c>
      <c r="D42">
        <v>0.15</v>
      </c>
      <c r="E42">
        <v>42369</v>
      </c>
    </row>
    <row r="43" spans="1:5" x14ac:dyDescent="0.45">
      <c r="A43">
        <v>42</v>
      </c>
      <c r="B43">
        <v>0.02</v>
      </c>
      <c r="C43" t="s">
        <v>38</v>
      </c>
      <c r="D43">
        <v>0.15</v>
      </c>
      <c r="E43">
        <v>49753</v>
      </c>
    </row>
    <row r="44" spans="1:5" x14ac:dyDescent="0.45">
      <c r="A44">
        <v>43</v>
      </c>
      <c r="B44">
        <v>0.02</v>
      </c>
      <c r="C44" t="s">
        <v>20</v>
      </c>
      <c r="D44">
        <v>0.15</v>
      </c>
      <c r="E44">
        <v>34384</v>
      </c>
    </row>
    <row r="45" spans="1:5" x14ac:dyDescent="0.45">
      <c r="A45">
        <v>44</v>
      </c>
      <c r="B45">
        <v>0.06</v>
      </c>
      <c r="C45" t="s">
        <v>39</v>
      </c>
      <c r="D45">
        <v>0.25</v>
      </c>
      <c r="E45">
        <v>75619</v>
      </c>
    </row>
    <row r="46" spans="1:5" x14ac:dyDescent="0.45">
      <c r="A46">
        <v>45</v>
      </c>
      <c r="B46">
        <v>0.02</v>
      </c>
      <c r="C46" t="s">
        <v>14</v>
      </c>
      <c r="D46">
        <v>0.25</v>
      </c>
      <c r="E46">
        <v>56837</v>
      </c>
    </row>
    <row r="47" spans="1:5" x14ac:dyDescent="0.45">
      <c r="A47">
        <v>46</v>
      </c>
      <c r="B47">
        <v>7.0000000000000007E-2</v>
      </c>
      <c r="C47" t="s">
        <v>30</v>
      </c>
      <c r="D47">
        <v>0.35</v>
      </c>
      <c r="E47">
        <v>79067</v>
      </c>
    </row>
    <row r="48" spans="1:5" x14ac:dyDescent="0.45">
      <c r="A48">
        <v>47</v>
      </c>
      <c r="B48">
        <v>0.09</v>
      </c>
      <c r="C48" t="s">
        <v>40</v>
      </c>
      <c r="D48">
        <v>0.35</v>
      </c>
      <c r="E48">
        <v>73623</v>
      </c>
    </row>
    <row r="49" spans="1:5" x14ac:dyDescent="0.45">
      <c r="A49">
        <v>48</v>
      </c>
      <c r="B49">
        <v>0.02</v>
      </c>
      <c r="C49" t="s">
        <v>30</v>
      </c>
      <c r="D49">
        <v>0.15</v>
      </c>
      <c r="E49">
        <v>59059</v>
      </c>
    </row>
    <row r="50" spans="1:5" x14ac:dyDescent="0.45">
      <c r="A50">
        <v>49</v>
      </c>
      <c r="B50">
        <v>0.06</v>
      </c>
      <c r="C50" t="s">
        <v>18</v>
      </c>
      <c r="D50">
        <v>0.25</v>
      </c>
      <c r="E50">
        <v>57415</v>
      </c>
    </row>
    <row r="51" spans="1:5" x14ac:dyDescent="0.45">
      <c r="A51">
        <v>50</v>
      </c>
      <c r="B51">
        <v>7.0000000000000007E-2</v>
      </c>
      <c r="C51" t="s">
        <v>12</v>
      </c>
      <c r="D51">
        <v>0.35</v>
      </c>
      <c r="E51">
        <v>74166</v>
      </c>
    </row>
    <row r="52" spans="1:5" x14ac:dyDescent="0.45">
      <c r="A52">
        <v>51</v>
      </c>
      <c r="B52">
        <v>0.01</v>
      </c>
      <c r="C52" t="s">
        <v>19</v>
      </c>
      <c r="D52">
        <v>0.15</v>
      </c>
      <c r="E52">
        <v>51703</v>
      </c>
    </row>
    <row r="53" spans="1:5" x14ac:dyDescent="0.45">
      <c r="A53">
        <v>52</v>
      </c>
      <c r="B53">
        <v>0.01</v>
      </c>
      <c r="C53" t="s">
        <v>41</v>
      </c>
      <c r="D53">
        <v>0.15</v>
      </c>
      <c r="E53">
        <v>94834</v>
      </c>
    </row>
    <row r="54" spans="1:5" x14ac:dyDescent="0.45">
      <c r="A54">
        <v>53</v>
      </c>
      <c r="B54">
        <v>0.02</v>
      </c>
      <c r="C54" t="s">
        <v>42</v>
      </c>
      <c r="D54">
        <v>0.15</v>
      </c>
      <c r="E54">
        <v>53193</v>
      </c>
    </row>
    <row r="55" spans="1:5" x14ac:dyDescent="0.45">
      <c r="A55">
        <v>54</v>
      </c>
      <c r="B55">
        <v>0.05</v>
      </c>
      <c r="C55" t="s">
        <v>43</v>
      </c>
      <c r="D55">
        <v>0.25</v>
      </c>
      <c r="E55">
        <v>62037</v>
      </c>
    </row>
    <row r="56" spans="1:5" x14ac:dyDescent="0.45">
      <c r="A56">
        <v>55</v>
      </c>
      <c r="B56">
        <v>0.08</v>
      </c>
      <c r="C56" t="s">
        <v>44</v>
      </c>
      <c r="D56">
        <v>0.35</v>
      </c>
      <c r="E56">
        <v>20402</v>
      </c>
    </row>
    <row r="57" spans="1:5" x14ac:dyDescent="0.45">
      <c r="A57">
        <v>56</v>
      </c>
      <c r="B57">
        <v>0.08</v>
      </c>
      <c r="C57" t="s">
        <v>22</v>
      </c>
      <c r="D57">
        <v>0.35</v>
      </c>
      <c r="E57">
        <v>31018</v>
      </c>
    </row>
    <row r="58" spans="1:5" x14ac:dyDescent="0.45">
      <c r="A58">
        <v>57</v>
      </c>
      <c r="B58">
        <v>0.05</v>
      </c>
      <c r="C58" t="s">
        <v>38</v>
      </c>
      <c r="D58">
        <v>0.25</v>
      </c>
      <c r="E58">
        <v>84957</v>
      </c>
    </row>
    <row r="59" spans="1:5" x14ac:dyDescent="0.45">
      <c r="A59">
        <v>58</v>
      </c>
      <c r="B59">
        <v>0.01</v>
      </c>
      <c r="C59" t="s">
        <v>21</v>
      </c>
      <c r="D59">
        <v>0.15</v>
      </c>
      <c r="E59">
        <v>16211</v>
      </c>
    </row>
    <row r="60" spans="1:5" x14ac:dyDescent="0.45">
      <c r="A60">
        <v>59</v>
      </c>
      <c r="B60">
        <v>0.04</v>
      </c>
      <c r="C60" t="s">
        <v>44</v>
      </c>
      <c r="D60">
        <v>0.25</v>
      </c>
      <c r="E60">
        <v>72366</v>
      </c>
    </row>
    <row r="61" spans="1:5" x14ac:dyDescent="0.45">
      <c r="A61">
        <v>60</v>
      </c>
      <c r="B61">
        <v>0.02</v>
      </c>
      <c r="C61" t="s">
        <v>30</v>
      </c>
      <c r="D61">
        <v>0.15</v>
      </c>
      <c r="E61">
        <v>47292</v>
      </c>
    </row>
    <row r="62" spans="1:5" x14ac:dyDescent="0.45">
      <c r="A62">
        <v>61</v>
      </c>
      <c r="B62">
        <v>0.06</v>
      </c>
      <c r="C62" t="s">
        <v>13</v>
      </c>
      <c r="D62">
        <v>0.25</v>
      </c>
      <c r="E62">
        <v>90794</v>
      </c>
    </row>
    <row r="63" spans="1:5" x14ac:dyDescent="0.45">
      <c r="A63">
        <v>62</v>
      </c>
      <c r="B63">
        <v>0.06</v>
      </c>
      <c r="C63" t="s">
        <v>41</v>
      </c>
      <c r="D63">
        <v>0.35</v>
      </c>
      <c r="E63">
        <v>58450</v>
      </c>
    </row>
    <row r="64" spans="1:5" x14ac:dyDescent="0.45">
      <c r="A64">
        <v>63</v>
      </c>
      <c r="B64">
        <v>0.05</v>
      </c>
      <c r="C64" t="s">
        <v>45</v>
      </c>
      <c r="D64">
        <v>0.25</v>
      </c>
      <c r="E64">
        <v>43450</v>
      </c>
    </row>
    <row r="65" spans="1:5" x14ac:dyDescent="0.45">
      <c r="A65">
        <v>64</v>
      </c>
      <c r="B65">
        <v>0.04</v>
      </c>
      <c r="C65" t="s">
        <v>46</v>
      </c>
      <c r="D65">
        <v>0.25</v>
      </c>
      <c r="E65">
        <v>66443</v>
      </c>
    </row>
    <row r="66" spans="1:5" x14ac:dyDescent="0.45">
      <c r="A66">
        <v>65</v>
      </c>
      <c r="B66">
        <v>0.01</v>
      </c>
      <c r="C66" t="s">
        <v>42</v>
      </c>
      <c r="D66">
        <v>0.15</v>
      </c>
      <c r="E66">
        <v>28604</v>
      </c>
    </row>
    <row r="67" spans="1:5" x14ac:dyDescent="0.45">
      <c r="A67">
        <v>66</v>
      </c>
      <c r="B67">
        <v>0.08</v>
      </c>
      <c r="C67" t="s">
        <v>47</v>
      </c>
      <c r="D67">
        <v>0.35</v>
      </c>
      <c r="E67">
        <v>63745</v>
      </c>
    </row>
    <row r="68" spans="1:5" x14ac:dyDescent="0.45">
      <c r="A68">
        <v>67</v>
      </c>
      <c r="B68">
        <v>0.02</v>
      </c>
      <c r="C68" t="s">
        <v>48</v>
      </c>
      <c r="D68">
        <v>0.15</v>
      </c>
      <c r="E68">
        <v>28736</v>
      </c>
    </row>
    <row r="69" spans="1:5" x14ac:dyDescent="0.45">
      <c r="A69">
        <v>68</v>
      </c>
      <c r="B69">
        <v>7.0000000000000007E-2</v>
      </c>
      <c r="C69" t="s">
        <v>34</v>
      </c>
      <c r="D69">
        <v>0.25</v>
      </c>
      <c r="E69">
        <v>72955</v>
      </c>
    </row>
    <row r="70" spans="1:5" x14ac:dyDescent="0.45">
      <c r="A70">
        <v>69</v>
      </c>
      <c r="B70">
        <v>0.09</v>
      </c>
      <c r="C70" t="s">
        <v>33</v>
      </c>
      <c r="D70">
        <v>0.35</v>
      </c>
      <c r="E70">
        <v>88662</v>
      </c>
    </row>
    <row r="71" spans="1:5" x14ac:dyDescent="0.45">
      <c r="A71">
        <v>70</v>
      </c>
      <c r="B71">
        <v>0.08</v>
      </c>
      <c r="C71" t="s">
        <v>49</v>
      </c>
      <c r="D71">
        <v>0.35</v>
      </c>
      <c r="E71">
        <v>79678</v>
      </c>
    </row>
    <row r="72" spans="1:5" x14ac:dyDescent="0.45">
      <c r="A72">
        <v>71</v>
      </c>
      <c r="B72">
        <v>0</v>
      </c>
      <c r="C72" t="s">
        <v>44</v>
      </c>
      <c r="D72">
        <v>0.15</v>
      </c>
      <c r="E72">
        <v>70156</v>
      </c>
    </row>
    <row r="73" spans="1:5" x14ac:dyDescent="0.45">
      <c r="A73">
        <v>72</v>
      </c>
      <c r="B73">
        <v>7.0000000000000007E-2</v>
      </c>
      <c r="C73" t="s">
        <v>11</v>
      </c>
      <c r="D73">
        <v>0.25</v>
      </c>
      <c r="E73">
        <v>17556</v>
      </c>
    </row>
    <row r="74" spans="1:5" x14ac:dyDescent="0.45">
      <c r="A74">
        <v>73</v>
      </c>
      <c r="B74">
        <v>0.06</v>
      </c>
      <c r="C74" t="s">
        <v>50</v>
      </c>
      <c r="D74">
        <v>0.25</v>
      </c>
      <c r="E74">
        <v>25967</v>
      </c>
    </row>
    <row r="75" spans="1:5" x14ac:dyDescent="0.45">
      <c r="A75">
        <v>74</v>
      </c>
      <c r="B75">
        <v>0.08</v>
      </c>
      <c r="C75" t="s">
        <v>17</v>
      </c>
      <c r="D75">
        <v>0.35</v>
      </c>
      <c r="E75">
        <v>75867</v>
      </c>
    </row>
    <row r="76" spans="1:5" x14ac:dyDescent="0.45">
      <c r="A76">
        <v>75</v>
      </c>
      <c r="B76">
        <v>0.02</v>
      </c>
      <c r="C76" t="s">
        <v>51</v>
      </c>
      <c r="D76">
        <v>0.15</v>
      </c>
      <c r="E76">
        <v>90652</v>
      </c>
    </row>
    <row r="77" spans="1:5" x14ac:dyDescent="0.45">
      <c r="A77">
        <v>76</v>
      </c>
      <c r="B77">
        <v>0.05</v>
      </c>
      <c r="C77" t="s">
        <v>14</v>
      </c>
      <c r="D77">
        <v>0.25</v>
      </c>
      <c r="E77">
        <v>10570</v>
      </c>
    </row>
    <row r="78" spans="1:5" x14ac:dyDescent="0.45">
      <c r="A78">
        <v>77</v>
      </c>
      <c r="B78">
        <v>0.06</v>
      </c>
      <c r="C78" t="s">
        <v>40</v>
      </c>
      <c r="D78">
        <v>0.25</v>
      </c>
      <c r="E78">
        <v>15954</v>
      </c>
    </row>
    <row r="79" spans="1:5" x14ac:dyDescent="0.45">
      <c r="A79">
        <v>78</v>
      </c>
      <c r="B79">
        <v>0.02</v>
      </c>
      <c r="C79" t="s">
        <v>52</v>
      </c>
      <c r="D79">
        <v>0.15</v>
      </c>
      <c r="E79">
        <v>96443</v>
      </c>
    </row>
    <row r="80" spans="1:5" x14ac:dyDescent="0.45">
      <c r="A80">
        <v>79</v>
      </c>
      <c r="B80">
        <v>0.06</v>
      </c>
      <c r="C80" t="s">
        <v>18</v>
      </c>
      <c r="D80">
        <v>0.25</v>
      </c>
      <c r="E80">
        <v>61127</v>
      </c>
    </row>
    <row r="81" spans="1:5" x14ac:dyDescent="0.45">
      <c r="A81">
        <v>80</v>
      </c>
      <c r="B81">
        <v>0.08</v>
      </c>
      <c r="C81" t="s">
        <v>44</v>
      </c>
      <c r="D81">
        <v>0.35</v>
      </c>
      <c r="E81">
        <v>71974</v>
      </c>
    </row>
    <row r="82" spans="1:5" x14ac:dyDescent="0.45">
      <c r="A82">
        <v>81</v>
      </c>
      <c r="B82">
        <v>0.01</v>
      </c>
      <c r="C82" t="s">
        <v>22</v>
      </c>
      <c r="D82">
        <v>0.15</v>
      </c>
      <c r="E82">
        <v>53270</v>
      </c>
    </row>
    <row r="83" spans="1:5" x14ac:dyDescent="0.45">
      <c r="A83">
        <v>82</v>
      </c>
      <c r="B83">
        <v>0</v>
      </c>
      <c r="C83" t="s">
        <v>40</v>
      </c>
      <c r="D83">
        <v>0.15</v>
      </c>
      <c r="E83">
        <v>28425</v>
      </c>
    </row>
    <row r="84" spans="1:5" x14ac:dyDescent="0.45">
      <c r="A84">
        <v>83</v>
      </c>
      <c r="B84">
        <v>0.05</v>
      </c>
      <c r="C84" t="s">
        <v>48</v>
      </c>
      <c r="D84">
        <v>0.25</v>
      </c>
      <c r="E84">
        <v>91956</v>
      </c>
    </row>
    <row r="85" spans="1:5" x14ac:dyDescent="0.45">
      <c r="A85">
        <v>84</v>
      </c>
      <c r="B85">
        <v>0</v>
      </c>
      <c r="C85" t="s">
        <v>15</v>
      </c>
      <c r="D85">
        <v>0.15</v>
      </c>
      <c r="E85">
        <v>57990</v>
      </c>
    </row>
    <row r="86" spans="1:5" x14ac:dyDescent="0.45">
      <c r="A86">
        <v>85</v>
      </c>
      <c r="B86">
        <v>0.06</v>
      </c>
      <c r="C86" t="s">
        <v>48</v>
      </c>
      <c r="D86">
        <v>0.25</v>
      </c>
      <c r="E86">
        <v>94440</v>
      </c>
    </row>
    <row r="87" spans="1:5" x14ac:dyDescent="0.45">
      <c r="A87">
        <v>86</v>
      </c>
      <c r="B87">
        <v>0.01</v>
      </c>
      <c r="C87" t="s">
        <v>32</v>
      </c>
      <c r="D87">
        <v>0.15</v>
      </c>
      <c r="E87">
        <v>50568</v>
      </c>
    </row>
    <row r="88" spans="1:5" x14ac:dyDescent="0.45">
      <c r="A88">
        <v>87</v>
      </c>
      <c r="B88">
        <v>0.03</v>
      </c>
      <c r="C88" t="s">
        <v>11</v>
      </c>
      <c r="D88">
        <v>0.25</v>
      </c>
      <c r="E88">
        <v>33624</v>
      </c>
    </row>
    <row r="89" spans="1:5" x14ac:dyDescent="0.45">
      <c r="A89">
        <v>88</v>
      </c>
      <c r="B89">
        <v>0.01</v>
      </c>
      <c r="C89" t="s">
        <v>17</v>
      </c>
      <c r="D89">
        <v>0.15</v>
      </c>
      <c r="E89">
        <v>22137</v>
      </c>
    </row>
    <row r="90" spans="1:5" x14ac:dyDescent="0.45">
      <c r="A90">
        <v>89</v>
      </c>
      <c r="B90">
        <v>0.04</v>
      </c>
      <c r="C90" t="s">
        <v>45</v>
      </c>
      <c r="D90">
        <v>0.25</v>
      </c>
      <c r="E90">
        <v>40754</v>
      </c>
    </row>
    <row r="91" spans="1:5" x14ac:dyDescent="0.45">
      <c r="A91">
        <v>90</v>
      </c>
      <c r="B91">
        <v>0.08</v>
      </c>
      <c r="C91" t="s">
        <v>53</v>
      </c>
      <c r="D91">
        <v>0.35</v>
      </c>
      <c r="E91">
        <v>30719</v>
      </c>
    </row>
    <row r="92" spans="1:5" x14ac:dyDescent="0.45">
      <c r="A92">
        <v>91</v>
      </c>
      <c r="B92">
        <v>0.06</v>
      </c>
      <c r="C92" t="s">
        <v>35</v>
      </c>
      <c r="D92">
        <v>0.25</v>
      </c>
      <c r="E92">
        <v>87873</v>
      </c>
    </row>
    <row r="93" spans="1:5" x14ac:dyDescent="0.45">
      <c r="A93">
        <v>92</v>
      </c>
      <c r="B93">
        <v>0.09</v>
      </c>
      <c r="C93" t="s">
        <v>16</v>
      </c>
      <c r="D93">
        <v>0.35</v>
      </c>
      <c r="E93">
        <v>85691</v>
      </c>
    </row>
    <row r="94" spans="1:5" x14ac:dyDescent="0.45">
      <c r="A94">
        <v>93</v>
      </c>
      <c r="B94">
        <v>0.09</v>
      </c>
      <c r="C94" t="s">
        <v>40</v>
      </c>
      <c r="D94">
        <v>0.35</v>
      </c>
      <c r="E94">
        <v>21393</v>
      </c>
    </row>
    <row r="95" spans="1:5" x14ac:dyDescent="0.45">
      <c r="A95">
        <v>94</v>
      </c>
      <c r="B95">
        <v>0.08</v>
      </c>
      <c r="C95" t="s">
        <v>25</v>
      </c>
      <c r="D95">
        <v>0.35</v>
      </c>
      <c r="E95">
        <v>89814</v>
      </c>
    </row>
    <row r="96" spans="1:5" x14ac:dyDescent="0.45">
      <c r="A96">
        <v>95</v>
      </c>
      <c r="B96">
        <v>0.06</v>
      </c>
      <c r="C96" t="s">
        <v>22</v>
      </c>
      <c r="D96">
        <v>0.25</v>
      </c>
      <c r="E96">
        <v>71764</v>
      </c>
    </row>
    <row r="97" spans="1:5" x14ac:dyDescent="0.45">
      <c r="A97">
        <v>96</v>
      </c>
      <c r="B97">
        <v>0.02</v>
      </c>
      <c r="C97" t="s">
        <v>54</v>
      </c>
      <c r="D97">
        <v>0.15</v>
      </c>
      <c r="E97">
        <v>88547</v>
      </c>
    </row>
    <row r="98" spans="1:5" x14ac:dyDescent="0.45">
      <c r="A98">
        <v>97</v>
      </c>
      <c r="B98">
        <v>0.06</v>
      </c>
      <c r="C98" t="s">
        <v>55</v>
      </c>
      <c r="D98">
        <v>0.25</v>
      </c>
      <c r="E98">
        <v>67523</v>
      </c>
    </row>
    <row r="99" spans="1:5" x14ac:dyDescent="0.45">
      <c r="A99">
        <v>98</v>
      </c>
      <c r="B99">
        <v>0.09</v>
      </c>
      <c r="C99" t="s">
        <v>25</v>
      </c>
      <c r="D99">
        <v>0.35</v>
      </c>
      <c r="E99">
        <v>71909</v>
      </c>
    </row>
    <row r="100" spans="1:5" x14ac:dyDescent="0.45">
      <c r="A100">
        <v>99</v>
      </c>
      <c r="B100">
        <v>0.08</v>
      </c>
      <c r="C100" t="s">
        <v>8</v>
      </c>
      <c r="D100">
        <v>0.35</v>
      </c>
      <c r="E100">
        <v>71921</v>
      </c>
    </row>
    <row r="101" spans="1:5" x14ac:dyDescent="0.45">
      <c r="A101">
        <v>100</v>
      </c>
      <c r="B101">
        <v>0.01</v>
      </c>
      <c r="C101" t="s">
        <v>50</v>
      </c>
      <c r="D101">
        <v>0.15</v>
      </c>
      <c r="E101">
        <v>21584</v>
      </c>
    </row>
    <row r="102" spans="1:5" x14ac:dyDescent="0.45">
      <c r="A102">
        <v>101</v>
      </c>
      <c r="B102">
        <v>0.06</v>
      </c>
      <c r="C102" t="s">
        <v>56</v>
      </c>
      <c r="D102">
        <v>0.25</v>
      </c>
      <c r="E102">
        <v>94400</v>
      </c>
    </row>
    <row r="103" spans="1:5" x14ac:dyDescent="0.45">
      <c r="A103">
        <v>102</v>
      </c>
      <c r="B103">
        <v>0.05</v>
      </c>
      <c r="C103" t="s">
        <v>38</v>
      </c>
      <c r="D103">
        <v>0.25</v>
      </c>
      <c r="E103">
        <v>52983</v>
      </c>
    </row>
    <row r="104" spans="1:5" x14ac:dyDescent="0.45">
      <c r="A104">
        <v>103</v>
      </c>
      <c r="B104">
        <v>0.05</v>
      </c>
      <c r="C104" t="s">
        <v>45</v>
      </c>
      <c r="D104">
        <v>0.25</v>
      </c>
      <c r="E104">
        <v>14811</v>
      </c>
    </row>
    <row r="105" spans="1:5" x14ac:dyDescent="0.45">
      <c r="A105">
        <v>104</v>
      </c>
      <c r="B105">
        <v>0.01</v>
      </c>
      <c r="C105" t="s">
        <v>20</v>
      </c>
      <c r="D105">
        <v>0.15</v>
      </c>
      <c r="E105">
        <v>13117</v>
      </c>
    </row>
    <row r="106" spans="1:5" x14ac:dyDescent="0.45">
      <c r="A106">
        <v>105</v>
      </c>
      <c r="B106">
        <v>0.01</v>
      </c>
      <c r="C106" t="s">
        <v>16</v>
      </c>
      <c r="D106">
        <v>0.15</v>
      </c>
      <c r="E106">
        <v>14668</v>
      </c>
    </row>
    <row r="107" spans="1:5" x14ac:dyDescent="0.45">
      <c r="A107">
        <v>106</v>
      </c>
      <c r="B107">
        <v>0.01</v>
      </c>
      <c r="C107" t="s">
        <v>38</v>
      </c>
      <c r="D107">
        <v>0.15</v>
      </c>
      <c r="E107">
        <v>99715</v>
      </c>
    </row>
    <row r="108" spans="1:5" x14ac:dyDescent="0.45">
      <c r="A108">
        <v>107</v>
      </c>
      <c r="B108">
        <v>0.01</v>
      </c>
      <c r="C108" t="s">
        <v>30</v>
      </c>
      <c r="D108">
        <v>0.15</v>
      </c>
      <c r="E108">
        <v>50433</v>
      </c>
    </row>
    <row r="109" spans="1:5" x14ac:dyDescent="0.45">
      <c r="A109">
        <v>108</v>
      </c>
      <c r="B109">
        <v>0.06</v>
      </c>
      <c r="C109" t="s">
        <v>9</v>
      </c>
      <c r="D109">
        <v>0.25</v>
      </c>
      <c r="E109">
        <v>97073</v>
      </c>
    </row>
    <row r="110" spans="1:5" x14ac:dyDescent="0.45">
      <c r="A110">
        <v>109</v>
      </c>
      <c r="B110">
        <v>0</v>
      </c>
      <c r="C110" t="s">
        <v>32</v>
      </c>
      <c r="D110">
        <v>0.15</v>
      </c>
      <c r="E110">
        <v>97976</v>
      </c>
    </row>
    <row r="111" spans="1:5" x14ac:dyDescent="0.45">
      <c r="A111">
        <v>110</v>
      </c>
      <c r="B111">
        <v>0.02</v>
      </c>
      <c r="C111" t="s">
        <v>46</v>
      </c>
      <c r="D111">
        <v>0.15</v>
      </c>
      <c r="E111">
        <v>76349</v>
      </c>
    </row>
    <row r="112" spans="1:5" x14ac:dyDescent="0.45">
      <c r="A112">
        <v>111</v>
      </c>
      <c r="B112">
        <v>0.02</v>
      </c>
      <c r="C112" t="s">
        <v>29</v>
      </c>
      <c r="D112">
        <v>0.15</v>
      </c>
      <c r="E112">
        <v>90872</v>
      </c>
    </row>
    <row r="113" spans="1:5" x14ac:dyDescent="0.45">
      <c r="A113">
        <v>112</v>
      </c>
      <c r="B113">
        <v>0.01</v>
      </c>
      <c r="C113" t="s">
        <v>20</v>
      </c>
      <c r="D113">
        <v>0.15</v>
      </c>
      <c r="E113">
        <v>15162</v>
      </c>
    </row>
    <row r="114" spans="1:5" x14ac:dyDescent="0.45">
      <c r="A114">
        <v>113</v>
      </c>
      <c r="B114">
        <v>0</v>
      </c>
      <c r="C114" t="s">
        <v>47</v>
      </c>
      <c r="D114">
        <v>0.15</v>
      </c>
      <c r="E114">
        <v>25363</v>
      </c>
    </row>
    <row r="115" spans="1:5" x14ac:dyDescent="0.45">
      <c r="A115">
        <v>114</v>
      </c>
      <c r="B115">
        <v>0.02</v>
      </c>
      <c r="C115" t="s">
        <v>16</v>
      </c>
      <c r="D115">
        <v>0.15</v>
      </c>
      <c r="E115">
        <v>62577</v>
      </c>
    </row>
    <row r="116" spans="1:5" x14ac:dyDescent="0.45">
      <c r="A116">
        <v>115</v>
      </c>
      <c r="B116">
        <v>0.08</v>
      </c>
      <c r="C116" t="s">
        <v>42</v>
      </c>
      <c r="D116">
        <v>0.35</v>
      </c>
      <c r="E116">
        <v>47394</v>
      </c>
    </row>
    <row r="117" spans="1:5" x14ac:dyDescent="0.45">
      <c r="A117">
        <v>116</v>
      </c>
      <c r="B117">
        <v>0.02</v>
      </c>
      <c r="C117" t="s">
        <v>48</v>
      </c>
      <c r="D117">
        <v>0.15</v>
      </c>
      <c r="E117">
        <v>45665</v>
      </c>
    </row>
    <row r="118" spans="1:5" x14ac:dyDescent="0.45">
      <c r="A118">
        <v>117</v>
      </c>
      <c r="B118">
        <v>7.0000000000000007E-2</v>
      </c>
      <c r="C118" t="s">
        <v>38</v>
      </c>
      <c r="D118">
        <v>0.35</v>
      </c>
      <c r="E118">
        <v>91999</v>
      </c>
    </row>
    <row r="119" spans="1:5" x14ac:dyDescent="0.45">
      <c r="A119">
        <v>118</v>
      </c>
      <c r="B119">
        <v>0.08</v>
      </c>
      <c r="C119" t="s">
        <v>49</v>
      </c>
      <c r="D119">
        <v>0.35</v>
      </c>
      <c r="E119">
        <v>61199</v>
      </c>
    </row>
    <row r="120" spans="1:5" x14ac:dyDescent="0.45">
      <c r="A120">
        <v>119</v>
      </c>
      <c r="B120">
        <v>0.02</v>
      </c>
      <c r="C120" t="s">
        <v>47</v>
      </c>
      <c r="D120">
        <v>0.15</v>
      </c>
      <c r="E120">
        <v>40491</v>
      </c>
    </row>
    <row r="121" spans="1:5" x14ac:dyDescent="0.45">
      <c r="A121">
        <v>120</v>
      </c>
      <c r="B121">
        <v>0.08</v>
      </c>
      <c r="C121" t="s">
        <v>53</v>
      </c>
      <c r="D121">
        <v>0.35</v>
      </c>
      <c r="E121">
        <v>53281</v>
      </c>
    </row>
    <row r="122" spans="1:5" x14ac:dyDescent="0.45">
      <c r="A122">
        <v>121</v>
      </c>
      <c r="B122">
        <v>0.01</v>
      </c>
      <c r="C122" t="s">
        <v>45</v>
      </c>
      <c r="D122">
        <v>0.15</v>
      </c>
      <c r="E122">
        <v>19271</v>
      </c>
    </row>
    <row r="123" spans="1:5" x14ac:dyDescent="0.45">
      <c r="A123">
        <v>122</v>
      </c>
      <c r="B123">
        <v>0.01</v>
      </c>
      <c r="C123" t="s">
        <v>27</v>
      </c>
      <c r="D123">
        <v>0.15</v>
      </c>
      <c r="E123">
        <v>83742</v>
      </c>
    </row>
    <row r="124" spans="1:5" x14ac:dyDescent="0.45">
      <c r="A124">
        <v>123</v>
      </c>
      <c r="B124">
        <v>0.02</v>
      </c>
      <c r="C124" t="s">
        <v>8</v>
      </c>
      <c r="D124">
        <v>0.15</v>
      </c>
      <c r="E124">
        <v>61171</v>
      </c>
    </row>
    <row r="125" spans="1:5" x14ac:dyDescent="0.45">
      <c r="A125">
        <v>124</v>
      </c>
      <c r="B125">
        <v>0.09</v>
      </c>
      <c r="C125" t="s">
        <v>14</v>
      </c>
      <c r="D125">
        <v>0.35</v>
      </c>
      <c r="E125">
        <v>11950</v>
      </c>
    </row>
    <row r="126" spans="1:5" x14ac:dyDescent="0.45">
      <c r="A126">
        <v>125</v>
      </c>
      <c r="B126">
        <v>0.09</v>
      </c>
      <c r="C126" t="s">
        <v>19</v>
      </c>
      <c r="D126">
        <v>0.35</v>
      </c>
      <c r="E126">
        <v>32954</v>
      </c>
    </row>
    <row r="127" spans="1:5" x14ac:dyDescent="0.45">
      <c r="A127">
        <v>126</v>
      </c>
      <c r="B127">
        <v>0.01</v>
      </c>
      <c r="C127" t="s">
        <v>17</v>
      </c>
      <c r="D127">
        <v>0.15</v>
      </c>
      <c r="E127">
        <v>44251</v>
      </c>
    </row>
    <row r="128" spans="1:5" x14ac:dyDescent="0.45">
      <c r="A128">
        <v>127</v>
      </c>
      <c r="B128">
        <v>0.06</v>
      </c>
      <c r="C128" t="s">
        <v>13</v>
      </c>
      <c r="D128">
        <v>0.25</v>
      </c>
      <c r="E128">
        <v>55466</v>
      </c>
    </row>
    <row r="129" spans="1:5" x14ac:dyDescent="0.45">
      <c r="A129">
        <v>128</v>
      </c>
      <c r="B129">
        <v>0.02</v>
      </c>
      <c r="C129" t="s">
        <v>39</v>
      </c>
      <c r="D129">
        <v>0.15</v>
      </c>
      <c r="E129">
        <v>28839</v>
      </c>
    </row>
    <row r="130" spans="1:5" x14ac:dyDescent="0.45">
      <c r="A130">
        <v>129</v>
      </c>
      <c r="B130">
        <v>0.02</v>
      </c>
      <c r="C130" t="s">
        <v>18</v>
      </c>
      <c r="D130">
        <v>0.15</v>
      </c>
      <c r="E130">
        <v>41618</v>
      </c>
    </row>
    <row r="131" spans="1:5" x14ac:dyDescent="0.45">
      <c r="A131">
        <v>130</v>
      </c>
      <c r="B131">
        <v>0.02</v>
      </c>
      <c r="C131" t="s">
        <v>20</v>
      </c>
      <c r="D131">
        <v>0.15</v>
      </c>
      <c r="E131">
        <v>68295</v>
      </c>
    </row>
    <row r="132" spans="1:5" x14ac:dyDescent="0.45">
      <c r="A132">
        <v>131</v>
      </c>
      <c r="B132">
        <v>0.06</v>
      </c>
      <c r="C132" t="s">
        <v>14</v>
      </c>
      <c r="D132">
        <v>0.25</v>
      </c>
      <c r="E132">
        <v>95466</v>
      </c>
    </row>
    <row r="133" spans="1:5" x14ac:dyDescent="0.45">
      <c r="A133">
        <v>132</v>
      </c>
      <c r="B133">
        <v>0.08</v>
      </c>
      <c r="C133" t="s">
        <v>56</v>
      </c>
      <c r="D133">
        <v>0.35</v>
      </c>
      <c r="E133">
        <v>10985</v>
      </c>
    </row>
    <row r="134" spans="1:5" x14ac:dyDescent="0.45">
      <c r="A134">
        <v>133</v>
      </c>
      <c r="B134">
        <v>0.08</v>
      </c>
      <c r="C134" t="s">
        <v>10</v>
      </c>
      <c r="D134">
        <v>0.35</v>
      </c>
      <c r="E134">
        <v>68877</v>
      </c>
    </row>
    <row r="135" spans="1:5" x14ac:dyDescent="0.45">
      <c r="A135">
        <v>134</v>
      </c>
      <c r="B135">
        <v>0.01</v>
      </c>
      <c r="C135" t="s">
        <v>28</v>
      </c>
      <c r="D135">
        <v>0.15</v>
      </c>
      <c r="E135">
        <v>15610</v>
      </c>
    </row>
    <row r="136" spans="1:5" x14ac:dyDescent="0.45">
      <c r="A136">
        <v>135</v>
      </c>
      <c r="B136">
        <v>0.06</v>
      </c>
      <c r="C136" t="s">
        <v>52</v>
      </c>
      <c r="D136">
        <v>0.35</v>
      </c>
      <c r="E136">
        <v>16078</v>
      </c>
    </row>
    <row r="137" spans="1:5" x14ac:dyDescent="0.45">
      <c r="A137">
        <v>136</v>
      </c>
      <c r="B137">
        <v>0.06</v>
      </c>
      <c r="C137" t="s">
        <v>48</v>
      </c>
      <c r="D137">
        <v>0.35</v>
      </c>
      <c r="E137">
        <v>59913</v>
      </c>
    </row>
    <row r="138" spans="1:5" x14ac:dyDescent="0.45">
      <c r="A138">
        <v>137</v>
      </c>
      <c r="B138">
        <v>0.09</v>
      </c>
      <c r="C138" t="s">
        <v>55</v>
      </c>
      <c r="D138">
        <v>0.35</v>
      </c>
      <c r="E138">
        <v>27019</v>
      </c>
    </row>
    <row r="139" spans="1:5" x14ac:dyDescent="0.45">
      <c r="A139">
        <v>138</v>
      </c>
      <c r="B139">
        <v>0.02</v>
      </c>
      <c r="C139" t="s">
        <v>50</v>
      </c>
      <c r="D139">
        <v>0.15</v>
      </c>
      <c r="E139">
        <v>26493</v>
      </c>
    </row>
    <row r="140" spans="1:5" x14ac:dyDescent="0.45">
      <c r="A140">
        <v>139</v>
      </c>
      <c r="B140">
        <v>0.01</v>
      </c>
      <c r="C140" t="s">
        <v>53</v>
      </c>
      <c r="D140">
        <v>0.15</v>
      </c>
      <c r="E140">
        <v>35588</v>
      </c>
    </row>
    <row r="141" spans="1:5" x14ac:dyDescent="0.45">
      <c r="A141">
        <v>140</v>
      </c>
      <c r="B141">
        <v>0.06</v>
      </c>
      <c r="C141" t="s">
        <v>50</v>
      </c>
      <c r="D141">
        <v>0.25</v>
      </c>
      <c r="E141">
        <v>68506</v>
      </c>
    </row>
    <row r="142" spans="1:5" x14ac:dyDescent="0.45">
      <c r="A142">
        <v>141</v>
      </c>
      <c r="B142">
        <v>0.02</v>
      </c>
      <c r="C142" t="s">
        <v>11</v>
      </c>
      <c r="D142">
        <v>0.15</v>
      </c>
      <c r="E142">
        <v>86341</v>
      </c>
    </row>
    <row r="143" spans="1:5" x14ac:dyDescent="0.45">
      <c r="A143">
        <v>142</v>
      </c>
      <c r="B143">
        <v>7.0000000000000007E-2</v>
      </c>
      <c r="C143" t="s">
        <v>24</v>
      </c>
      <c r="D143">
        <v>0.35</v>
      </c>
      <c r="E143">
        <v>51316</v>
      </c>
    </row>
    <row r="144" spans="1:5" x14ac:dyDescent="0.45">
      <c r="A144">
        <v>143</v>
      </c>
      <c r="B144">
        <v>0.02</v>
      </c>
      <c r="C144" t="s">
        <v>12</v>
      </c>
      <c r="D144">
        <v>0.15</v>
      </c>
      <c r="E144">
        <v>80743</v>
      </c>
    </row>
    <row r="145" spans="1:5" x14ac:dyDescent="0.45">
      <c r="A145">
        <v>144</v>
      </c>
      <c r="B145">
        <v>0.01</v>
      </c>
      <c r="C145" t="s">
        <v>52</v>
      </c>
      <c r="D145">
        <v>0.15</v>
      </c>
      <c r="E145">
        <v>47225</v>
      </c>
    </row>
    <row r="146" spans="1:5" x14ac:dyDescent="0.45">
      <c r="A146">
        <v>145</v>
      </c>
      <c r="B146">
        <v>0.06</v>
      </c>
      <c r="C146" t="s">
        <v>48</v>
      </c>
      <c r="D146">
        <v>0.25</v>
      </c>
      <c r="E146">
        <v>67070</v>
      </c>
    </row>
    <row r="147" spans="1:5" x14ac:dyDescent="0.45">
      <c r="A147">
        <v>146</v>
      </c>
      <c r="B147">
        <v>0.01</v>
      </c>
      <c r="C147" t="s">
        <v>39</v>
      </c>
      <c r="D147">
        <v>0.15</v>
      </c>
      <c r="E147">
        <v>53570</v>
      </c>
    </row>
    <row r="148" spans="1:5" x14ac:dyDescent="0.45">
      <c r="A148">
        <v>147</v>
      </c>
      <c r="B148">
        <v>0.01</v>
      </c>
      <c r="C148" t="s">
        <v>37</v>
      </c>
      <c r="D148">
        <v>0.15</v>
      </c>
      <c r="E148">
        <v>75634</v>
      </c>
    </row>
    <row r="149" spans="1:5" x14ac:dyDescent="0.45">
      <c r="A149">
        <v>148</v>
      </c>
      <c r="B149">
        <v>0.09</v>
      </c>
      <c r="C149" t="s">
        <v>9</v>
      </c>
      <c r="D149">
        <v>0.35</v>
      </c>
      <c r="E149">
        <v>94363</v>
      </c>
    </row>
    <row r="150" spans="1:5" x14ac:dyDescent="0.45">
      <c r="A150">
        <v>149</v>
      </c>
      <c r="B150">
        <v>0.02</v>
      </c>
      <c r="C150" t="s">
        <v>12</v>
      </c>
      <c r="D150">
        <v>0.15</v>
      </c>
      <c r="E150">
        <v>64174</v>
      </c>
    </row>
    <row r="151" spans="1:5" x14ac:dyDescent="0.45">
      <c r="A151">
        <v>150</v>
      </c>
      <c r="B151">
        <v>7.0000000000000007E-2</v>
      </c>
      <c r="C151" t="s">
        <v>34</v>
      </c>
      <c r="D151">
        <v>0.35</v>
      </c>
      <c r="E151">
        <v>57471</v>
      </c>
    </row>
    <row r="152" spans="1:5" x14ac:dyDescent="0.45">
      <c r="A152">
        <v>151</v>
      </c>
      <c r="B152">
        <v>0.09</v>
      </c>
      <c r="C152" t="s">
        <v>37</v>
      </c>
      <c r="D152">
        <v>0.35</v>
      </c>
      <c r="E152">
        <v>28360</v>
      </c>
    </row>
    <row r="153" spans="1:5" x14ac:dyDescent="0.45">
      <c r="A153">
        <v>152</v>
      </c>
      <c r="B153">
        <v>0.01</v>
      </c>
      <c r="C153" t="s">
        <v>10</v>
      </c>
      <c r="D153">
        <v>0.15</v>
      </c>
      <c r="E153">
        <v>36307</v>
      </c>
    </row>
    <row r="154" spans="1:5" x14ac:dyDescent="0.45">
      <c r="A154">
        <v>153</v>
      </c>
      <c r="B154">
        <v>0.08</v>
      </c>
      <c r="C154" t="s">
        <v>49</v>
      </c>
      <c r="D154">
        <v>0.35</v>
      </c>
      <c r="E154">
        <v>85132</v>
      </c>
    </row>
    <row r="155" spans="1:5" x14ac:dyDescent="0.45">
      <c r="A155">
        <v>154</v>
      </c>
      <c r="B155">
        <v>0.01</v>
      </c>
      <c r="C155" t="s">
        <v>57</v>
      </c>
      <c r="D155">
        <v>0.15</v>
      </c>
      <c r="E155">
        <v>66125</v>
      </c>
    </row>
    <row r="156" spans="1:5" x14ac:dyDescent="0.45">
      <c r="A156">
        <v>155</v>
      </c>
      <c r="B156">
        <v>0.01</v>
      </c>
      <c r="C156" t="s">
        <v>49</v>
      </c>
      <c r="D156">
        <v>0.15</v>
      </c>
      <c r="E156">
        <v>24056</v>
      </c>
    </row>
    <row r="157" spans="1:5" x14ac:dyDescent="0.45">
      <c r="A157">
        <v>156</v>
      </c>
      <c r="B157">
        <v>0.05</v>
      </c>
      <c r="C157" t="s">
        <v>36</v>
      </c>
      <c r="D157">
        <v>0.35</v>
      </c>
      <c r="E157">
        <v>19129</v>
      </c>
    </row>
    <row r="158" spans="1:5" x14ac:dyDescent="0.45">
      <c r="A158">
        <v>157</v>
      </c>
      <c r="B158">
        <v>0.02</v>
      </c>
      <c r="C158" t="s">
        <v>46</v>
      </c>
      <c r="D158">
        <v>0.15</v>
      </c>
      <c r="E158">
        <v>60000</v>
      </c>
    </row>
    <row r="159" spans="1:5" x14ac:dyDescent="0.45">
      <c r="A159">
        <v>158</v>
      </c>
      <c r="B159">
        <v>7.0000000000000007E-2</v>
      </c>
      <c r="C159" t="s">
        <v>58</v>
      </c>
      <c r="D159">
        <v>0.35</v>
      </c>
      <c r="E159">
        <v>90922</v>
      </c>
    </row>
    <row r="160" spans="1:5" x14ac:dyDescent="0.45">
      <c r="A160">
        <v>159</v>
      </c>
      <c r="B160">
        <v>0.09</v>
      </c>
      <c r="C160" t="s">
        <v>21</v>
      </c>
      <c r="D160">
        <v>0.35</v>
      </c>
      <c r="E160">
        <v>28438</v>
      </c>
    </row>
    <row r="161" spans="1:5" x14ac:dyDescent="0.45">
      <c r="A161">
        <v>160</v>
      </c>
      <c r="B161">
        <v>0.08</v>
      </c>
      <c r="C161" t="s">
        <v>25</v>
      </c>
      <c r="D161">
        <v>0.35</v>
      </c>
      <c r="E161">
        <v>20024</v>
      </c>
    </row>
    <row r="162" spans="1:5" x14ac:dyDescent="0.45">
      <c r="A162">
        <v>161</v>
      </c>
      <c r="B162">
        <v>0.02</v>
      </c>
      <c r="C162" t="s">
        <v>41</v>
      </c>
      <c r="D162">
        <v>0.15</v>
      </c>
      <c r="E162">
        <v>46705</v>
      </c>
    </row>
    <row r="163" spans="1:5" x14ac:dyDescent="0.45">
      <c r="A163">
        <v>162</v>
      </c>
      <c r="B163">
        <v>0</v>
      </c>
      <c r="C163" t="s">
        <v>40</v>
      </c>
      <c r="D163">
        <v>0.15</v>
      </c>
      <c r="E163">
        <v>57119</v>
      </c>
    </row>
    <row r="164" spans="1:5" x14ac:dyDescent="0.45">
      <c r="A164">
        <v>163</v>
      </c>
      <c r="B164">
        <v>0</v>
      </c>
      <c r="C164" t="s">
        <v>20</v>
      </c>
      <c r="D164">
        <v>0.15</v>
      </c>
      <c r="E164">
        <v>80211</v>
      </c>
    </row>
    <row r="165" spans="1:5" x14ac:dyDescent="0.45">
      <c r="A165">
        <v>164</v>
      </c>
      <c r="B165">
        <v>0.01</v>
      </c>
      <c r="C165" t="s">
        <v>37</v>
      </c>
      <c r="D165">
        <v>0.15</v>
      </c>
      <c r="E165">
        <v>48048</v>
      </c>
    </row>
    <row r="166" spans="1:5" x14ac:dyDescent="0.45">
      <c r="A166">
        <v>165</v>
      </c>
      <c r="B166">
        <v>0.08</v>
      </c>
      <c r="C166" t="s">
        <v>37</v>
      </c>
      <c r="D166">
        <v>0.35</v>
      </c>
      <c r="E166">
        <v>76185</v>
      </c>
    </row>
    <row r="167" spans="1:5" x14ac:dyDescent="0.45">
      <c r="A167">
        <v>166</v>
      </c>
      <c r="B167">
        <v>0</v>
      </c>
      <c r="C167" t="s">
        <v>33</v>
      </c>
      <c r="D167">
        <v>0.15</v>
      </c>
      <c r="E167">
        <v>96074</v>
      </c>
    </row>
    <row r="168" spans="1:5" x14ac:dyDescent="0.45">
      <c r="A168">
        <v>167</v>
      </c>
      <c r="B168">
        <v>0.06</v>
      </c>
      <c r="C168" t="s">
        <v>34</v>
      </c>
      <c r="D168">
        <v>0.25</v>
      </c>
      <c r="E168">
        <v>36008</v>
      </c>
    </row>
    <row r="169" spans="1:5" x14ac:dyDescent="0.45">
      <c r="A169">
        <v>168</v>
      </c>
      <c r="B169">
        <v>0.01</v>
      </c>
      <c r="C169" t="s">
        <v>40</v>
      </c>
      <c r="D169">
        <v>0.15</v>
      </c>
      <c r="E169">
        <v>78543</v>
      </c>
    </row>
    <row r="170" spans="1:5" x14ac:dyDescent="0.45">
      <c r="A170">
        <v>169</v>
      </c>
      <c r="B170">
        <v>0.06</v>
      </c>
      <c r="C170" t="s">
        <v>23</v>
      </c>
      <c r="D170">
        <v>0.25</v>
      </c>
      <c r="E170">
        <v>90376</v>
      </c>
    </row>
    <row r="171" spans="1:5" x14ac:dyDescent="0.45">
      <c r="A171">
        <v>170</v>
      </c>
      <c r="B171">
        <v>0.02</v>
      </c>
      <c r="C171" t="s">
        <v>38</v>
      </c>
      <c r="D171">
        <v>0.15</v>
      </c>
      <c r="E171">
        <v>85274</v>
      </c>
    </row>
    <row r="172" spans="1:5" x14ac:dyDescent="0.45">
      <c r="A172">
        <v>171</v>
      </c>
      <c r="B172">
        <v>0.09</v>
      </c>
      <c r="C172" t="s">
        <v>43</v>
      </c>
      <c r="D172">
        <v>0.35</v>
      </c>
      <c r="E172">
        <v>39751</v>
      </c>
    </row>
    <row r="173" spans="1:5" x14ac:dyDescent="0.45">
      <c r="A173">
        <v>172</v>
      </c>
      <c r="B173">
        <v>0.08</v>
      </c>
      <c r="C173" t="s">
        <v>29</v>
      </c>
      <c r="D173">
        <v>0.35</v>
      </c>
      <c r="E173">
        <v>99013</v>
      </c>
    </row>
    <row r="174" spans="1:5" x14ac:dyDescent="0.45">
      <c r="A174">
        <v>173</v>
      </c>
      <c r="B174">
        <v>0.01</v>
      </c>
      <c r="C174" t="s">
        <v>22</v>
      </c>
      <c r="D174">
        <v>0.15</v>
      </c>
      <c r="E174">
        <v>13294</v>
      </c>
    </row>
    <row r="175" spans="1:5" x14ac:dyDescent="0.45">
      <c r="A175">
        <v>174</v>
      </c>
      <c r="B175">
        <v>7.0000000000000007E-2</v>
      </c>
      <c r="C175" t="s">
        <v>55</v>
      </c>
      <c r="D175">
        <v>0.35</v>
      </c>
      <c r="E175">
        <v>95949</v>
      </c>
    </row>
    <row r="176" spans="1:5" x14ac:dyDescent="0.45">
      <c r="A176">
        <v>175</v>
      </c>
      <c r="B176">
        <v>0.02</v>
      </c>
      <c r="C176" t="s">
        <v>50</v>
      </c>
      <c r="D176">
        <v>0.15</v>
      </c>
      <c r="E176">
        <v>33602</v>
      </c>
    </row>
    <row r="177" spans="1:5" x14ac:dyDescent="0.45">
      <c r="A177">
        <v>176</v>
      </c>
      <c r="B177">
        <v>0.08</v>
      </c>
      <c r="C177" t="s">
        <v>19</v>
      </c>
      <c r="D177">
        <v>0.35</v>
      </c>
      <c r="E177">
        <v>12596</v>
      </c>
    </row>
    <row r="178" spans="1:5" x14ac:dyDescent="0.45">
      <c r="A178">
        <v>177</v>
      </c>
      <c r="B178">
        <v>0.09</v>
      </c>
      <c r="C178" t="s">
        <v>35</v>
      </c>
      <c r="D178">
        <v>0.35</v>
      </c>
      <c r="E178">
        <v>88927</v>
      </c>
    </row>
    <row r="179" spans="1:5" x14ac:dyDescent="0.45">
      <c r="A179">
        <v>178</v>
      </c>
      <c r="B179">
        <v>0.04</v>
      </c>
      <c r="C179" t="s">
        <v>44</v>
      </c>
      <c r="D179">
        <v>0.25</v>
      </c>
      <c r="E179">
        <v>68327</v>
      </c>
    </row>
    <row r="180" spans="1:5" x14ac:dyDescent="0.45">
      <c r="A180">
        <v>179</v>
      </c>
      <c r="B180">
        <v>0.08</v>
      </c>
      <c r="C180" t="s">
        <v>51</v>
      </c>
      <c r="D180">
        <v>0.35</v>
      </c>
      <c r="E180">
        <v>86753</v>
      </c>
    </row>
    <row r="181" spans="1:5" x14ac:dyDescent="0.45">
      <c r="A181">
        <v>180</v>
      </c>
      <c r="B181">
        <v>0.04</v>
      </c>
      <c r="C181" t="s">
        <v>15</v>
      </c>
      <c r="D181">
        <v>0.25</v>
      </c>
      <c r="E181">
        <v>27437</v>
      </c>
    </row>
    <row r="182" spans="1:5" x14ac:dyDescent="0.45">
      <c r="A182">
        <v>181</v>
      </c>
      <c r="B182">
        <v>0.02</v>
      </c>
      <c r="C182" t="s">
        <v>54</v>
      </c>
      <c r="D182">
        <v>0.15</v>
      </c>
      <c r="E182">
        <v>28337</v>
      </c>
    </row>
    <row r="183" spans="1:5" x14ac:dyDescent="0.45">
      <c r="A183">
        <v>182</v>
      </c>
      <c r="B183">
        <v>0.08</v>
      </c>
      <c r="C183" t="s">
        <v>30</v>
      </c>
      <c r="D183">
        <v>0.35</v>
      </c>
      <c r="E183">
        <v>77934</v>
      </c>
    </row>
    <row r="184" spans="1:5" x14ac:dyDescent="0.45">
      <c r="A184">
        <v>183</v>
      </c>
      <c r="B184">
        <v>0.01</v>
      </c>
      <c r="C184" t="s">
        <v>32</v>
      </c>
      <c r="D184">
        <v>0.15</v>
      </c>
      <c r="E184">
        <v>98590</v>
      </c>
    </row>
    <row r="185" spans="1:5" x14ac:dyDescent="0.45">
      <c r="A185">
        <v>184</v>
      </c>
      <c r="B185">
        <v>0.02</v>
      </c>
      <c r="C185" t="s">
        <v>20</v>
      </c>
      <c r="D185">
        <v>0.15</v>
      </c>
      <c r="E185">
        <v>41423</v>
      </c>
    </row>
    <row r="186" spans="1:5" x14ac:dyDescent="0.45">
      <c r="A186">
        <v>185</v>
      </c>
      <c r="B186">
        <v>0.01</v>
      </c>
      <c r="C186" t="s">
        <v>51</v>
      </c>
      <c r="D186">
        <v>0.15</v>
      </c>
      <c r="E186">
        <v>60042</v>
      </c>
    </row>
    <row r="187" spans="1:5" x14ac:dyDescent="0.45">
      <c r="A187">
        <v>186</v>
      </c>
      <c r="B187">
        <v>0.09</v>
      </c>
      <c r="C187" t="s">
        <v>41</v>
      </c>
      <c r="D187">
        <v>0.35</v>
      </c>
      <c r="E187">
        <v>54158</v>
      </c>
    </row>
    <row r="188" spans="1:5" x14ac:dyDescent="0.45">
      <c r="A188">
        <v>187</v>
      </c>
      <c r="B188">
        <v>0.09</v>
      </c>
      <c r="C188" t="s">
        <v>9</v>
      </c>
      <c r="D188">
        <v>0.35</v>
      </c>
      <c r="E188">
        <v>38564</v>
      </c>
    </row>
    <row r="189" spans="1:5" x14ac:dyDescent="0.45">
      <c r="A189">
        <v>188</v>
      </c>
      <c r="B189">
        <v>0.08</v>
      </c>
      <c r="C189" t="s">
        <v>21</v>
      </c>
      <c r="D189">
        <v>0.35</v>
      </c>
      <c r="E189">
        <v>56890</v>
      </c>
    </row>
    <row r="190" spans="1:5" x14ac:dyDescent="0.45">
      <c r="A190">
        <v>189</v>
      </c>
      <c r="B190">
        <v>0.01</v>
      </c>
      <c r="C190" t="s">
        <v>20</v>
      </c>
      <c r="D190">
        <v>0.15</v>
      </c>
      <c r="E190">
        <v>95309</v>
      </c>
    </row>
    <row r="191" spans="1:5" x14ac:dyDescent="0.45">
      <c r="A191">
        <v>190</v>
      </c>
      <c r="B191">
        <v>0.03</v>
      </c>
      <c r="C191" t="s">
        <v>42</v>
      </c>
      <c r="D191">
        <v>0.25</v>
      </c>
      <c r="E191">
        <v>94953</v>
      </c>
    </row>
    <row r="192" spans="1:5" x14ac:dyDescent="0.45">
      <c r="A192">
        <v>191</v>
      </c>
      <c r="B192">
        <v>0.02</v>
      </c>
      <c r="C192" t="s">
        <v>12</v>
      </c>
      <c r="D192">
        <v>0.15</v>
      </c>
      <c r="E192">
        <v>18978</v>
      </c>
    </row>
    <row r="193" spans="1:5" x14ac:dyDescent="0.45">
      <c r="A193">
        <v>192</v>
      </c>
      <c r="B193">
        <v>0.08</v>
      </c>
      <c r="C193" t="s">
        <v>44</v>
      </c>
      <c r="D193">
        <v>0.35</v>
      </c>
      <c r="E193">
        <v>93519</v>
      </c>
    </row>
    <row r="194" spans="1:5" x14ac:dyDescent="0.45">
      <c r="A194">
        <v>193</v>
      </c>
      <c r="B194">
        <v>0.08</v>
      </c>
      <c r="C194" t="s">
        <v>52</v>
      </c>
      <c r="D194">
        <v>0.35</v>
      </c>
      <c r="E194">
        <v>47554</v>
      </c>
    </row>
    <row r="195" spans="1:5" x14ac:dyDescent="0.45">
      <c r="A195">
        <v>194</v>
      </c>
      <c r="B195">
        <v>0.05</v>
      </c>
      <c r="C195" t="s">
        <v>57</v>
      </c>
      <c r="D195">
        <v>0.25</v>
      </c>
      <c r="E195">
        <v>44376</v>
      </c>
    </row>
    <row r="196" spans="1:5" x14ac:dyDescent="0.45">
      <c r="A196">
        <v>195</v>
      </c>
      <c r="B196">
        <v>0.06</v>
      </c>
      <c r="C196" t="s">
        <v>12</v>
      </c>
      <c r="D196">
        <v>0.25</v>
      </c>
      <c r="E196">
        <v>42538</v>
      </c>
    </row>
    <row r="197" spans="1:5" x14ac:dyDescent="0.45">
      <c r="A197">
        <v>196</v>
      </c>
      <c r="B197">
        <v>0.02</v>
      </c>
      <c r="C197" t="s">
        <v>38</v>
      </c>
      <c r="D197">
        <v>0.15</v>
      </c>
      <c r="E197">
        <v>94263</v>
      </c>
    </row>
    <row r="198" spans="1:5" x14ac:dyDescent="0.45">
      <c r="A198">
        <v>197</v>
      </c>
      <c r="B198">
        <v>0.09</v>
      </c>
      <c r="C198" t="s">
        <v>36</v>
      </c>
      <c r="D198">
        <v>0.35</v>
      </c>
      <c r="E198">
        <v>86347</v>
      </c>
    </row>
    <row r="199" spans="1:5" x14ac:dyDescent="0.45">
      <c r="A199">
        <v>198</v>
      </c>
      <c r="B199">
        <v>0.06</v>
      </c>
      <c r="C199" t="s">
        <v>43</v>
      </c>
      <c r="D199">
        <v>0.25</v>
      </c>
      <c r="E199">
        <v>91916</v>
      </c>
    </row>
    <row r="200" spans="1:5" x14ac:dyDescent="0.45">
      <c r="A200">
        <v>199</v>
      </c>
      <c r="B200">
        <v>0.02</v>
      </c>
      <c r="C200" t="s">
        <v>57</v>
      </c>
      <c r="D200">
        <v>0.15</v>
      </c>
      <c r="E200">
        <v>11322</v>
      </c>
    </row>
    <row r="201" spans="1:5" x14ac:dyDescent="0.45">
      <c r="A201">
        <v>200</v>
      </c>
      <c r="B201">
        <v>0.05</v>
      </c>
      <c r="C201" t="s">
        <v>41</v>
      </c>
      <c r="D201">
        <v>0.25</v>
      </c>
      <c r="E201">
        <v>86617</v>
      </c>
    </row>
    <row r="202" spans="1:5" x14ac:dyDescent="0.45">
      <c r="A202">
        <v>201</v>
      </c>
      <c r="B202">
        <v>0.09</v>
      </c>
      <c r="C202" t="s">
        <v>45</v>
      </c>
      <c r="D202">
        <v>0.35</v>
      </c>
      <c r="E202">
        <v>29293</v>
      </c>
    </row>
    <row r="203" spans="1:5" x14ac:dyDescent="0.45">
      <c r="A203">
        <v>202</v>
      </c>
      <c r="B203">
        <v>0.06</v>
      </c>
      <c r="C203" t="s">
        <v>9</v>
      </c>
      <c r="D203">
        <v>0.35</v>
      </c>
      <c r="E203">
        <v>39933</v>
      </c>
    </row>
    <row r="204" spans="1:5" x14ac:dyDescent="0.45">
      <c r="A204">
        <v>203</v>
      </c>
      <c r="B204">
        <v>0.01</v>
      </c>
      <c r="C204" t="s">
        <v>40</v>
      </c>
      <c r="D204">
        <v>0.15</v>
      </c>
      <c r="E204">
        <v>75308</v>
      </c>
    </row>
    <row r="205" spans="1:5" x14ac:dyDescent="0.45">
      <c r="A205">
        <v>204</v>
      </c>
      <c r="B205">
        <v>0.09</v>
      </c>
      <c r="C205" t="s">
        <v>8</v>
      </c>
      <c r="D205">
        <v>0.35</v>
      </c>
      <c r="E205">
        <v>48818</v>
      </c>
    </row>
    <row r="206" spans="1:5" x14ac:dyDescent="0.45">
      <c r="A206">
        <v>205</v>
      </c>
      <c r="B206">
        <v>0.02</v>
      </c>
      <c r="C206" t="s">
        <v>25</v>
      </c>
      <c r="D206">
        <v>0.15</v>
      </c>
      <c r="E206">
        <v>63695</v>
      </c>
    </row>
    <row r="207" spans="1:5" x14ac:dyDescent="0.45">
      <c r="A207">
        <v>206</v>
      </c>
      <c r="B207">
        <v>7.0000000000000007E-2</v>
      </c>
      <c r="C207" t="s">
        <v>13</v>
      </c>
      <c r="D207">
        <v>0.35</v>
      </c>
      <c r="E207">
        <v>29203</v>
      </c>
    </row>
    <row r="208" spans="1:5" x14ac:dyDescent="0.45">
      <c r="A208">
        <v>207</v>
      </c>
      <c r="B208">
        <v>0.05</v>
      </c>
      <c r="C208" t="s">
        <v>51</v>
      </c>
      <c r="D208">
        <v>0.25</v>
      </c>
      <c r="E208">
        <v>50693</v>
      </c>
    </row>
    <row r="209" spans="1:5" x14ac:dyDescent="0.45">
      <c r="A209">
        <v>208</v>
      </c>
      <c r="B209">
        <v>0.02</v>
      </c>
      <c r="C209" t="s">
        <v>11</v>
      </c>
      <c r="D209">
        <v>0.15</v>
      </c>
      <c r="E209">
        <v>72398</v>
      </c>
    </row>
    <row r="210" spans="1:5" x14ac:dyDescent="0.45">
      <c r="A210">
        <v>209</v>
      </c>
      <c r="B210">
        <v>0.01</v>
      </c>
      <c r="C210" t="s">
        <v>31</v>
      </c>
      <c r="D210">
        <v>0.15</v>
      </c>
      <c r="E210">
        <v>59151</v>
      </c>
    </row>
    <row r="211" spans="1:5" x14ac:dyDescent="0.45">
      <c r="A211">
        <v>210</v>
      </c>
      <c r="B211">
        <v>0.09</v>
      </c>
      <c r="C211" t="s">
        <v>33</v>
      </c>
      <c r="D211">
        <v>0.35</v>
      </c>
      <c r="E211">
        <v>13109</v>
      </c>
    </row>
    <row r="212" spans="1:5" x14ac:dyDescent="0.45">
      <c r="A212">
        <v>211</v>
      </c>
      <c r="B212">
        <v>0.04</v>
      </c>
      <c r="C212" t="s">
        <v>25</v>
      </c>
      <c r="D212">
        <v>0.25</v>
      </c>
      <c r="E212">
        <v>62437</v>
      </c>
    </row>
    <row r="213" spans="1:5" x14ac:dyDescent="0.45">
      <c r="A213">
        <v>212</v>
      </c>
      <c r="B213">
        <v>0.06</v>
      </c>
      <c r="C213" t="s">
        <v>34</v>
      </c>
      <c r="D213">
        <v>0.25</v>
      </c>
      <c r="E213">
        <v>44882</v>
      </c>
    </row>
    <row r="214" spans="1:5" x14ac:dyDescent="0.45">
      <c r="A214">
        <v>213</v>
      </c>
      <c r="B214">
        <v>7.0000000000000007E-2</v>
      </c>
      <c r="C214" t="s">
        <v>39</v>
      </c>
      <c r="D214">
        <v>0.35</v>
      </c>
      <c r="E214">
        <v>45900</v>
      </c>
    </row>
    <row r="215" spans="1:5" x14ac:dyDescent="0.45">
      <c r="A215">
        <v>214</v>
      </c>
      <c r="B215">
        <v>0.09</v>
      </c>
      <c r="C215" t="s">
        <v>39</v>
      </c>
      <c r="D215">
        <v>0.35</v>
      </c>
      <c r="E215">
        <v>62066</v>
      </c>
    </row>
    <row r="216" spans="1:5" x14ac:dyDescent="0.45">
      <c r="A216">
        <v>215</v>
      </c>
      <c r="B216">
        <v>0.02</v>
      </c>
      <c r="C216" t="s">
        <v>55</v>
      </c>
      <c r="D216">
        <v>0.15</v>
      </c>
      <c r="E216">
        <v>15088</v>
      </c>
    </row>
    <row r="217" spans="1:5" x14ac:dyDescent="0.45">
      <c r="A217">
        <v>216</v>
      </c>
      <c r="B217">
        <v>7.0000000000000007E-2</v>
      </c>
      <c r="C217" t="s">
        <v>49</v>
      </c>
      <c r="D217">
        <v>0.35</v>
      </c>
      <c r="E217">
        <v>35876</v>
      </c>
    </row>
    <row r="218" spans="1:5" x14ac:dyDescent="0.45">
      <c r="A218">
        <v>217</v>
      </c>
      <c r="B218">
        <v>0.05</v>
      </c>
      <c r="C218" t="s">
        <v>41</v>
      </c>
      <c r="D218">
        <v>0.25</v>
      </c>
      <c r="E218">
        <v>32256</v>
      </c>
    </row>
    <row r="219" spans="1:5" x14ac:dyDescent="0.45">
      <c r="A219">
        <v>218</v>
      </c>
      <c r="B219">
        <v>0.01</v>
      </c>
      <c r="C219" t="s">
        <v>51</v>
      </c>
      <c r="D219">
        <v>0.15</v>
      </c>
      <c r="E219">
        <v>79852</v>
      </c>
    </row>
    <row r="220" spans="1:5" x14ac:dyDescent="0.45">
      <c r="A220">
        <v>219</v>
      </c>
      <c r="B220">
        <v>0.02</v>
      </c>
      <c r="C220" t="s">
        <v>42</v>
      </c>
      <c r="D220">
        <v>0.15</v>
      </c>
      <c r="E220">
        <v>81776</v>
      </c>
    </row>
    <row r="221" spans="1:5" x14ac:dyDescent="0.45">
      <c r="A221">
        <v>220</v>
      </c>
      <c r="B221">
        <v>7.0000000000000007E-2</v>
      </c>
      <c r="C221" t="s">
        <v>24</v>
      </c>
      <c r="D221">
        <v>0.25</v>
      </c>
      <c r="E221">
        <v>63155</v>
      </c>
    </row>
    <row r="222" spans="1:5" x14ac:dyDescent="0.45">
      <c r="A222">
        <v>221</v>
      </c>
      <c r="B222">
        <v>7.0000000000000007E-2</v>
      </c>
      <c r="C222" t="s">
        <v>44</v>
      </c>
      <c r="D222">
        <v>0.35</v>
      </c>
      <c r="E222">
        <v>31211</v>
      </c>
    </row>
    <row r="223" spans="1:5" x14ac:dyDescent="0.45">
      <c r="A223">
        <v>222</v>
      </c>
      <c r="B223">
        <v>0</v>
      </c>
      <c r="C223" t="s">
        <v>9</v>
      </c>
      <c r="D223">
        <v>0.15</v>
      </c>
      <c r="E223">
        <v>44013</v>
      </c>
    </row>
    <row r="224" spans="1:5" x14ac:dyDescent="0.45">
      <c r="A224">
        <v>223</v>
      </c>
      <c r="B224">
        <v>0.05</v>
      </c>
      <c r="C224" t="s">
        <v>20</v>
      </c>
      <c r="D224">
        <v>0.25</v>
      </c>
      <c r="E224">
        <v>83757</v>
      </c>
    </row>
    <row r="225" spans="1:5" x14ac:dyDescent="0.45">
      <c r="A225">
        <v>224</v>
      </c>
      <c r="B225">
        <v>0.03</v>
      </c>
      <c r="C225" t="s">
        <v>43</v>
      </c>
      <c r="D225">
        <v>0.25</v>
      </c>
      <c r="E225">
        <v>52601</v>
      </c>
    </row>
    <row r="226" spans="1:5" x14ac:dyDescent="0.45">
      <c r="A226">
        <v>225</v>
      </c>
      <c r="B226">
        <v>0.01</v>
      </c>
      <c r="C226" t="s">
        <v>55</v>
      </c>
      <c r="D226">
        <v>0.15</v>
      </c>
      <c r="E226">
        <v>83508</v>
      </c>
    </row>
    <row r="227" spans="1:5" x14ac:dyDescent="0.45">
      <c r="A227">
        <v>226</v>
      </c>
      <c r="B227">
        <v>0.06</v>
      </c>
      <c r="C227" t="s">
        <v>51</v>
      </c>
      <c r="D227">
        <v>0.25</v>
      </c>
      <c r="E227">
        <v>77810</v>
      </c>
    </row>
    <row r="228" spans="1:5" x14ac:dyDescent="0.45">
      <c r="A228">
        <v>227</v>
      </c>
      <c r="B228">
        <v>0.08</v>
      </c>
      <c r="C228" t="s">
        <v>35</v>
      </c>
      <c r="D228">
        <v>0.35</v>
      </c>
      <c r="E228">
        <v>38546</v>
      </c>
    </row>
    <row r="229" spans="1:5" x14ac:dyDescent="0.45">
      <c r="A229">
        <v>228</v>
      </c>
      <c r="B229">
        <v>0.01</v>
      </c>
      <c r="C229" t="s">
        <v>40</v>
      </c>
      <c r="D229">
        <v>0.15</v>
      </c>
      <c r="E229">
        <v>94907</v>
      </c>
    </row>
    <row r="230" spans="1:5" x14ac:dyDescent="0.45">
      <c r="A230">
        <v>229</v>
      </c>
      <c r="B230">
        <v>0.06</v>
      </c>
      <c r="C230" t="s">
        <v>34</v>
      </c>
      <c r="D230">
        <v>0.25</v>
      </c>
      <c r="E230">
        <v>68619</v>
      </c>
    </row>
    <row r="231" spans="1:5" x14ac:dyDescent="0.45">
      <c r="A231">
        <v>230</v>
      </c>
      <c r="B231">
        <v>7.0000000000000007E-2</v>
      </c>
      <c r="C231" t="s">
        <v>46</v>
      </c>
      <c r="D231">
        <v>0.35</v>
      </c>
      <c r="E231">
        <v>42998</v>
      </c>
    </row>
    <row r="232" spans="1:5" x14ac:dyDescent="0.45">
      <c r="A232">
        <v>231</v>
      </c>
      <c r="B232">
        <v>0.02</v>
      </c>
      <c r="C232" t="s">
        <v>20</v>
      </c>
      <c r="D232">
        <v>0.15</v>
      </c>
      <c r="E232">
        <v>78335</v>
      </c>
    </row>
    <row r="233" spans="1:5" x14ac:dyDescent="0.45">
      <c r="A233">
        <v>232</v>
      </c>
      <c r="B233">
        <v>0.08</v>
      </c>
      <c r="C233" t="s">
        <v>14</v>
      </c>
      <c r="D233">
        <v>0.35</v>
      </c>
      <c r="E233">
        <v>60641</v>
      </c>
    </row>
    <row r="234" spans="1:5" x14ac:dyDescent="0.45">
      <c r="A234">
        <v>233</v>
      </c>
      <c r="B234">
        <v>0.08</v>
      </c>
      <c r="C234" t="s">
        <v>29</v>
      </c>
      <c r="D234">
        <v>0.35</v>
      </c>
      <c r="E234">
        <v>36590</v>
      </c>
    </row>
    <row r="235" spans="1:5" x14ac:dyDescent="0.45">
      <c r="A235">
        <v>234</v>
      </c>
      <c r="B235">
        <v>0.05</v>
      </c>
      <c r="C235" t="s">
        <v>42</v>
      </c>
      <c r="D235">
        <v>0.25</v>
      </c>
      <c r="E235">
        <v>30371</v>
      </c>
    </row>
    <row r="236" spans="1:5" x14ac:dyDescent="0.45">
      <c r="A236">
        <v>235</v>
      </c>
      <c r="B236">
        <v>0.02</v>
      </c>
      <c r="C236" t="s">
        <v>17</v>
      </c>
      <c r="D236">
        <v>0.15</v>
      </c>
      <c r="E236">
        <v>52058</v>
      </c>
    </row>
    <row r="237" spans="1:5" x14ac:dyDescent="0.45">
      <c r="A237">
        <v>236</v>
      </c>
      <c r="B237">
        <v>0.01</v>
      </c>
      <c r="C237" t="s">
        <v>16</v>
      </c>
      <c r="D237">
        <v>0.15</v>
      </c>
      <c r="E237">
        <v>66283</v>
      </c>
    </row>
    <row r="238" spans="1:5" x14ac:dyDescent="0.45">
      <c r="A238">
        <v>237</v>
      </c>
      <c r="B238">
        <v>0.05</v>
      </c>
      <c r="C238" t="s">
        <v>41</v>
      </c>
      <c r="D238">
        <v>0.25</v>
      </c>
      <c r="E238">
        <v>24769</v>
      </c>
    </row>
    <row r="239" spans="1:5" x14ac:dyDescent="0.45">
      <c r="A239">
        <v>238</v>
      </c>
      <c r="B239">
        <v>0.05</v>
      </c>
      <c r="C239" t="s">
        <v>14</v>
      </c>
      <c r="D239">
        <v>0.25</v>
      </c>
      <c r="E239">
        <v>74906</v>
      </c>
    </row>
    <row r="240" spans="1:5" x14ac:dyDescent="0.45">
      <c r="A240">
        <v>239</v>
      </c>
      <c r="B240">
        <v>0.02</v>
      </c>
      <c r="C240" t="s">
        <v>37</v>
      </c>
      <c r="D240">
        <v>0.15</v>
      </c>
      <c r="E240">
        <v>93186</v>
      </c>
    </row>
    <row r="241" spans="1:5" x14ac:dyDescent="0.45">
      <c r="A241">
        <v>240</v>
      </c>
      <c r="B241">
        <v>0.02</v>
      </c>
      <c r="C241" t="s">
        <v>32</v>
      </c>
      <c r="D241">
        <v>0.15</v>
      </c>
      <c r="E241">
        <v>10885</v>
      </c>
    </row>
    <row r="242" spans="1:5" x14ac:dyDescent="0.45">
      <c r="A242">
        <v>241</v>
      </c>
      <c r="B242">
        <v>0</v>
      </c>
      <c r="C242" t="s">
        <v>51</v>
      </c>
      <c r="D242">
        <v>0.15</v>
      </c>
      <c r="E242">
        <v>22709</v>
      </c>
    </row>
    <row r="243" spans="1:5" x14ac:dyDescent="0.45">
      <c r="A243">
        <v>242</v>
      </c>
      <c r="B243">
        <v>0.08</v>
      </c>
      <c r="C243" t="s">
        <v>32</v>
      </c>
      <c r="D243">
        <v>0.35</v>
      </c>
      <c r="E243">
        <v>45574</v>
      </c>
    </row>
    <row r="244" spans="1:5" x14ac:dyDescent="0.45">
      <c r="A244">
        <v>243</v>
      </c>
      <c r="B244">
        <v>0.06</v>
      </c>
      <c r="C244" t="s">
        <v>28</v>
      </c>
      <c r="D244">
        <v>0.35</v>
      </c>
      <c r="E244">
        <v>31814</v>
      </c>
    </row>
    <row r="245" spans="1:5" x14ac:dyDescent="0.45">
      <c r="A245">
        <v>244</v>
      </c>
      <c r="B245">
        <v>0.02</v>
      </c>
      <c r="C245" t="s">
        <v>24</v>
      </c>
      <c r="D245">
        <v>0.15</v>
      </c>
      <c r="E245">
        <v>49511</v>
      </c>
    </row>
    <row r="246" spans="1:5" x14ac:dyDescent="0.45">
      <c r="A246">
        <v>245</v>
      </c>
      <c r="B246">
        <v>0.04</v>
      </c>
      <c r="C246" t="s">
        <v>23</v>
      </c>
      <c r="D246">
        <v>0.25</v>
      </c>
      <c r="E246">
        <v>93298</v>
      </c>
    </row>
    <row r="247" spans="1:5" x14ac:dyDescent="0.45">
      <c r="A247">
        <v>246</v>
      </c>
      <c r="B247">
        <v>0.01</v>
      </c>
      <c r="C247" t="s">
        <v>37</v>
      </c>
      <c r="D247">
        <v>0.15</v>
      </c>
      <c r="E247">
        <v>93789</v>
      </c>
    </row>
    <row r="248" spans="1:5" x14ac:dyDescent="0.45">
      <c r="A248">
        <v>247</v>
      </c>
      <c r="B248">
        <v>0.02</v>
      </c>
      <c r="C248" t="s">
        <v>27</v>
      </c>
      <c r="D248">
        <v>0.15</v>
      </c>
      <c r="E248">
        <v>77897</v>
      </c>
    </row>
    <row r="249" spans="1:5" x14ac:dyDescent="0.45">
      <c r="A249">
        <v>248</v>
      </c>
      <c r="B249">
        <v>0.01</v>
      </c>
      <c r="C249" t="s">
        <v>17</v>
      </c>
      <c r="D249">
        <v>0.15</v>
      </c>
      <c r="E249">
        <v>99190</v>
      </c>
    </row>
    <row r="250" spans="1:5" x14ac:dyDescent="0.45">
      <c r="A250">
        <v>249</v>
      </c>
      <c r="B250">
        <v>0.08</v>
      </c>
      <c r="C250" t="s">
        <v>44</v>
      </c>
      <c r="D250">
        <v>0.35</v>
      </c>
      <c r="E250">
        <v>79901</v>
      </c>
    </row>
    <row r="251" spans="1:5" x14ac:dyDescent="0.45">
      <c r="A251">
        <v>250</v>
      </c>
      <c r="B251">
        <v>0.06</v>
      </c>
      <c r="C251" t="s">
        <v>42</v>
      </c>
      <c r="D251">
        <v>0.25</v>
      </c>
      <c r="E251">
        <v>22789</v>
      </c>
    </row>
    <row r="252" spans="1:5" x14ac:dyDescent="0.45">
      <c r="A252">
        <v>251</v>
      </c>
      <c r="B252">
        <v>0.06</v>
      </c>
      <c r="C252" t="s">
        <v>21</v>
      </c>
      <c r="D252">
        <v>0.35</v>
      </c>
      <c r="E252">
        <v>27072</v>
      </c>
    </row>
    <row r="253" spans="1:5" x14ac:dyDescent="0.45">
      <c r="A253">
        <v>252</v>
      </c>
      <c r="B253">
        <v>0.02</v>
      </c>
      <c r="C253" t="s">
        <v>53</v>
      </c>
      <c r="D253">
        <v>0.15</v>
      </c>
      <c r="E253">
        <v>44362</v>
      </c>
    </row>
    <row r="254" spans="1:5" x14ac:dyDescent="0.45">
      <c r="A254">
        <v>253</v>
      </c>
      <c r="B254">
        <v>0.01</v>
      </c>
      <c r="C254" t="s">
        <v>11</v>
      </c>
      <c r="D254">
        <v>0.15</v>
      </c>
      <c r="E254">
        <v>33842</v>
      </c>
    </row>
    <row r="255" spans="1:5" x14ac:dyDescent="0.45">
      <c r="A255">
        <v>254</v>
      </c>
      <c r="B255">
        <v>0.01</v>
      </c>
      <c r="C255" t="s">
        <v>16</v>
      </c>
      <c r="D255">
        <v>0.15</v>
      </c>
      <c r="E255">
        <v>38436</v>
      </c>
    </row>
    <row r="256" spans="1:5" x14ac:dyDescent="0.45">
      <c r="A256">
        <v>255</v>
      </c>
      <c r="B256">
        <v>0.01</v>
      </c>
      <c r="C256" t="s">
        <v>30</v>
      </c>
      <c r="D256">
        <v>0.15</v>
      </c>
      <c r="E256">
        <v>94094</v>
      </c>
    </row>
    <row r="257" spans="1:5" x14ac:dyDescent="0.45">
      <c r="A257">
        <v>256</v>
      </c>
      <c r="B257">
        <v>0.01</v>
      </c>
      <c r="C257" t="s">
        <v>52</v>
      </c>
      <c r="D257">
        <v>0.15</v>
      </c>
      <c r="E257">
        <v>68776</v>
      </c>
    </row>
    <row r="258" spans="1:5" x14ac:dyDescent="0.45">
      <c r="A258">
        <v>257</v>
      </c>
      <c r="B258">
        <v>0.05</v>
      </c>
      <c r="C258" t="s">
        <v>50</v>
      </c>
      <c r="D258">
        <v>0.25</v>
      </c>
      <c r="E258">
        <v>33654</v>
      </c>
    </row>
    <row r="259" spans="1:5" x14ac:dyDescent="0.45">
      <c r="A259">
        <v>258</v>
      </c>
      <c r="B259">
        <v>0.05</v>
      </c>
      <c r="C259" t="s">
        <v>27</v>
      </c>
      <c r="D259">
        <v>0.25</v>
      </c>
      <c r="E259">
        <v>80758</v>
      </c>
    </row>
    <row r="260" spans="1:5" x14ac:dyDescent="0.45">
      <c r="A260">
        <v>259</v>
      </c>
      <c r="B260">
        <v>0.05</v>
      </c>
      <c r="C260" t="s">
        <v>18</v>
      </c>
      <c r="D260">
        <v>0.25</v>
      </c>
      <c r="E260">
        <v>72643</v>
      </c>
    </row>
    <row r="261" spans="1:5" x14ac:dyDescent="0.45">
      <c r="A261">
        <v>260</v>
      </c>
      <c r="B261">
        <v>0.08</v>
      </c>
      <c r="C261" t="s">
        <v>31</v>
      </c>
      <c r="D261">
        <v>0.35</v>
      </c>
      <c r="E261">
        <v>18478</v>
      </c>
    </row>
    <row r="262" spans="1:5" x14ac:dyDescent="0.45">
      <c r="A262">
        <v>261</v>
      </c>
      <c r="B262">
        <v>0.01</v>
      </c>
      <c r="C262" t="s">
        <v>35</v>
      </c>
      <c r="D262">
        <v>0.15</v>
      </c>
      <c r="E262">
        <v>17295</v>
      </c>
    </row>
    <row r="263" spans="1:5" x14ac:dyDescent="0.45">
      <c r="A263">
        <v>262</v>
      </c>
      <c r="B263">
        <v>0.09</v>
      </c>
      <c r="C263" t="s">
        <v>29</v>
      </c>
      <c r="D263">
        <v>0.35</v>
      </c>
      <c r="E263">
        <v>94084</v>
      </c>
    </row>
    <row r="264" spans="1:5" x14ac:dyDescent="0.45">
      <c r="A264">
        <v>263</v>
      </c>
      <c r="B264">
        <v>0.02</v>
      </c>
      <c r="C264" t="s">
        <v>26</v>
      </c>
      <c r="D264">
        <v>0.15</v>
      </c>
      <c r="E264">
        <v>34687</v>
      </c>
    </row>
    <row r="265" spans="1:5" x14ac:dyDescent="0.45">
      <c r="A265">
        <v>264</v>
      </c>
      <c r="B265">
        <v>0.09</v>
      </c>
      <c r="C265" t="s">
        <v>43</v>
      </c>
      <c r="D265">
        <v>0.35</v>
      </c>
      <c r="E265">
        <v>74420</v>
      </c>
    </row>
    <row r="266" spans="1:5" x14ac:dyDescent="0.45">
      <c r="A266">
        <v>265</v>
      </c>
      <c r="B266">
        <v>0.01</v>
      </c>
      <c r="C266" t="s">
        <v>11</v>
      </c>
      <c r="D266">
        <v>0.15</v>
      </c>
      <c r="E266">
        <v>27896</v>
      </c>
    </row>
    <row r="267" spans="1:5" x14ac:dyDescent="0.45">
      <c r="A267">
        <v>266</v>
      </c>
      <c r="B267">
        <v>0.08</v>
      </c>
      <c r="C267" t="s">
        <v>48</v>
      </c>
      <c r="D267">
        <v>0.35</v>
      </c>
      <c r="E267">
        <v>16437</v>
      </c>
    </row>
    <row r="268" spans="1:5" x14ac:dyDescent="0.45">
      <c r="A268">
        <v>267</v>
      </c>
      <c r="B268">
        <v>0.02</v>
      </c>
      <c r="C268" t="s">
        <v>51</v>
      </c>
      <c r="D268">
        <v>0.15</v>
      </c>
      <c r="E268">
        <v>74777</v>
      </c>
    </row>
    <row r="269" spans="1:5" x14ac:dyDescent="0.45">
      <c r="A269">
        <v>268</v>
      </c>
      <c r="B269">
        <v>0.01</v>
      </c>
      <c r="C269" t="s">
        <v>9</v>
      </c>
      <c r="D269">
        <v>0.15</v>
      </c>
      <c r="E269">
        <v>23377</v>
      </c>
    </row>
    <row r="270" spans="1:5" x14ac:dyDescent="0.45">
      <c r="A270">
        <v>269</v>
      </c>
      <c r="B270">
        <v>0.05</v>
      </c>
      <c r="C270" t="s">
        <v>54</v>
      </c>
      <c r="D270">
        <v>0.25</v>
      </c>
      <c r="E270">
        <v>25720</v>
      </c>
    </row>
    <row r="271" spans="1:5" x14ac:dyDescent="0.45">
      <c r="A271">
        <v>270</v>
      </c>
      <c r="B271">
        <v>0.06</v>
      </c>
      <c r="C271" t="s">
        <v>36</v>
      </c>
      <c r="D271">
        <v>0.25</v>
      </c>
      <c r="E271">
        <v>51770</v>
      </c>
    </row>
    <row r="272" spans="1:5" x14ac:dyDescent="0.45">
      <c r="A272">
        <v>271</v>
      </c>
      <c r="B272">
        <v>0.09</v>
      </c>
      <c r="C272" t="s">
        <v>36</v>
      </c>
      <c r="D272">
        <v>0.35</v>
      </c>
      <c r="E272">
        <v>79922</v>
      </c>
    </row>
    <row r="273" spans="1:5" x14ac:dyDescent="0.45">
      <c r="A273">
        <v>272</v>
      </c>
      <c r="B273">
        <v>0.08</v>
      </c>
      <c r="C273" t="s">
        <v>34</v>
      </c>
      <c r="D273">
        <v>0.35</v>
      </c>
      <c r="E273">
        <v>33132</v>
      </c>
    </row>
    <row r="274" spans="1:5" x14ac:dyDescent="0.45">
      <c r="A274">
        <v>273</v>
      </c>
      <c r="B274">
        <v>7.0000000000000007E-2</v>
      </c>
      <c r="C274" t="s">
        <v>47</v>
      </c>
      <c r="D274">
        <v>0.35</v>
      </c>
      <c r="E274">
        <v>44202</v>
      </c>
    </row>
    <row r="275" spans="1:5" x14ac:dyDescent="0.45">
      <c r="A275">
        <v>274</v>
      </c>
      <c r="B275">
        <v>7.0000000000000007E-2</v>
      </c>
      <c r="C275" t="s">
        <v>51</v>
      </c>
      <c r="D275">
        <v>0.35</v>
      </c>
      <c r="E275">
        <v>23414</v>
      </c>
    </row>
    <row r="276" spans="1:5" x14ac:dyDescent="0.45">
      <c r="A276">
        <v>275</v>
      </c>
      <c r="B276">
        <v>0.06</v>
      </c>
      <c r="C276" t="s">
        <v>19</v>
      </c>
      <c r="D276">
        <v>0.35</v>
      </c>
      <c r="E276">
        <v>33019</v>
      </c>
    </row>
    <row r="277" spans="1:5" x14ac:dyDescent="0.45">
      <c r="A277">
        <v>276</v>
      </c>
      <c r="B277">
        <v>0.06</v>
      </c>
      <c r="C277" t="s">
        <v>53</v>
      </c>
      <c r="D277">
        <v>0.25</v>
      </c>
      <c r="E277">
        <v>38074</v>
      </c>
    </row>
    <row r="278" spans="1:5" x14ac:dyDescent="0.45">
      <c r="A278">
        <v>277</v>
      </c>
      <c r="B278">
        <v>0.02</v>
      </c>
      <c r="C278" t="s">
        <v>15</v>
      </c>
      <c r="D278">
        <v>0.15</v>
      </c>
      <c r="E278">
        <v>17156</v>
      </c>
    </row>
    <row r="279" spans="1:5" x14ac:dyDescent="0.45">
      <c r="A279">
        <v>278</v>
      </c>
      <c r="B279">
        <v>0.05</v>
      </c>
      <c r="C279" t="s">
        <v>22</v>
      </c>
      <c r="D279">
        <v>0.25</v>
      </c>
      <c r="E279">
        <v>91374</v>
      </c>
    </row>
    <row r="280" spans="1:5" x14ac:dyDescent="0.45">
      <c r="A280">
        <v>279</v>
      </c>
      <c r="B280">
        <v>0.08</v>
      </c>
      <c r="C280" t="s">
        <v>55</v>
      </c>
      <c r="D280">
        <v>0.35</v>
      </c>
      <c r="E280">
        <v>40044</v>
      </c>
    </row>
    <row r="281" spans="1:5" x14ac:dyDescent="0.45">
      <c r="A281">
        <v>280</v>
      </c>
      <c r="B281">
        <v>0.08</v>
      </c>
      <c r="C281" t="s">
        <v>33</v>
      </c>
      <c r="D281">
        <v>0.35</v>
      </c>
      <c r="E281">
        <v>63293</v>
      </c>
    </row>
    <row r="282" spans="1:5" x14ac:dyDescent="0.45">
      <c r="A282">
        <v>281</v>
      </c>
      <c r="B282">
        <v>0.05</v>
      </c>
      <c r="C282" t="s">
        <v>58</v>
      </c>
      <c r="D282">
        <v>0.25</v>
      </c>
      <c r="E282">
        <v>83802</v>
      </c>
    </row>
    <row r="283" spans="1:5" x14ac:dyDescent="0.45">
      <c r="A283">
        <v>282</v>
      </c>
      <c r="B283">
        <v>0.08</v>
      </c>
      <c r="C283" t="s">
        <v>55</v>
      </c>
      <c r="D283">
        <v>0.35</v>
      </c>
      <c r="E283">
        <v>61643</v>
      </c>
    </row>
    <row r="284" spans="1:5" x14ac:dyDescent="0.45">
      <c r="A284">
        <v>283</v>
      </c>
      <c r="B284">
        <v>0.02</v>
      </c>
      <c r="C284" t="s">
        <v>24</v>
      </c>
      <c r="D284">
        <v>0.15</v>
      </c>
      <c r="E284">
        <v>87226</v>
      </c>
    </row>
    <row r="285" spans="1:5" x14ac:dyDescent="0.45">
      <c r="A285">
        <v>284</v>
      </c>
      <c r="B285">
        <v>0.02</v>
      </c>
      <c r="C285" t="s">
        <v>28</v>
      </c>
      <c r="D285">
        <v>0.15</v>
      </c>
      <c r="E285">
        <v>82663</v>
      </c>
    </row>
    <row r="286" spans="1:5" x14ac:dyDescent="0.45">
      <c r="A286">
        <v>285</v>
      </c>
      <c r="B286">
        <v>7.0000000000000007E-2</v>
      </c>
      <c r="C286" t="s">
        <v>35</v>
      </c>
      <c r="D286">
        <v>0.35</v>
      </c>
      <c r="E286">
        <v>83895</v>
      </c>
    </row>
    <row r="287" spans="1:5" x14ac:dyDescent="0.45">
      <c r="A287">
        <v>286</v>
      </c>
      <c r="B287">
        <v>0.05</v>
      </c>
      <c r="C287" t="s">
        <v>42</v>
      </c>
      <c r="D287">
        <v>0.25</v>
      </c>
      <c r="E287">
        <v>13338</v>
      </c>
    </row>
    <row r="288" spans="1:5" x14ac:dyDescent="0.45">
      <c r="A288">
        <v>287</v>
      </c>
      <c r="B288">
        <v>0.02</v>
      </c>
      <c r="C288" t="s">
        <v>43</v>
      </c>
      <c r="D288">
        <v>0.15</v>
      </c>
      <c r="E288">
        <v>94008</v>
      </c>
    </row>
    <row r="289" spans="1:5" x14ac:dyDescent="0.45">
      <c r="A289">
        <v>288</v>
      </c>
      <c r="B289">
        <v>0.02</v>
      </c>
      <c r="C289" t="s">
        <v>21</v>
      </c>
      <c r="D289">
        <v>0.15</v>
      </c>
      <c r="E289">
        <v>13165</v>
      </c>
    </row>
    <row r="290" spans="1:5" x14ac:dyDescent="0.45">
      <c r="A290">
        <v>289</v>
      </c>
      <c r="B290">
        <v>7.0000000000000007E-2</v>
      </c>
      <c r="C290" t="s">
        <v>29</v>
      </c>
      <c r="D290">
        <v>0.35</v>
      </c>
      <c r="E290">
        <v>38584</v>
      </c>
    </row>
    <row r="291" spans="1:5" x14ac:dyDescent="0.45">
      <c r="A291">
        <v>290</v>
      </c>
      <c r="B291">
        <v>0.04</v>
      </c>
      <c r="C291" t="s">
        <v>36</v>
      </c>
      <c r="D291">
        <v>0.25</v>
      </c>
      <c r="E291">
        <v>29705</v>
      </c>
    </row>
    <row r="292" spans="1:5" x14ac:dyDescent="0.45">
      <c r="A292">
        <v>291</v>
      </c>
      <c r="B292">
        <v>0.02</v>
      </c>
      <c r="C292" t="s">
        <v>11</v>
      </c>
      <c r="D292">
        <v>0.15</v>
      </c>
      <c r="E292">
        <v>64309</v>
      </c>
    </row>
    <row r="293" spans="1:5" x14ac:dyDescent="0.45">
      <c r="A293">
        <v>292</v>
      </c>
      <c r="B293">
        <v>0.08</v>
      </c>
      <c r="C293" t="s">
        <v>45</v>
      </c>
      <c r="D293">
        <v>0.35</v>
      </c>
      <c r="E293">
        <v>79280</v>
      </c>
    </row>
    <row r="294" spans="1:5" x14ac:dyDescent="0.45">
      <c r="A294">
        <v>293</v>
      </c>
      <c r="B294">
        <v>0.09</v>
      </c>
      <c r="C294" t="s">
        <v>22</v>
      </c>
      <c r="D294">
        <v>0.35</v>
      </c>
      <c r="E294">
        <v>72320</v>
      </c>
    </row>
    <row r="295" spans="1:5" x14ac:dyDescent="0.45">
      <c r="A295">
        <v>294</v>
      </c>
      <c r="B295">
        <v>0.04</v>
      </c>
      <c r="C295" t="s">
        <v>49</v>
      </c>
      <c r="D295">
        <v>0.25</v>
      </c>
      <c r="E295">
        <v>95391</v>
      </c>
    </row>
    <row r="296" spans="1:5" x14ac:dyDescent="0.45">
      <c r="A296">
        <v>295</v>
      </c>
      <c r="B296">
        <v>0.06</v>
      </c>
      <c r="C296" t="s">
        <v>45</v>
      </c>
      <c r="D296">
        <v>0.35</v>
      </c>
      <c r="E296">
        <v>21854</v>
      </c>
    </row>
    <row r="297" spans="1:5" x14ac:dyDescent="0.45">
      <c r="A297">
        <v>296</v>
      </c>
      <c r="B297">
        <v>0.08</v>
      </c>
      <c r="C297" t="s">
        <v>49</v>
      </c>
      <c r="D297">
        <v>0.35</v>
      </c>
      <c r="E297">
        <v>39687</v>
      </c>
    </row>
    <row r="298" spans="1:5" x14ac:dyDescent="0.45">
      <c r="A298">
        <v>297</v>
      </c>
      <c r="B298">
        <v>0.01</v>
      </c>
      <c r="C298" t="s">
        <v>23</v>
      </c>
      <c r="D298">
        <v>0.15</v>
      </c>
      <c r="E298">
        <v>45547</v>
      </c>
    </row>
    <row r="299" spans="1:5" x14ac:dyDescent="0.45">
      <c r="A299">
        <v>298</v>
      </c>
      <c r="B299">
        <v>0.04</v>
      </c>
      <c r="C299" t="s">
        <v>25</v>
      </c>
      <c r="D299">
        <v>0.25</v>
      </c>
      <c r="E299">
        <v>54054</v>
      </c>
    </row>
    <row r="300" spans="1:5" x14ac:dyDescent="0.45">
      <c r="A300">
        <v>299</v>
      </c>
      <c r="B300">
        <v>0.06</v>
      </c>
      <c r="C300" t="s">
        <v>31</v>
      </c>
      <c r="D300">
        <v>0.35</v>
      </c>
      <c r="E300">
        <v>29108</v>
      </c>
    </row>
    <row r="301" spans="1:5" x14ac:dyDescent="0.45">
      <c r="A301">
        <v>300</v>
      </c>
      <c r="B301">
        <v>0.01</v>
      </c>
      <c r="C301" t="s">
        <v>23</v>
      </c>
      <c r="D301">
        <v>0.15</v>
      </c>
      <c r="E301">
        <v>53074</v>
      </c>
    </row>
    <row r="302" spans="1:5" x14ac:dyDescent="0.45">
      <c r="A302">
        <v>301</v>
      </c>
      <c r="B302">
        <v>0.08</v>
      </c>
      <c r="C302" t="s">
        <v>32</v>
      </c>
      <c r="D302">
        <v>0.35</v>
      </c>
      <c r="E302">
        <v>90641</v>
      </c>
    </row>
    <row r="303" spans="1:5" x14ac:dyDescent="0.45">
      <c r="A303">
        <v>302</v>
      </c>
      <c r="B303">
        <v>0.05</v>
      </c>
      <c r="C303" t="s">
        <v>57</v>
      </c>
      <c r="D303">
        <v>0.25</v>
      </c>
      <c r="E303">
        <v>67179</v>
      </c>
    </row>
    <row r="304" spans="1:5" x14ac:dyDescent="0.45">
      <c r="A304">
        <v>303</v>
      </c>
      <c r="B304">
        <v>0.08</v>
      </c>
      <c r="C304" t="s">
        <v>21</v>
      </c>
      <c r="D304">
        <v>0.35</v>
      </c>
      <c r="E304">
        <v>94480</v>
      </c>
    </row>
    <row r="305" spans="1:5" x14ac:dyDescent="0.45">
      <c r="A305">
        <v>304</v>
      </c>
      <c r="B305">
        <v>0.01</v>
      </c>
      <c r="C305" t="s">
        <v>46</v>
      </c>
      <c r="D305">
        <v>0.15</v>
      </c>
      <c r="E305">
        <v>80850</v>
      </c>
    </row>
    <row r="306" spans="1:5" x14ac:dyDescent="0.45">
      <c r="A306">
        <v>305</v>
      </c>
      <c r="B306">
        <v>0.06</v>
      </c>
      <c r="C306" t="s">
        <v>55</v>
      </c>
      <c r="D306">
        <v>0.25</v>
      </c>
      <c r="E306">
        <v>40648</v>
      </c>
    </row>
    <row r="307" spans="1:5" x14ac:dyDescent="0.45">
      <c r="A307">
        <v>306</v>
      </c>
      <c r="B307">
        <v>0.01</v>
      </c>
      <c r="C307" t="s">
        <v>44</v>
      </c>
      <c r="D307">
        <v>0.15</v>
      </c>
      <c r="E307">
        <v>41891</v>
      </c>
    </row>
    <row r="308" spans="1:5" x14ac:dyDescent="0.45">
      <c r="A308">
        <v>307</v>
      </c>
      <c r="B308">
        <v>0.09</v>
      </c>
      <c r="C308" t="s">
        <v>27</v>
      </c>
      <c r="D308">
        <v>0.35</v>
      </c>
      <c r="E308">
        <v>23517</v>
      </c>
    </row>
    <row r="309" spans="1:5" x14ac:dyDescent="0.45">
      <c r="A309">
        <v>308</v>
      </c>
      <c r="B309">
        <v>0.03</v>
      </c>
      <c r="C309" t="s">
        <v>44</v>
      </c>
      <c r="D309">
        <v>0.25</v>
      </c>
      <c r="E309">
        <v>99369</v>
      </c>
    </row>
    <row r="310" spans="1:5" x14ac:dyDescent="0.45">
      <c r="A310">
        <v>309</v>
      </c>
      <c r="B310">
        <v>0.01</v>
      </c>
      <c r="C310" t="s">
        <v>18</v>
      </c>
      <c r="D310">
        <v>0.15</v>
      </c>
      <c r="E310">
        <v>12127</v>
      </c>
    </row>
    <row r="311" spans="1:5" x14ac:dyDescent="0.45">
      <c r="A311">
        <v>310</v>
      </c>
      <c r="B311">
        <v>0.04</v>
      </c>
      <c r="C311" t="s">
        <v>29</v>
      </c>
      <c r="D311">
        <v>0.25</v>
      </c>
      <c r="E311">
        <v>11771</v>
      </c>
    </row>
    <row r="312" spans="1:5" x14ac:dyDescent="0.45">
      <c r="A312">
        <v>311</v>
      </c>
      <c r="B312">
        <v>0.09</v>
      </c>
      <c r="C312" t="s">
        <v>19</v>
      </c>
      <c r="D312">
        <v>0.35</v>
      </c>
      <c r="E312">
        <v>82526</v>
      </c>
    </row>
    <row r="313" spans="1:5" x14ac:dyDescent="0.45">
      <c r="A313">
        <v>312</v>
      </c>
      <c r="B313">
        <v>7.0000000000000007E-2</v>
      </c>
      <c r="C313" t="s">
        <v>20</v>
      </c>
      <c r="D313">
        <v>0.35</v>
      </c>
      <c r="E313">
        <v>43218</v>
      </c>
    </row>
    <row r="314" spans="1:5" x14ac:dyDescent="0.45">
      <c r="A314">
        <v>313</v>
      </c>
      <c r="B314">
        <v>0.05</v>
      </c>
      <c r="C314" t="s">
        <v>50</v>
      </c>
      <c r="D314">
        <v>0.25</v>
      </c>
      <c r="E314">
        <v>97742</v>
      </c>
    </row>
    <row r="315" spans="1:5" x14ac:dyDescent="0.45">
      <c r="A315">
        <v>314</v>
      </c>
      <c r="B315">
        <v>0.06</v>
      </c>
      <c r="C315" t="s">
        <v>46</v>
      </c>
      <c r="D315">
        <v>0.25</v>
      </c>
      <c r="E315">
        <v>42908</v>
      </c>
    </row>
    <row r="316" spans="1:5" x14ac:dyDescent="0.45">
      <c r="A316">
        <v>315</v>
      </c>
      <c r="B316">
        <v>0.06</v>
      </c>
      <c r="C316" t="s">
        <v>21</v>
      </c>
      <c r="D316">
        <v>0.25</v>
      </c>
      <c r="E316">
        <v>45418</v>
      </c>
    </row>
    <row r="317" spans="1:5" x14ac:dyDescent="0.45">
      <c r="A317">
        <v>316</v>
      </c>
      <c r="B317">
        <v>0.09</v>
      </c>
      <c r="C317" t="s">
        <v>15</v>
      </c>
      <c r="D317">
        <v>0.35</v>
      </c>
      <c r="E317">
        <v>58999</v>
      </c>
    </row>
    <row r="318" spans="1:5" x14ac:dyDescent="0.45">
      <c r="A318">
        <v>317</v>
      </c>
      <c r="B318">
        <v>0.05</v>
      </c>
      <c r="C318" t="s">
        <v>30</v>
      </c>
      <c r="D318">
        <v>0.25</v>
      </c>
      <c r="E318">
        <v>55602</v>
      </c>
    </row>
    <row r="319" spans="1:5" x14ac:dyDescent="0.45">
      <c r="A319">
        <v>318</v>
      </c>
      <c r="B319">
        <v>0.02</v>
      </c>
      <c r="C319" t="s">
        <v>14</v>
      </c>
      <c r="D319">
        <v>0.15</v>
      </c>
      <c r="E319">
        <v>56827</v>
      </c>
    </row>
    <row r="320" spans="1:5" x14ac:dyDescent="0.45">
      <c r="A320">
        <v>319</v>
      </c>
      <c r="B320">
        <v>0.05</v>
      </c>
      <c r="C320" t="s">
        <v>10</v>
      </c>
      <c r="D320">
        <v>0.25</v>
      </c>
      <c r="E320">
        <v>84641</v>
      </c>
    </row>
    <row r="321" spans="1:5" x14ac:dyDescent="0.45">
      <c r="A321">
        <v>320</v>
      </c>
      <c r="B321">
        <v>0.08</v>
      </c>
      <c r="C321" t="s">
        <v>39</v>
      </c>
      <c r="D321">
        <v>0.35</v>
      </c>
      <c r="E321">
        <v>72802</v>
      </c>
    </row>
    <row r="322" spans="1:5" x14ac:dyDescent="0.45">
      <c r="A322">
        <v>321</v>
      </c>
      <c r="B322">
        <v>0.08</v>
      </c>
      <c r="C322" t="s">
        <v>21</v>
      </c>
      <c r="D322">
        <v>0.35</v>
      </c>
      <c r="E322">
        <v>12612</v>
      </c>
    </row>
    <row r="323" spans="1:5" x14ac:dyDescent="0.45">
      <c r="A323">
        <v>322</v>
      </c>
      <c r="B323">
        <v>0.08</v>
      </c>
      <c r="C323" t="s">
        <v>25</v>
      </c>
      <c r="D323">
        <v>0.35</v>
      </c>
      <c r="E323">
        <v>96027</v>
      </c>
    </row>
    <row r="324" spans="1:5" x14ac:dyDescent="0.45">
      <c r="A324">
        <v>323</v>
      </c>
      <c r="B324">
        <v>0.05</v>
      </c>
      <c r="C324" t="s">
        <v>12</v>
      </c>
      <c r="D324">
        <v>0.25</v>
      </c>
      <c r="E324">
        <v>36048</v>
      </c>
    </row>
    <row r="325" spans="1:5" x14ac:dyDescent="0.45">
      <c r="A325">
        <v>324</v>
      </c>
      <c r="B325">
        <v>0.09</v>
      </c>
      <c r="C325" t="s">
        <v>17</v>
      </c>
      <c r="D325">
        <v>0.35</v>
      </c>
      <c r="E325">
        <v>73425</v>
      </c>
    </row>
    <row r="326" spans="1:5" x14ac:dyDescent="0.45">
      <c r="A326">
        <v>325</v>
      </c>
      <c r="B326">
        <v>7.0000000000000007E-2</v>
      </c>
      <c r="C326" t="s">
        <v>11</v>
      </c>
      <c r="D326">
        <v>0.35</v>
      </c>
      <c r="E326">
        <v>33525</v>
      </c>
    </row>
    <row r="327" spans="1:5" x14ac:dyDescent="0.45">
      <c r="A327">
        <v>326</v>
      </c>
      <c r="B327">
        <v>0</v>
      </c>
      <c r="C327" t="s">
        <v>55</v>
      </c>
      <c r="D327">
        <v>0.15</v>
      </c>
      <c r="E327">
        <v>90912</v>
      </c>
    </row>
    <row r="328" spans="1:5" x14ac:dyDescent="0.45">
      <c r="A328">
        <v>327</v>
      </c>
      <c r="B328">
        <v>0.02</v>
      </c>
      <c r="C328" t="s">
        <v>11</v>
      </c>
      <c r="D328">
        <v>0.15</v>
      </c>
      <c r="E328">
        <v>94668</v>
      </c>
    </row>
    <row r="329" spans="1:5" x14ac:dyDescent="0.45">
      <c r="A329">
        <v>328</v>
      </c>
      <c r="B329">
        <v>0.01</v>
      </c>
      <c r="C329" t="s">
        <v>39</v>
      </c>
      <c r="D329">
        <v>0.15</v>
      </c>
      <c r="E329">
        <v>17067</v>
      </c>
    </row>
    <row r="330" spans="1:5" x14ac:dyDescent="0.45">
      <c r="A330">
        <v>329</v>
      </c>
      <c r="B330">
        <v>0.01</v>
      </c>
      <c r="C330" t="s">
        <v>29</v>
      </c>
      <c r="D330">
        <v>0.15</v>
      </c>
      <c r="E330">
        <v>92250</v>
      </c>
    </row>
    <row r="331" spans="1:5" x14ac:dyDescent="0.45">
      <c r="A331">
        <v>330</v>
      </c>
      <c r="B331">
        <v>0.02</v>
      </c>
      <c r="C331" t="s">
        <v>32</v>
      </c>
      <c r="D331">
        <v>0.15</v>
      </c>
      <c r="E331">
        <v>67679</v>
      </c>
    </row>
    <row r="332" spans="1:5" x14ac:dyDescent="0.45">
      <c r="A332">
        <v>331</v>
      </c>
      <c r="B332">
        <v>0.06</v>
      </c>
      <c r="C332" t="s">
        <v>28</v>
      </c>
      <c r="D332">
        <v>0.25</v>
      </c>
      <c r="E332">
        <v>97314</v>
      </c>
    </row>
    <row r="333" spans="1:5" x14ac:dyDescent="0.45">
      <c r="A333">
        <v>332</v>
      </c>
      <c r="B333">
        <v>0.06</v>
      </c>
      <c r="C333" t="s">
        <v>58</v>
      </c>
      <c r="D333">
        <v>0.35</v>
      </c>
      <c r="E333">
        <v>81804</v>
      </c>
    </row>
    <row r="334" spans="1:5" x14ac:dyDescent="0.45">
      <c r="A334">
        <v>333</v>
      </c>
      <c r="B334">
        <v>0.08</v>
      </c>
      <c r="C334" t="s">
        <v>26</v>
      </c>
      <c r="D334">
        <v>0.35</v>
      </c>
      <c r="E334">
        <v>86737</v>
      </c>
    </row>
    <row r="335" spans="1:5" x14ac:dyDescent="0.45">
      <c r="A335">
        <v>334</v>
      </c>
      <c r="B335">
        <v>0.05</v>
      </c>
      <c r="C335" t="s">
        <v>54</v>
      </c>
      <c r="D335">
        <v>0.25</v>
      </c>
      <c r="E335">
        <v>18221</v>
      </c>
    </row>
    <row r="336" spans="1:5" x14ac:dyDescent="0.45">
      <c r="A336">
        <v>335</v>
      </c>
      <c r="B336">
        <v>0.04</v>
      </c>
      <c r="C336" t="s">
        <v>44</v>
      </c>
      <c r="D336">
        <v>0.25</v>
      </c>
      <c r="E336">
        <v>49938</v>
      </c>
    </row>
    <row r="337" spans="1:5" x14ac:dyDescent="0.45">
      <c r="A337">
        <v>336</v>
      </c>
      <c r="B337">
        <v>0.06</v>
      </c>
      <c r="C337" t="s">
        <v>56</v>
      </c>
      <c r="D337">
        <v>0.25</v>
      </c>
      <c r="E337">
        <v>31071</v>
      </c>
    </row>
    <row r="338" spans="1:5" x14ac:dyDescent="0.45">
      <c r="A338">
        <v>337</v>
      </c>
      <c r="B338">
        <v>0.05</v>
      </c>
      <c r="C338" t="s">
        <v>36</v>
      </c>
      <c r="D338">
        <v>0.25</v>
      </c>
      <c r="E338">
        <v>92823</v>
      </c>
    </row>
    <row r="339" spans="1:5" x14ac:dyDescent="0.45">
      <c r="A339">
        <v>338</v>
      </c>
      <c r="B339">
        <v>0.01</v>
      </c>
      <c r="C339" t="s">
        <v>18</v>
      </c>
      <c r="D339">
        <v>0.15</v>
      </c>
      <c r="E339">
        <v>13886</v>
      </c>
    </row>
    <row r="340" spans="1:5" x14ac:dyDescent="0.45">
      <c r="A340">
        <v>339</v>
      </c>
      <c r="B340">
        <v>0.06</v>
      </c>
      <c r="C340" t="s">
        <v>11</v>
      </c>
      <c r="D340">
        <v>0.25</v>
      </c>
      <c r="E340">
        <v>10854</v>
      </c>
    </row>
    <row r="341" spans="1:5" x14ac:dyDescent="0.45">
      <c r="A341">
        <v>340</v>
      </c>
      <c r="B341">
        <v>0.06</v>
      </c>
      <c r="C341" t="s">
        <v>54</v>
      </c>
      <c r="D341">
        <v>0.25</v>
      </c>
      <c r="E341">
        <v>59948</v>
      </c>
    </row>
    <row r="342" spans="1:5" x14ac:dyDescent="0.45">
      <c r="A342">
        <v>341</v>
      </c>
      <c r="B342">
        <v>0.08</v>
      </c>
      <c r="C342" t="s">
        <v>34</v>
      </c>
      <c r="D342">
        <v>0.35</v>
      </c>
      <c r="E342">
        <v>13960</v>
      </c>
    </row>
    <row r="343" spans="1:5" x14ac:dyDescent="0.45">
      <c r="A343">
        <v>342</v>
      </c>
      <c r="B343">
        <v>0.06</v>
      </c>
      <c r="C343" t="s">
        <v>30</v>
      </c>
      <c r="D343">
        <v>0.25</v>
      </c>
      <c r="E343">
        <v>78577</v>
      </c>
    </row>
    <row r="344" spans="1:5" x14ac:dyDescent="0.45">
      <c r="A344">
        <v>343</v>
      </c>
      <c r="B344">
        <v>0.05</v>
      </c>
      <c r="C344" t="s">
        <v>39</v>
      </c>
      <c r="D344">
        <v>0.25</v>
      </c>
      <c r="E344">
        <v>51088</v>
      </c>
    </row>
    <row r="345" spans="1:5" x14ac:dyDescent="0.45">
      <c r="A345">
        <v>344</v>
      </c>
      <c r="B345">
        <v>0.01</v>
      </c>
      <c r="C345" t="s">
        <v>28</v>
      </c>
      <c r="D345">
        <v>0.15</v>
      </c>
      <c r="E345">
        <v>91383</v>
      </c>
    </row>
    <row r="346" spans="1:5" x14ac:dyDescent="0.45">
      <c r="A346">
        <v>345</v>
      </c>
      <c r="B346">
        <v>7.0000000000000007E-2</v>
      </c>
      <c r="C346" t="s">
        <v>37</v>
      </c>
      <c r="D346">
        <v>0.35</v>
      </c>
      <c r="E346">
        <v>25179</v>
      </c>
    </row>
    <row r="347" spans="1:5" x14ac:dyDescent="0.45">
      <c r="A347">
        <v>346</v>
      </c>
      <c r="B347">
        <v>0.03</v>
      </c>
      <c r="C347" t="s">
        <v>14</v>
      </c>
      <c r="D347">
        <v>0.25</v>
      </c>
      <c r="E347">
        <v>36406</v>
      </c>
    </row>
    <row r="348" spans="1:5" x14ac:dyDescent="0.45">
      <c r="A348">
        <v>347</v>
      </c>
      <c r="B348">
        <v>0.08</v>
      </c>
      <c r="C348" t="s">
        <v>55</v>
      </c>
      <c r="D348">
        <v>0.35</v>
      </c>
      <c r="E348">
        <v>55933</v>
      </c>
    </row>
    <row r="349" spans="1:5" x14ac:dyDescent="0.45">
      <c r="A349">
        <v>348</v>
      </c>
      <c r="B349">
        <v>0.03</v>
      </c>
      <c r="C349" t="s">
        <v>57</v>
      </c>
      <c r="D349">
        <v>0.25</v>
      </c>
      <c r="E349">
        <v>64711</v>
      </c>
    </row>
    <row r="350" spans="1:5" x14ac:dyDescent="0.45">
      <c r="A350">
        <v>349</v>
      </c>
      <c r="B350">
        <v>0.01</v>
      </c>
      <c r="C350" t="s">
        <v>46</v>
      </c>
      <c r="D350">
        <v>0.15</v>
      </c>
      <c r="E350">
        <v>43514</v>
      </c>
    </row>
    <row r="351" spans="1:5" x14ac:dyDescent="0.45">
      <c r="A351">
        <v>350</v>
      </c>
      <c r="B351">
        <v>0.01</v>
      </c>
      <c r="C351" t="s">
        <v>42</v>
      </c>
      <c r="D351">
        <v>0.15</v>
      </c>
      <c r="E351">
        <v>99619</v>
      </c>
    </row>
    <row r="352" spans="1:5" x14ac:dyDescent="0.45">
      <c r="A352">
        <v>351</v>
      </c>
      <c r="B352">
        <v>0.08</v>
      </c>
      <c r="C352" t="s">
        <v>26</v>
      </c>
      <c r="D352">
        <v>0.35</v>
      </c>
      <c r="E352">
        <v>24719</v>
      </c>
    </row>
    <row r="353" spans="1:5" x14ac:dyDescent="0.45">
      <c r="A353">
        <v>352</v>
      </c>
      <c r="B353">
        <v>0.08</v>
      </c>
      <c r="C353" t="s">
        <v>8</v>
      </c>
      <c r="D353">
        <v>0.35</v>
      </c>
      <c r="E353">
        <v>95137</v>
      </c>
    </row>
    <row r="354" spans="1:5" x14ac:dyDescent="0.45">
      <c r="A354">
        <v>353</v>
      </c>
      <c r="B354">
        <v>0.01</v>
      </c>
      <c r="C354" t="s">
        <v>23</v>
      </c>
      <c r="D354">
        <v>0.15</v>
      </c>
      <c r="E354">
        <v>31378</v>
      </c>
    </row>
    <row r="355" spans="1:5" x14ac:dyDescent="0.45">
      <c r="A355">
        <v>354</v>
      </c>
      <c r="B355">
        <v>0.01</v>
      </c>
      <c r="C355" t="s">
        <v>46</v>
      </c>
      <c r="D355">
        <v>0.15</v>
      </c>
      <c r="E355">
        <v>32736</v>
      </c>
    </row>
    <row r="356" spans="1:5" x14ac:dyDescent="0.45">
      <c r="A356">
        <v>355</v>
      </c>
      <c r="B356">
        <v>0.08</v>
      </c>
      <c r="C356" t="s">
        <v>31</v>
      </c>
      <c r="D356">
        <v>0.35</v>
      </c>
      <c r="E356">
        <v>50064</v>
      </c>
    </row>
    <row r="357" spans="1:5" x14ac:dyDescent="0.45">
      <c r="A357">
        <v>356</v>
      </c>
      <c r="B357">
        <v>0.06</v>
      </c>
      <c r="C357" t="s">
        <v>42</v>
      </c>
      <c r="D357">
        <v>0.25</v>
      </c>
      <c r="E357">
        <v>64401</v>
      </c>
    </row>
    <row r="358" spans="1:5" x14ac:dyDescent="0.45">
      <c r="A358">
        <v>357</v>
      </c>
      <c r="B358">
        <v>0.09</v>
      </c>
      <c r="C358" t="s">
        <v>19</v>
      </c>
      <c r="D358">
        <v>0.35</v>
      </c>
      <c r="E358">
        <v>13318</v>
      </c>
    </row>
    <row r="359" spans="1:5" x14ac:dyDescent="0.45">
      <c r="A359">
        <v>358</v>
      </c>
      <c r="B359">
        <v>0.08</v>
      </c>
      <c r="C359" t="s">
        <v>26</v>
      </c>
      <c r="D359">
        <v>0.35</v>
      </c>
      <c r="E359">
        <v>58311</v>
      </c>
    </row>
    <row r="360" spans="1:5" x14ac:dyDescent="0.45">
      <c r="A360">
        <v>359</v>
      </c>
      <c r="B360">
        <v>0.06</v>
      </c>
      <c r="C360" t="s">
        <v>30</v>
      </c>
      <c r="D360">
        <v>0.35</v>
      </c>
      <c r="E360">
        <v>89301</v>
      </c>
    </row>
    <row r="361" spans="1:5" x14ac:dyDescent="0.45">
      <c r="A361">
        <v>360</v>
      </c>
      <c r="B361">
        <v>0.02</v>
      </c>
      <c r="C361" t="s">
        <v>54</v>
      </c>
      <c r="D361">
        <v>0.15</v>
      </c>
      <c r="E361">
        <v>23592</v>
      </c>
    </row>
    <row r="362" spans="1:5" x14ac:dyDescent="0.45">
      <c r="A362">
        <v>361</v>
      </c>
      <c r="B362">
        <v>0.09</v>
      </c>
      <c r="C362" t="s">
        <v>33</v>
      </c>
      <c r="D362">
        <v>0.35</v>
      </c>
      <c r="E362">
        <v>62329</v>
      </c>
    </row>
    <row r="363" spans="1:5" x14ac:dyDescent="0.45">
      <c r="A363">
        <v>362</v>
      </c>
      <c r="B363">
        <v>0.02</v>
      </c>
      <c r="C363" t="s">
        <v>27</v>
      </c>
      <c r="D363">
        <v>0.15</v>
      </c>
      <c r="E363">
        <v>57668</v>
      </c>
    </row>
    <row r="364" spans="1:5" x14ac:dyDescent="0.45">
      <c r="A364">
        <v>363</v>
      </c>
      <c r="B364">
        <v>0.02</v>
      </c>
      <c r="C364" t="s">
        <v>37</v>
      </c>
      <c r="D364">
        <v>0.15</v>
      </c>
      <c r="E364">
        <v>77160</v>
      </c>
    </row>
    <row r="365" spans="1:5" x14ac:dyDescent="0.45">
      <c r="A365">
        <v>364</v>
      </c>
      <c r="B365">
        <v>0.02</v>
      </c>
      <c r="C365" t="s">
        <v>41</v>
      </c>
      <c r="D365">
        <v>0.15</v>
      </c>
      <c r="E365">
        <v>47483</v>
      </c>
    </row>
    <row r="366" spans="1:5" x14ac:dyDescent="0.45">
      <c r="A366">
        <v>365</v>
      </c>
      <c r="B366">
        <v>0.01</v>
      </c>
      <c r="C366" t="s">
        <v>11</v>
      </c>
      <c r="D366">
        <v>0.15</v>
      </c>
      <c r="E366">
        <v>15878</v>
      </c>
    </row>
    <row r="367" spans="1:5" x14ac:dyDescent="0.45">
      <c r="A367">
        <v>366</v>
      </c>
      <c r="B367">
        <v>0.02</v>
      </c>
      <c r="C367" t="s">
        <v>51</v>
      </c>
      <c r="D367">
        <v>0.15</v>
      </c>
      <c r="E367">
        <v>87509</v>
      </c>
    </row>
    <row r="368" spans="1:5" x14ac:dyDescent="0.45">
      <c r="A368">
        <v>367</v>
      </c>
      <c r="B368">
        <v>0.01</v>
      </c>
      <c r="C368" t="s">
        <v>45</v>
      </c>
      <c r="D368">
        <v>0.15</v>
      </c>
      <c r="E368">
        <v>21593</v>
      </c>
    </row>
    <row r="369" spans="1:5" x14ac:dyDescent="0.45">
      <c r="A369">
        <v>368</v>
      </c>
      <c r="B369">
        <v>0.01</v>
      </c>
      <c r="C369" t="s">
        <v>45</v>
      </c>
      <c r="D369">
        <v>0.15</v>
      </c>
      <c r="E369">
        <v>80213</v>
      </c>
    </row>
    <row r="370" spans="1:5" x14ac:dyDescent="0.45">
      <c r="A370">
        <v>369</v>
      </c>
      <c r="B370">
        <v>0.09</v>
      </c>
      <c r="C370" t="s">
        <v>38</v>
      </c>
      <c r="D370">
        <v>0.35</v>
      </c>
      <c r="E370">
        <v>87645</v>
      </c>
    </row>
    <row r="371" spans="1:5" x14ac:dyDescent="0.45">
      <c r="A371">
        <v>370</v>
      </c>
      <c r="B371">
        <v>0.08</v>
      </c>
      <c r="C371" t="s">
        <v>37</v>
      </c>
      <c r="D371">
        <v>0.35</v>
      </c>
      <c r="E371">
        <v>66786</v>
      </c>
    </row>
    <row r="372" spans="1:5" x14ac:dyDescent="0.45">
      <c r="A372">
        <v>371</v>
      </c>
      <c r="B372">
        <v>0.04</v>
      </c>
      <c r="C372" t="s">
        <v>54</v>
      </c>
      <c r="D372">
        <v>0.25</v>
      </c>
      <c r="E372">
        <v>57938</v>
      </c>
    </row>
    <row r="373" spans="1:5" x14ac:dyDescent="0.45">
      <c r="A373">
        <v>372</v>
      </c>
      <c r="B373">
        <v>0.08</v>
      </c>
      <c r="C373" t="s">
        <v>8</v>
      </c>
      <c r="D373">
        <v>0.35</v>
      </c>
      <c r="E373">
        <v>23509</v>
      </c>
    </row>
    <row r="374" spans="1:5" x14ac:dyDescent="0.45">
      <c r="A374">
        <v>373</v>
      </c>
      <c r="B374">
        <v>0.05</v>
      </c>
      <c r="C374" t="s">
        <v>28</v>
      </c>
      <c r="D374">
        <v>0.25</v>
      </c>
      <c r="E374">
        <v>83239</v>
      </c>
    </row>
    <row r="375" spans="1:5" x14ac:dyDescent="0.45">
      <c r="A375">
        <v>374</v>
      </c>
      <c r="B375">
        <v>0.08</v>
      </c>
      <c r="C375" t="s">
        <v>43</v>
      </c>
      <c r="D375">
        <v>0.35</v>
      </c>
      <c r="E375">
        <v>39190</v>
      </c>
    </row>
    <row r="376" spans="1:5" x14ac:dyDescent="0.45">
      <c r="A376">
        <v>375</v>
      </c>
      <c r="B376">
        <v>0.09</v>
      </c>
      <c r="C376" t="s">
        <v>21</v>
      </c>
      <c r="D376">
        <v>0.35</v>
      </c>
      <c r="E376">
        <v>44919</v>
      </c>
    </row>
    <row r="377" spans="1:5" x14ac:dyDescent="0.45">
      <c r="A377">
        <v>376</v>
      </c>
      <c r="B377">
        <v>0.06</v>
      </c>
      <c r="C377" t="s">
        <v>51</v>
      </c>
      <c r="D377">
        <v>0.35</v>
      </c>
      <c r="E377">
        <v>24353</v>
      </c>
    </row>
    <row r="378" spans="1:5" x14ac:dyDescent="0.45">
      <c r="A378">
        <v>377</v>
      </c>
      <c r="B378">
        <v>0.01</v>
      </c>
      <c r="C378" t="s">
        <v>24</v>
      </c>
      <c r="D378">
        <v>0.15</v>
      </c>
      <c r="E378">
        <v>11399</v>
      </c>
    </row>
    <row r="379" spans="1:5" x14ac:dyDescent="0.45">
      <c r="A379">
        <v>378</v>
      </c>
      <c r="B379">
        <v>0.08</v>
      </c>
      <c r="C379" t="s">
        <v>24</v>
      </c>
      <c r="D379">
        <v>0.35</v>
      </c>
      <c r="E379">
        <v>66629</v>
      </c>
    </row>
    <row r="380" spans="1:5" x14ac:dyDescent="0.45">
      <c r="A380">
        <v>379</v>
      </c>
      <c r="B380">
        <v>0.05</v>
      </c>
      <c r="C380" t="s">
        <v>25</v>
      </c>
      <c r="D380">
        <v>0.25</v>
      </c>
      <c r="E380">
        <v>53054</v>
      </c>
    </row>
    <row r="381" spans="1:5" x14ac:dyDescent="0.45">
      <c r="A381">
        <v>380</v>
      </c>
      <c r="B381">
        <v>0.04</v>
      </c>
      <c r="C381" t="s">
        <v>41</v>
      </c>
      <c r="D381">
        <v>0.25</v>
      </c>
      <c r="E381">
        <v>55644</v>
      </c>
    </row>
    <row r="382" spans="1:5" x14ac:dyDescent="0.45">
      <c r="A382">
        <v>381</v>
      </c>
      <c r="B382">
        <v>0.01</v>
      </c>
      <c r="C382" t="s">
        <v>34</v>
      </c>
      <c r="D382">
        <v>0.15</v>
      </c>
      <c r="E382">
        <v>46170</v>
      </c>
    </row>
    <row r="383" spans="1:5" x14ac:dyDescent="0.45">
      <c r="A383">
        <v>382</v>
      </c>
      <c r="B383">
        <v>0.05</v>
      </c>
      <c r="C383" t="s">
        <v>43</v>
      </c>
      <c r="D383">
        <v>0.25</v>
      </c>
      <c r="E383">
        <v>91589</v>
      </c>
    </row>
    <row r="384" spans="1:5" x14ac:dyDescent="0.45">
      <c r="A384">
        <v>383</v>
      </c>
      <c r="B384">
        <v>0.01</v>
      </c>
      <c r="C384" t="s">
        <v>34</v>
      </c>
      <c r="D384">
        <v>0.15</v>
      </c>
      <c r="E384">
        <v>20572</v>
      </c>
    </row>
    <row r="385" spans="1:5" x14ac:dyDescent="0.45">
      <c r="A385">
        <v>384</v>
      </c>
      <c r="B385">
        <v>0.02</v>
      </c>
      <c r="C385" t="s">
        <v>54</v>
      </c>
      <c r="D385">
        <v>0.15</v>
      </c>
      <c r="E385">
        <v>99659</v>
      </c>
    </row>
    <row r="386" spans="1:5" x14ac:dyDescent="0.45">
      <c r="A386">
        <v>385</v>
      </c>
      <c r="B386">
        <v>0.01</v>
      </c>
      <c r="C386" t="s">
        <v>22</v>
      </c>
      <c r="D386">
        <v>0.15</v>
      </c>
      <c r="E386">
        <v>51621</v>
      </c>
    </row>
    <row r="387" spans="1:5" x14ac:dyDescent="0.45">
      <c r="A387">
        <v>386</v>
      </c>
      <c r="B387">
        <v>0.02</v>
      </c>
      <c r="C387" t="s">
        <v>16</v>
      </c>
      <c r="D387">
        <v>0.15</v>
      </c>
      <c r="E387">
        <v>93457</v>
      </c>
    </row>
    <row r="388" spans="1:5" x14ac:dyDescent="0.45">
      <c r="A388">
        <v>387</v>
      </c>
      <c r="B388">
        <v>0.06</v>
      </c>
      <c r="C388" t="s">
        <v>52</v>
      </c>
      <c r="D388">
        <v>0.25</v>
      </c>
      <c r="E388">
        <v>55250</v>
      </c>
    </row>
    <row r="389" spans="1:5" x14ac:dyDescent="0.45">
      <c r="A389">
        <v>388</v>
      </c>
      <c r="B389">
        <v>7.0000000000000007E-2</v>
      </c>
      <c r="C389" t="s">
        <v>57</v>
      </c>
      <c r="D389">
        <v>0.35</v>
      </c>
      <c r="E389">
        <v>54292</v>
      </c>
    </row>
    <row r="390" spans="1:5" x14ac:dyDescent="0.45">
      <c r="A390">
        <v>389</v>
      </c>
      <c r="B390">
        <v>0.06</v>
      </c>
      <c r="C390" t="s">
        <v>46</v>
      </c>
      <c r="D390">
        <v>0.25</v>
      </c>
      <c r="E390">
        <v>55763</v>
      </c>
    </row>
    <row r="391" spans="1:5" x14ac:dyDescent="0.45">
      <c r="A391">
        <v>390</v>
      </c>
      <c r="B391">
        <v>0.06</v>
      </c>
      <c r="C391" t="s">
        <v>40</v>
      </c>
      <c r="D391">
        <v>0.25</v>
      </c>
      <c r="E391">
        <v>54297</v>
      </c>
    </row>
    <row r="392" spans="1:5" x14ac:dyDescent="0.45">
      <c r="A392">
        <v>391</v>
      </c>
      <c r="B392">
        <v>0.01</v>
      </c>
      <c r="C392" t="s">
        <v>54</v>
      </c>
      <c r="D392">
        <v>0.15</v>
      </c>
      <c r="E392">
        <v>80967</v>
      </c>
    </row>
    <row r="393" spans="1:5" x14ac:dyDescent="0.45">
      <c r="A393">
        <v>392</v>
      </c>
      <c r="B393">
        <v>0.08</v>
      </c>
      <c r="C393" t="s">
        <v>53</v>
      </c>
      <c r="D393">
        <v>0.35</v>
      </c>
      <c r="E393">
        <v>72282</v>
      </c>
    </row>
    <row r="394" spans="1:5" x14ac:dyDescent="0.45">
      <c r="A394">
        <v>393</v>
      </c>
      <c r="B394">
        <v>0.01</v>
      </c>
      <c r="C394" t="s">
        <v>35</v>
      </c>
      <c r="D394">
        <v>0.15</v>
      </c>
      <c r="E394">
        <v>82322</v>
      </c>
    </row>
    <row r="395" spans="1:5" x14ac:dyDescent="0.45">
      <c r="A395">
        <v>394</v>
      </c>
      <c r="B395">
        <v>0.04</v>
      </c>
      <c r="C395" t="s">
        <v>22</v>
      </c>
      <c r="D395">
        <v>0.25</v>
      </c>
      <c r="E395">
        <v>26690</v>
      </c>
    </row>
    <row r="396" spans="1:5" x14ac:dyDescent="0.45">
      <c r="A396">
        <v>395</v>
      </c>
      <c r="B396">
        <v>0.06</v>
      </c>
      <c r="C396" t="s">
        <v>9</v>
      </c>
      <c r="D396">
        <v>0.25</v>
      </c>
      <c r="E396">
        <v>52845</v>
      </c>
    </row>
    <row r="397" spans="1:5" x14ac:dyDescent="0.45">
      <c r="A397">
        <v>396</v>
      </c>
      <c r="B397">
        <v>0.06</v>
      </c>
      <c r="C397" t="s">
        <v>37</v>
      </c>
      <c r="D397">
        <v>0.25</v>
      </c>
      <c r="E397">
        <v>84260</v>
      </c>
    </row>
    <row r="398" spans="1:5" x14ac:dyDescent="0.45">
      <c r="A398">
        <v>397</v>
      </c>
      <c r="B398">
        <v>0.03</v>
      </c>
      <c r="C398" t="s">
        <v>19</v>
      </c>
      <c r="D398">
        <v>0.25</v>
      </c>
      <c r="E398">
        <v>36436</v>
      </c>
    </row>
    <row r="399" spans="1:5" x14ac:dyDescent="0.45">
      <c r="A399">
        <v>398</v>
      </c>
      <c r="B399">
        <v>0.05</v>
      </c>
      <c r="C399" t="s">
        <v>53</v>
      </c>
      <c r="D399">
        <v>0.25</v>
      </c>
      <c r="E399">
        <v>78117</v>
      </c>
    </row>
    <row r="400" spans="1:5" x14ac:dyDescent="0.45">
      <c r="A400">
        <v>399</v>
      </c>
      <c r="B400">
        <v>0.08</v>
      </c>
      <c r="C400" t="s">
        <v>34</v>
      </c>
      <c r="D400">
        <v>0.35</v>
      </c>
      <c r="E400">
        <v>93898</v>
      </c>
    </row>
    <row r="401" spans="1:5" x14ac:dyDescent="0.45">
      <c r="A401">
        <v>400</v>
      </c>
      <c r="B401">
        <v>0.06</v>
      </c>
      <c r="C401" t="s">
        <v>47</v>
      </c>
      <c r="D401">
        <v>0.25</v>
      </c>
      <c r="E401">
        <v>65186</v>
      </c>
    </row>
    <row r="402" spans="1:5" x14ac:dyDescent="0.45">
      <c r="A402">
        <v>401</v>
      </c>
      <c r="B402">
        <v>0.05</v>
      </c>
      <c r="C402" t="s">
        <v>39</v>
      </c>
      <c r="D402">
        <v>0.25</v>
      </c>
      <c r="E402">
        <v>68206</v>
      </c>
    </row>
    <row r="403" spans="1:5" x14ac:dyDescent="0.45">
      <c r="A403">
        <v>402</v>
      </c>
      <c r="B403">
        <v>0.02</v>
      </c>
      <c r="C403" t="s">
        <v>31</v>
      </c>
      <c r="D403">
        <v>0.15</v>
      </c>
      <c r="E403">
        <v>78719</v>
      </c>
    </row>
    <row r="404" spans="1:5" x14ac:dyDescent="0.45">
      <c r="A404">
        <v>403</v>
      </c>
      <c r="B404">
        <v>0.02</v>
      </c>
      <c r="C404" t="s">
        <v>28</v>
      </c>
      <c r="D404">
        <v>0.15</v>
      </c>
      <c r="E404">
        <v>83534</v>
      </c>
    </row>
    <row r="405" spans="1:5" x14ac:dyDescent="0.45">
      <c r="A405">
        <v>404</v>
      </c>
      <c r="B405">
        <v>0.06</v>
      </c>
      <c r="C405" t="s">
        <v>37</v>
      </c>
      <c r="D405">
        <v>0.25</v>
      </c>
      <c r="E405">
        <v>62511</v>
      </c>
    </row>
    <row r="406" spans="1:5" x14ac:dyDescent="0.45">
      <c r="A406">
        <v>405</v>
      </c>
      <c r="B406">
        <v>0</v>
      </c>
      <c r="C406" t="s">
        <v>46</v>
      </c>
      <c r="D406">
        <v>0.15</v>
      </c>
      <c r="E406">
        <v>91393</v>
      </c>
    </row>
    <row r="407" spans="1:5" x14ac:dyDescent="0.45">
      <c r="A407">
        <v>406</v>
      </c>
      <c r="B407">
        <v>0.02</v>
      </c>
      <c r="C407" t="s">
        <v>35</v>
      </c>
      <c r="D407">
        <v>0.15</v>
      </c>
      <c r="E407">
        <v>52385</v>
      </c>
    </row>
    <row r="408" spans="1:5" x14ac:dyDescent="0.45">
      <c r="A408">
        <v>407</v>
      </c>
      <c r="B408">
        <v>0.09</v>
      </c>
      <c r="C408" t="s">
        <v>50</v>
      </c>
      <c r="D408">
        <v>0.35</v>
      </c>
      <c r="E408">
        <v>18151</v>
      </c>
    </row>
    <row r="409" spans="1:5" x14ac:dyDescent="0.45">
      <c r="A409">
        <v>408</v>
      </c>
      <c r="B409">
        <v>0.05</v>
      </c>
      <c r="C409" t="s">
        <v>25</v>
      </c>
      <c r="D409">
        <v>0.25</v>
      </c>
      <c r="E409">
        <v>41854</v>
      </c>
    </row>
    <row r="410" spans="1:5" x14ac:dyDescent="0.45">
      <c r="A410">
        <v>409</v>
      </c>
      <c r="B410">
        <v>0.01</v>
      </c>
      <c r="C410" t="s">
        <v>46</v>
      </c>
      <c r="D410">
        <v>0.15</v>
      </c>
      <c r="E410">
        <v>23403</v>
      </c>
    </row>
    <row r="411" spans="1:5" x14ac:dyDescent="0.45">
      <c r="A411">
        <v>410</v>
      </c>
      <c r="B411">
        <v>0.06</v>
      </c>
      <c r="C411" t="s">
        <v>35</v>
      </c>
      <c r="D411">
        <v>0.25</v>
      </c>
      <c r="E411">
        <v>25195</v>
      </c>
    </row>
    <row r="412" spans="1:5" x14ac:dyDescent="0.45">
      <c r="A412">
        <v>411</v>
      </c>
      <c r="B412">
        <v>0.01</v>
      </c>
      <c r="C412" t="s">
        <v>42</v>
      </c>
      <c r="D412">
        <v>0.15</v>
      </c>
      <c r="E412">
        <v>10926</v>
      </c>
    </row>
    <row r="413" spans="1:5" x14ac:dyDescent="0.45">
      <c r="A413">
        <v>412</v>
      </c>
      <c r="B413">
        <v>0.02</v>
      </c>
      <c r="C413" t="s">
        <v>37</v>
      </c>
      <c r="D413">
        <v>0.15</v>
      </c>
      <c r="E413">
        <v>93070</v>
      </c>
    </row>
    <row r="414" spans="1:5" x14ac:dyDescent="0.45">
      <c r="A414">
        <v>413</v>
      </c>
      <c r="B414">
        <v>0.03</v>
      </c>
      <c r="C414" t="s">
        <v>14</v>
      </c>
      <c r="D414">
        <v>0.25</v>
      </c>
      <c r="E414">
        <v>36167</v>
      </c>
    </row>
    <row r="415" spans="1:5" x14ac:dyDescent="0.45">
      <c r="A415">
        <v>414</v>
      </c>
      <c r="B415">
        <v>0.06</v>
      </c>
      <c r="C415" t="s">
        <v>54</v>
      </c>
      <c r="D415">
        <v>0.25</v>
      </c>
      <c r="E415">
        <v>86758</v>
      </c>
    </row>
    <row r="416" spans="1:5" x14ac:dyDescent="0.45">
      <c r="A416">
        <v>415</v>
      </c>
      <c r="B416">
        <v>0.05</v>
      </c>
      <c r="C416" t="s">
        <v>19</v>
      </c>
      <c r="D416">
        <v>0.25</v>
      </c>
      <c r="E416">
        <v>25887</v>
      </c>
    </row>
    <row r="417" spans="1:5" x14ac:dyDescent="0.45">
      <c r="A417">
        <v>416</v>
      </c>
      <c r="B417">
        <v>0.01</v>
      </c>
      <c r="C417" t="s">
        <v>57</v>
      </c>
      <c r="D417">
        <v>0.15</v>
      </c>
      <c r="E417">
        <v>61085</v>
      </c>
    </row>
    <row r="418" spans="1:5" x14ac:dyDescent="0.45">
      <c r="A418">
        <v>417</v>
      </c>
      <c r="B418">
        <v>0.06</v>
      </c>
      <c r="C418" t="s">
        <v>17</v>
      </c>
      <c r="D418">
        <v>0.35</v>
      </c>
      <c r="E418">
        <v>24227</v>
      </c>
    </row>
    <row r="419" spans="1:5" x14ac:dyDescent="0.45">
      <c r="A419">
        <v>418</v>
      </c>
      <c r="B419">
        <v>0.06</v>
      </c>
      <c r="C419" t="s">
        <v>52</v>
      </c>
      <c r="D419">
        <v>0.35</v>
      </c>
      <c r="E419">
        <v>92654</v>
      </c>
    </row>
    <row r="420" spans="1:5" x14ac:dyDescent="0.45">
      <c r="A420">
        <v>419</v>
      </c>
      <c r="B420">
        <v>0.06</v>
      </c>
      <c r="C420" t="s">
        <v>32</v>
      </c>
      <c r="D420">
        <v>0.25</v>
      </c>
      <c r="E420">
        <v>88831</v>
      </c>
    </row>
    <row r="421" spans="1:5" x14ac:dyDescent="0.45">
      <c r="A421">
        <v>420</v>
      </c>
      <c r="B421">
        <v>0.04</v>
      </c>
      <c r="C421" t="s">
        <v>23</v>
      </c>
      <c r="D421">
        <v>0.25</v>
      </c>
      <c r="E421">
        <v>73539</v>
      </c>
    </row>
    <row r="422" spans="1:5" x14ac:dyDescent="0.45">
      <c r="A422">
        <v>421</v>
      </c>
      <c r="B422">
        <v>0.02</v>
      </c>
      <c r="C422" t="s">
        <v>46</v>
      </c>
      <c r="D422">
        <v>0.15</v>
      </c>
      <c r="E422">
        <v>20511</v>
      </c>
    </row>
    <row r="423" spans="1:5" x14ac:dyDescent="0.45">
      <c r="A423">
        <v>422</v>
      </c>
      <c r="B423">
        <v>0.05</v>
      </c>
      <c r="C423" t="s">
        <v>58</v>
      </c>
      <c r="D423">
        <v>0.25</v>
      </c>
      <c r="E423">
        <v>56326</v>
      </c>
    </row>
    <row r="424" spans="1:5" x14ac:dyDescent="0.45">
      <c r="A424">
        <v>423</v>
      </c>
      <c r="B424">
        <v>0.05</v>
      </c>
      <c r="C424" t="s">
        <v>43</v>
      </c>
      <c r="D424">
        <v>0.25</v>
      </c>
      <c r="E424">
        <v>93833</v>
      </c>
    </row>
    <row r="425" spans="1:5" x14ac:dyDescent="0.45">
      <c r="A425">
        <v>424</v>
      </c>
      <c r="B425">
        <v>0.08</v>
      </c>
      <c r="C425" t="s">
        <v>42</v>
      </c>
      <c r="D425">
        <v>0.35</v>
      </c>
      <c r="E425">
        <v>20620</v>
      </c>
    </row>
    <row r="426" spans="1:5" x14ac:dyDescent="0.45">
      <c r="A426">
        <v>425</v>
      </c>
      <c r="B426">
        <v>0.09</v>
      </c>
      <c r="C426" t="s">
        <v>16</v>
      </c>
      <c r="D426">
        <v>0.35</v>
      </c>
      <c r="E426">
        <v>86614</v>
      </c>
    </row>
  </sheetData>
  <sortState xmlns:xlrd2="http://schemas.microsoft.com/office/spreadsheetml/2017/richdata2" ref="A2:E426">
    <sortCondition ref="A2:A4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3" sqref="B13"/>
    </sheetView>
  </sheetViews>
  <sheetFormatPr defaultRowHeight="14.25" x14ac:dyDescent="0.45"/>
  <sheetData>
    <row r="1" spans="1:4" x14ac:dyDescent="0.45">
      <c r="A1" t="s">
        <v>5</v>
      </c>
      <c r="B1" t="s">
        <v>59</v>
      </c>
      <c r="C1" t="s">
        <v>4</v>
      </c>
      <c r="D1" t="s">
        <v>3</v>
      </c>
    </row>
    <row r="2" spans="1:4" x14ac:dyDescent="0.45">
      <c r="A2">
        <v>1</v>
      </c>
      <c r="B2">
        <v>3</v>
      </c>
      <c r="C2">
        <v>1936153</v>
      </c>
      <c r="D2">
        <v>0.02</v>
      </c>
    </row>
    <row r="3" spans="1:4" x14ac:dyDescent="0.45">
      <c r="A3">
        <v>2</v>
      </c>
      <c r="B3">
        <v>4</v>
      </c>
      <c r="C3">
        <v>1642900</v>
      </c>
      <c r="D3">
        <v>0.03</v>
      </c>
    </row>
    <row r="4" spans="1:4" x14ac:dyDescent="0.45">
      <c r="A4">
        <v>3</v>
      </c>
      <c r="B4">
        <v>4</v>
      </c>
      <c r="C4">
        <v>2252606</v>
      </c>
      <c r="D4">
        <v>0.03</v>
      </c>
    </row>
    <row r="5" spans="1:4" x14ac:dyDescent="0.45">
      <c r="A5">
        <v>4</v>
      </c>
      <c r="B5">
        <v>4</v>
      </c>
      <c r="C5">
        <v>1983921</v>
      </c>
      <c r="D5">
        <v>0.03</v>
      </c>
    </row>
    <row r="6" spans="1:4" x14ac:dyDescent="0.45">
      <c r="A6">
        <v>5</v>
      </c>
      <c r="B6">
        <v>1</v>
      </c>
      <c r="C6">
        <v>1779071</v>
      </c>
      <c r="D6">
        <v>0.04</v>
      </c>
    </row>
    <row r="7" spans="1:4" x14ac:dyDescent="0.45">
      <c r="A7">
        <v>6</v>
      </c>
      <c r="B7">
        <v>5</v>
      </c>
      <c r="C7">
        <v>1830954</v>
      </c>
      <c r="D7">
        <v>0.04</v>
      </c>
    </row>
    <row r="8" spans="1:4" x14ac:dyDescent="0.45">
      <c r="A8">
        <v>7</v>
      </c>
      <c r="B8">
        <v>5</v>
      </c>
      <c r="C8">
        <v>1678565</v>
      </c>
      <c r="D8">
        <v>0.05</v>
      </c>
    </row>
    <row r="9" spans="1:4" x14ac:dyDescent="0.45">
      <c r="A9">
        <v>8</v>
      </c>
      <c r="B9">
        <v>1</v>
      </c>
      <c r="C9">
        <v>2234064</v>
      </c>
      <c r="D9">
        <v>0.05</v>
      </c>
    </row>
    <row r="10" spans="1:4" x14ac:dyDescent="0.45">
      <c r="A10">
        <v>9</v>
      </c>
      <c r="B10">
        <v>2</v>
      </c>
      <c r="C10">
        <v>2127767</v>
      </c>
      <c r="D10">
        <v>0.06</v>
      </c>
    </row>
    <row r="11" spans="1:4" x14ac:dyDescent="0.45">
      <c r="A11">
        <v>10</v>
      </c>
      <c r="B11">
        <v>1</v>
      </c>
      <c r="C11">
        <v>2129005</v>
      </c>
      <c r="D11">
        <v>0.06</v>
      </c>
    </row>
    <row r="12" spans="1:4" x14ac:dyDescent="0.45">
      <c r="A12">
        <v>11</v>
      </c>
      <c r="B12">
        <v>3</v>
      </c>
      <c r="C12">
        <v>1938038</v>
      </c>
      <c r="D12">
        <v>0.06</v>
      </c>
    </row>
    <row r="13" spans="1:4" x14ac:dyDescent="0.45">
      <c r="A13">
        <v>12</v>
      </c>
      <c r="B13">
        <v>5</v>
      </c>
      <c r="C13">
        <v>1991011</v>
      </c>
      <c r="D13">
        <v>0.06</v>
      </c>
    </row>
    <row r="14" spans="1:4" x14ac:dyDescent="0.45">
      <c r="A14">
        <v>13</v>
      </c>
      <c r="B14">
        <v>1</v>
      </c>
      <c r="C14">
        <v>492585</v>
      </c>
      <c r="D14">
        <v>7.0000000000000007E-2</v>
      </c>
    </row>
    <row r="15" spans="1:4" x14ac:dyDescent="0.45">
      <c r="A15">
        <v>14</v>
      </c>
      <c r="B15">
        <v>1</v>
      </c>
      <c r="C15">
        <v>23549</v>
      </c>
      <c r="D15">
        <v>0.08</v>
      </c>
    </row>
    <row r="16" spans="1:4" x14ac:dyDescent="0.45">
      <c r="A16">
        <v>15</v>
      </c>
      <c r="B16">
        <v>2</v>
      </c>
      <c r="C16">
        <v>23549</v>
      </c>
      <c r="D16">
        <v>0.09</v>
      </c>
    </row>
  </sheetData>
  <sortState xmlns:xlrd2="http://schemas.microsoft.com/office/spreadsheetml/2017/richdata2" ref="A2:D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yields</vt:lpstr>
      <vt:lpstr>Sheet4</vt:lpstr>
      <vt:lpstr>assignments</vt:lpstr>
      <vt:lpstr>loans</vt:lpstr>
      <vt:lpstr>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 Gupte</dc:creator>
  <cp:lastModifiedBy>Amogh Gupte</cp:lastModifiedBy>
  <dcterms:created xsi:type="dcterms:W3CDTF">2022-02-21T05:11:43Z</dcterms:created>
  <dcterms:modified xsi:type="dcterms:W3CDTF">2022-02-21T05:19:16Z</dcterms:modified>
</cp:coreProperties>
</file>