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nisamohamed/Desktop/"/>
    </mc:Choice>
  </mc:AlternateContent>
  <xr:revisionPtr revIDLastSave="0" documentId="8_{72D624F8-66BC-1046-9D46-4C793A476F9D}" xr6:coauthVersionLast="47" xr6:coauthVersionMax="47" xr10:uidLastSave="{00000000-0000-0000-0000-000000000000}"/>
  <bookViews>
    <workbookView xWindow="0" yWindow="0" windowWidth="28800" windowHeight="18000" activeTab="7"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7" l="1"/>
  <c r="A15" i="6"/>
  <c r="A11" i="6"/>
  <c r="A7" i="6"/>
</calcChain>
</file>

<file path=xl/sharedStrings.xml><?xml version="1.0" encoding="utf-8"?>
<sst xmlns="http://schemas.openxmlformats.org/spreadsheetml/2006/main" count="375" uniqueCount="89">
  <si>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</si>
  <si>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</si>
  <si>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</si>
  <si>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</si>
  <si>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</si>
  <si>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</si>
  <si>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</si>
  <si>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</si>
  <si>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</si>
  <si>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</si>
  <si>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</si>
  <si>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</si>
  <si>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</si>
  <si>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</si>
  <si>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</si>
  <si>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</si>
  <si>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</si>
  <si>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</si>
  <si>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</si>
  <si>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</si>
  <si>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</si>
  <si>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</si>
  <si>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</si>
  <si>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</si>
  <si>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</si>
  <si>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</si>
  <si>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</si>
  <si>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</si>
  <si>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 xml:space="preserve">A. </t>
  </si>
  <si>
    <t xml:space="preserve">B. </t>
  </si>
  <si>
    <t xml:space="preserve">D. </t>
  </si>
  <si>
    <r>
      <t xml:space="preserve">C. The probability that you will choose a airline with more than one customer complaint per 1,000 passengers is </t>
    </r>
    <r>
      <rPr>
        <b/>
        <sz val="11"/>
        <color theme="1"/>
        <rFont val="Calibri"/>
        <family val="2"/>
        <scheme val="minor"/>
      </rPr>
      <t>0.5.</t>
    </r>
  </si>
  <si>
    <r>
      <t xml:space="preserve">B. The probability that you will choose an airline with less than two mishandled baggage reports per 1,000 passengers is </t>
    </r>
    <r>
      <rPr>
        <b/>
        <sz val="11"/>
        <color theme="1"/>
        <rFont val="Calibri"/>
        <family val="2"/>
        <scheme val="minor"/>
      </rPr>
      <t>0.3</t>
    </r>
    <r>
      <rPr>
        <sz val="11"/>
        <color theme="1"/>
        <rFont val="Calibri"/>
        <family val="2"/>
        <scheme val="minor"/>
      </rPr>
      <t>.</t>
    </r>
  </si>
  <si>
    <r>
      <t xml:space="preserve">A. The probability that this individual flight will have an on-time arrival is </t>
    </r>
    <r>
      <rPr>
        <b/>
        <sz val="11"/>
        <color theme="1"/>
        <rFont val="Calibri"/>
        <family val="2"/>
        <scheme val="minor"/>
      </rPr>
      <t>0.865.</t>
    </r>
  </si>
  <si>
    <r>
      <t xml:space="preserve">D. The probability that a randomly selected AirTran Airway flight will not arrive on time is </t>
    </r>
    <r>
      <rPr>
        <b/>
        <sz val="11"/>
        <color theme="1"/>
        <rFont val="Calibri"/>
        <family val="2"/>
        <scheme val="minor"/>
      </rPr>
      <t>0.129.</t>
    </r>
  </si>
  <si>
    <t>A.</t>
  </si>
  <si>
    <r>
      <t xml:space="preserve">P(D)= </t>
    </r>
    <r>
      <rPr>
        <b/>
        <sz val="11"/>
        <color theme="1"/>
        <rFont val="Calibri"/>
        <family val="2"/>
        <scheme val="minor"/>
      </rPr>
      <t>0.3382</t>
    </r>
  </si>
  <si>
    <r>
      <t xml:space="preserve">PR= </t>
    </r>
    <r>
      <rPr>
        <b/>
        <sz val="11"/>
        <color theme="1"/>
        <rFont val="Calibri"/>
        <family val="2"/>
        <scheme val="minor"/>
      </rPr>
      <t>0.2995</t>
    </r>
  </si>
  <si>
    <r>
      <t xml:space="preserve">P(E)= </t>
    </r>
    <r>
      <rPr>
        <b/>
        <sz val="11"/>
        <color theme="1"/>
        <rFont val="Calibri"/>
        <family val="2"/>
        <scheme val="minor"/>
      </rPr>
      <t>0.3624</t>
    </r>
  </si>
  <si>
    <t>events cannot occur at the same time.</t>
  </si>
  <si>
    <t xml:space="preserve">The two events are mutually exclusive because they cannot both happen at the same time. P(EnD) =0 because the two </t>
  </si>
  <si>
    <t>C.</t>
  </si>
  <si>
    <r>
      <t xml:space="preserve">The probability that a randomly selected  student was accepted early is </t>
    </r>
    <r>
      <rPr>
        <b/>
        <sz val="11"/>
        <color theme="1"/>
        <rFont val="Calibri"/>
        <family val="2"/>
        <scheme val="minor"/>
      </rPr>
      <t>0.4350.</t>
    </r>
  </si>
  <si>
    <t>The probability that the student will be admitted for early admission</t>
  </si>
  <si>
    <r>
      <t xml:space="preserve"> or be deferred and later admitted during the regular admission process is </t>
    </r>
    <r>
      <rPr>
        <b/>
        <sz val="11"/>
        <color theme="1"/>
        <rFont val="Calibri"/>
        <family val="2"/>
        <scheme val="minor"/>
      </rPr>
      <t>0.4234.</t>
    </r>
  </si>
  <si>
    <t xml:space="preserve">Row </t>
  </si>
  <si>
    <t>Bachelors</t>
  </si>
  <si>
    <t>master's</t>
  </si>
  <si>
    <t>phD</t>
  </si>
  <si>
    <t>Total</t>
  </si>
  <si>
    <t>B.</t>
  </si>
  <si>
    <t xml:space="preserve">c. </t>
  </si>
  <si>
    <r>
      <t xml:space="preserve">The probability that the highest degree is PhD for female is </t>
    </r>
    <r>
      <rPr>
        <b/>
        <sz val="11"/>
        <color theme="1"/>
        <rFont val="Calibri"/>
        <family val="2"/>
        <scheme val="minor"/>
      </rPr>
      <t>0.0601.</t>
    </r>
  </si>
  <si>
    <t>D.</t>
  </si>
  <si>
    <r>
      <t xml:space="preserve"> the probability that the applicant is male for bachelor's degree i</t>
    </r>
    <r>
      <rPr>
        <b/>
        <sz val="11"/>
        <color theme="1"/>
        <rFont val="Calibri"/>
        <family val="2"/>
        <scheme val="minor"/>
      </rPr>
      <t>s 0.6232.</t>
    </r>
  </si>
  <si>
    <t xml:space="preserve">E. </t>
  </si>
  <si>
    <r>
      <t xml:space="preserve"> the probability that a randomly selected applicant will be "Female at birth" for masters is</t>
    </r>
    <r>
      <rPr>
        <b/>
        <sz val="11"/>
        <color theme="1"/>
        <rFont val="Calibri"/>
        <family val="2"/>
        <scheme val="minor"/>
      </rPr>
      <t xml:space="preserve"> 0.0451.</t>
    </r>
  </si>
  <si>
    <t>job sasisfaction score</t>
  </si>
  <si>
    <t>IS Senior Executives %</t>
  </si>
  <si>
    <r>
      <t xml:space="preserve">The probability a senior executive will report a job satisfaction score of 4 or 5 is </t>
    </r>
    <r>
      <rPr>
        <b/>
        <sz val="11"/>
        <color theme="1"/>
        <rFont val="Calibri"/>
        <family val="2"/>
        <scheme val="minor"/>
      </rPr>
      <t>0.83. (83%)</t>
    </r>
  </si>
  <si>
    <r>
      <t xml:space="preserve">The probability that a randomly selected middle manager is very satisfied is </t>
    </r>
    <r>
      <rPr>
        <b/>
        <sz val="12"/>
        <color theme="1"/>
        <rFont val="Calibri"/>
        <family val="2"/>
        <scheme val="minor"/>
      </rPr>
      <t>0.28.</t>
    </r>
  </si>
  <si>
    <t>E.</t>
  </si>
  <si>
    <t>senior executives have a higher overall job satisfaction (scores 4 or 5), than middle managers.</t>
  </si>
  <si>
    <t>0×0.85)+(500×0.04)+(1000×0.04)+(3000×0.03)+(5000×0.02)+(8000×0.01)+(10000×0.01)</t>
  </si>
  <si>
    <t>then,</t>
  </si>
  <si>
    <t>0+20+40+90+100+80+100=430</t>
  </si>
  <si>
    <r>
      <t xml:space="preserve">the </t>
    </r>
    <r>
      <rPr>
        <b/>
        <sz val="11"/>
        <color theme="1"/>
        <rFont val="Calibri"/>
        <family val="2"/>
        <scheme val="minor"/>
      </rPr>
      <t>expected collision payment</t>
    </r>
    <r>
      <rPr>
        <sz val="11"/>
        <color theme="1"/>
        <rFont val="Calibri"/>
        <family val="2"/>
        <scheme val="minor"/>
      </rPr>
      <t xml:space="preserve"> is </t>
    </r>
    <r>
      <rPr>
        <b/>
        <sz val="11"/>
        <color theme="1"/>
        <rFont val="Calibri"/>
        <family val="2"/>
        <scheme val="minor"/>
      </rPr>
      <t>$430</t>
    </r>
    <r>
      <rPr>
        <sz val="11"/>
        <color theme="1"/>
        <rFont val="Calibri"/>
        <family val="2"/>
        <scheme val="minor"/>
      </rPr>
      <t>.</t>
    </r>
  </si>
  <si>
    <t>430$-520=-90.</t>
  </si>
  <si>
    <r>
      <t>The expected value for the policyholder is</t>
    </r>
    <r>
      <rPr>
        <b/>
        <sz val="11"/>
        <color theme="1"/>
        <rFont val="Calibri"/>
        <family val="2"/>
        <scheme val="minor"/>
      </rPr>
      <t xml:space="preserve"> –$90.</t>
    </r>
  </si>
  <si>
    <t xml:space="preserve">Could be for financial security. To avoid the risk of a large financial loss incase of a </t>
  </si>
  <si>
    <t>accident.</t>
  </si>
  <si>
    <t>P(X≤2)=P(X=0)+P(X=1)+P(X=2)</t>
  </si>
  <si>
    <t>P(X=4)=(20/4​)(0.20)^4(0.80)^16</t>
  </si>
  <si>
    <t xml:space="preserve">C. </t>
  </si>
  <si>
    <t>P(X&gt;3)=1−P(X≤3)</t>
  </si>
  <si>
    <t>100%-2%=98%</t>
  </si>
  <si>
    <t>z score for the 98th percentile is 2.054</t>
  </si>
  <si>
    <t>X=μ+z⋅σ</t>
  </si>
  <si>
    <t>X=100+2.054⋅15</t>
  </si>
  <si>
    <t>100+30.81</t>
  </si>
  <si>
    <r>
      <t xml:space="preserve">the score must be </t>
    </r>
    <r>
      <rPr>
        <b/>
        <sz val="11"/>
        <color theme="1"/>
        <rFont val="Calibri"/>
        <family val="2"/>
        <scheme val="minor"/>
      </rPr>
      <t>=131</t>
    </r>
  </si>
  <si>
    <t>reducing process variation leads to,</t>
  </si>
  <si>
    <t xml:space="preserve">less defective products, </t>
  </si>
  <si>
    <t>and improved efficiency in production process.</t>
  </si>
  <si>
    <r>
      <t>nxp =20x0.20=</t>
    </r>
    <r>
      <rPr>
        <b/>
        <sz val="11"/>
        <color theme="1"/>
        <rFont val="Calibri"/>
        <family val="2"/>
        <scheme val="minor"/>
      </rPr>
      <t>4</t>
    </r>
  </si>
  <si>
    <r>
      <t xml:space="preserve">Probability of a defect= </t>
    </r>
    <r>
      <rPr>
        <b/>
        <sz val="11"/>
        <color theme="1"/>
        <rFont val="Calibri"/>
        <family val="2"/>
        <scheme val="minor"/>
      </rPr>
      <t>0.3174.</t>
    </r>
  </si>
  <si>
    <r>
      <t xml:space="preserve">Number of defects= </t>
    </r>
    <r>
      <rPr>
        <b/>
        <sz val="11"/>
        <color theme="1"/>
        <rFont val="Calibri"/>
        <family val="2"/>
        <scheme val="minor"/>
      </rPr>
      <t>317.4</t>
    </r>
  </si>
  <si>
    <r>
      <t xml:space="preserve">Probability of defects= </t>
    </r>
    <r>
      <rPr>
        <b/>
        <sz val="11"/>
        <color theme="1"/>
        <rFont val="Calibri"/>
        <family val="2"/>
        <scheme val="minor"/>
      </rPr>
      <t>0.0026</t>
    </r>
  </si>
  <si>
    <r>
      <t xml:space="preserve">Number of defects= </t>
    </r>
    <r>
      <rPr>
        <b/>
        <sz val="11"/>
        <color theme="1"/>
        <rFont val="Calibri"/>
        <family val="2"/>
        <scheme val="minor"/>
      </rPr>
      <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</si>
</sst>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Times New Roman"/>
      <family val="1"/>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horizontal="center"/>
    </xf>
    <xf numFmtId="0" fontId="0" fillId="0" borderId="0" xfId="0" applyAlignment="1">
      <alignment horizontal="center"/>
    </xf>
    <xf numFmtId="3" fontId="0" fillId="0" borderId="0" xfId="0" applyNumberFormat="1"/>
    <xf numFmtId="0" fontId="1"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A13636-A797-1344-8108-34BC7CCBDB47}" name="Table10" displayName="Table10" ref="F29:I33" totalsRowShown="0">
  <autoFilter ref="F29:I33" xr:uid="{44A13636-A797-1344-8108-34BC7CCBDB47}"/>
  <tableColumns count="4">
    <tableColumn id="1" xr3:uid="{E56EF486-7411-2646-842F-9FA5B93853A9}" name="Row "/>
    <tableColumn id="2" xr3:uid="{FC59F487-6233-AC41-9026-1714C0A9A302}" name="Female"/>
    <tableColumn id="3" xr3:uid="{0AD778B0-8BEA-854F-83A1-DB05F856A71B}" name="Male"/>
    <tableColumn id="4" xr3:uid="{58E8121E-6BE5-0F4B-8559-5CB581CED4DD}" name="Total"/>
  </tableColumns>
  <tableStyleInfo name="TableStyleMedium1"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91F366-98EC-BA47-8331-D95FC53B4912}" name="Table13" displayName="Table13" ref="F37:G41" headerRowCount="0" totalsRowShown="0">
  <tableColumns count="2">
    <tableColumn id="1" xr3:uid="{6D16031F-39EE-5F47-A7A1-30EB16F2BD7A}" name="Column1"/>
    <tableColumn id="2" xr3:uid="{7EFB285B-D603-6043-88C7-D31509498667}" name="Column2"/>
  </tableColumns>
  <tableStyleInfo name="TableStyleMedium1"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E2959B-8FF7-BE43-B6C0-0B37EAE55B4F}" name="Table5" displayName="Table5" ref="A12:C17" totalsRowShown="0">
  <autoFilter ref="A12:C17" xr:uid="{49E2959B-8FF7-BE43-B6C0-0B37EAE55B4F}">
    <filterColumn colId="0" hiddenButton="1"/>
    <filterColumn colId="1" hiddenButton="1"/>
    <filterColumn colId="2" hiddenButton="1"/>
  </autoFilter>
  <tableColumns count="3">
    <tableColumn id="1" xr3:uid="{D91357D8-43AA-0F47-80F7-F080B9F3DF46}" name="job sasisfaction score"/>
    <tableColumn id="2" xr3:uid="{0183B729-A409-BB42-818F-416E42BE2F99}" name="IS Senior Executives %"/>
    <tableColumn id="3" xr3:uid="{F0D3BB47-D33A-3F4D-9537-5B695FD6B975}" name="Probability"/>
  </tableColumns>
  <tableStyleInfo name="TableStyleMedium1"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739126-16AB-924E-BFDF-BCA5419C4AE0}" name="Table57" displayName="Table57" ref="A21:C26" totalsRowShown="0">
  <autoFilter ref="A21:C26" xr:uid="{B1739126-16AB-924E-BFDF-BCA5419C4AE0}"/>
  <tableColumns count="3">
    <tableColumn id="1" xr3:uid="{25DDC72D-0BC6-D741-BB4A-382542F71EA5}" name="job sasisfaction score"/>
    <tableColumn id="2" xr3:uid="{C0D9FB35-5613-124B-A4DD-A2DAE0A3D497}" name="IS Senior Executives %"/>
    <tableColumn id="3" xr3:uid="{25BA9944-960D-F449-AD4E-241D834F7C6F}" name="Probability"/>
  </tableColumns>
  <tableStyleInfo name="TableStyleMedium1"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20"/>
  <sheetViews>
    <sheetView workbookViewId="0">
      <selection activeCell="B5" sqref="B5"/>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row r="14" spans="1:4" x14ac:dyDescent="0.2">
      <c r="A14" t="s">
        <v>33</v>
      </c>
    </row>
    <row r="16" spans="1:4" x14ac:dyDescent="0.2">
      <c r="A16" t="s">
        <v>32</v>
      </c>
    </row>
    <row r="18" spans="1:1" x14ac:dyDescent="0.2">
      <c r="A18" t="s">
        <v>31</v>
      </c>
    </row>
    <row r="20" spans="1:1" x14ac:dyDescent="0.2">
      <c r="A20" t="s">
        <v>34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B4:B18"/>
  <sheetViews>
    <sheetView topLeftCell="B1" workbookViewId="0">
      <selection activeCell="G21" sqref="G21"/>
    </sheetView>
  </sheetViews>
  <sheetFormatPr baseColWidth="10" defaultColWidth="8.83203125" defaultRowHeight="15" x14ac:dyDescent="0.2"/>
  <sheetData>
    <row r="4" spans="2:2" x14ac:dyDescent="0.2">
      <c r="B4" t="s">
        <v>35</v>
      </c>
    </row>
    <row r="5" spans="2:2" x14ac:dyDescent="0.2">
      <c r="B5" t="s">
        <v>38</v>
      </c>
    </row>
    <row r="6" spans="2:2" x14ac:dyDescent="0.2">
      <c r="B6" t="s">
        <v>37</v>
      </c>
    </row>
    <row r="7" spans="2:2" x14ac:dyDescent="0.2">
      <c r="B7" t="s">
        <v>36</v>
      </c>
    </row>
    <row r="9" spans="2:2" x14ac:dyDescent="0.2">
      <c r="B9" t="s">
        <v>29</v>
      </c>
    </row>
    <row r="10" spans="2:2" x14ac:dyDescent="0.2">
      <c r="B10" t="s">
        <v>40</v>
      </c>
    </row>
    <row r="11" spans="2:2" x14ac:dyDescent="0.2">
      <c r="B11" t="s">
        <v>39</v>
      </c>
    </row>
    <row r="13" spans="2:2" x14ac:dyDescent="0.2">
      <c r="B13" t="s">
        <v>41</v>
      </c>
    </row>
    <row r="14" spans="2:2" x14ac:dyDescent="0.2">
      <c r="B14" t="s">
        <v>42</v>
      </c>
    </row>
    <row r="16" spans="2:2" x14ac:dyDescent="0.2">
      <c r="B16" t="s">
        <v>30</v>
      </c>
    </row>
    <row r="17" spans="2:2" x14ac:dyDescent="0.2">
      <c r="B17" t="s">
        <v>43</v>
      </c>
    </row>
    <row r="18" spans="2:2" x14ac:dyDescent="0.2">
      <c r="B18" t="s">
        <v>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I134"/>
  <sheetViews>
    <sheetView topLeftCell="C1" workbookViewId="0">
      <selection activeCell="L36" sqref="L36"/>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6" max="6" width="12.1640625" bestFit="1" customWidth="1"/>
    <col min="7" max="7" width="14.83203125" bestFit="1" customWidth="1"/>
    <col min="8" max="9" width="10.5" customWidth="1"/>
    <col min="10" max="11" width="10" bestFit="1" customWidth="1"/>
  </cols>
  <sheetData>
    <row r="1" spans="1:4" ht="16" x14ac:dyDescent="0.2">
      <c r="A1" s="1" t="s">
        <v>19</v>
      </c>
      <c r="B1" s="1" t="s">
        <v>20</v>
      </c>
      <c r="C1" s="1" t="s">
        <v>22</v>
      </c>
      <c r="D1" s="1" t="s">
        <v>21</v>
      </c>
    </row>
    <row r="2" spans="1:4" x14ac:dyDescent="0.2">
      <c r="A2" s="2">
        <v>1001</v>
      </c>
      <c r="B2" s="2" t="s">
        <v>16</v>
      </c>
      <c r="C2" s="2" t="s">
        <v>15</v>
      </c>
      <c r="D2" s="2">
        <v>8</v>
      </c>
    </row>
    <row r="3" spans="1:4" x14ac:dyDescent="0.2">
      <c r="A3" s="2">
        <v>1002</v>
      </c>
      <c r="B3" s="2" t="s">
        <v>16</v>
      </c>
      <c r="C3" s="2" t="s">
        <v>15</v>
      </c>
      <c r="D3" s="2">
        <v>1</v>
      </c>
    </row>
    <row r="4" spans="1:4" x14ac:dyDescent="0.2">
      <c r="A4" s="2">
        <v>1003</v>
      </c>
      <c r="B4" s="2" t="s">
        <v>17</v>
      </c>
      <c r="C4" s="2" t="s">
        <v>14</v>
      </c>
      <c r="D4" s="2">
        <v>3</v>
      </c>
    </row>
    <row r="5" spans="1:4" x14ac:dyDescent="0.2">
      <c r="A5" s="2">
        <v>1004</v>
      </c>
      <c r="B5" s="2" t="s">
        <v>17</v>
      </c>
      <c r="C5" s="2" t="s">
        <v>15</v>
      </c>
      <c r="D5" s="2">
        <v>6</v>
      </c>
    </row>
    <row r="6" spans="1:4" x14ac:dyDescent="0.2">
      <c r="A6" s="2">
        <v>1005</v>
      </c>
      <c r="B6" s="2" t="s">
        <v>16</v>
      </c>
      <c r="C6" s="2" t="s">
        <v>15</v>
      </c>
      <c r="D6" s="2">
        <v>7</v>
      </c>
    </row>
    <row r="7" spans="1:4" x14ac:dyDescent="0.2">
      <c r="A7" s="2">
        <v>1006</v>
      </c>
      <c r="B7" s="2" t="s">
        <v>17</v>
      </c>
      <c r="C7" s="2" t="s">
        <v>15</v>
      </c>
      <c r="D7" s="2">
        <v>7</v>
      </c>
    </row>
    <row r="8" spans="1:4" x14ac:dyDescent="0.2">
      <c r="A8" s="2">
        <v>1007</v>
      </c>
      <c r="B8" s="2" t="s">
        <v>17</v>
      </c>
      <c r="C8" s="2" t="s">
        <v>15</v>
      </c>
      <c r="D8" s="2">
        <v>9</v>
      </c>
    </row>
    <row r="9" spans="1:4" x14ac:dyDescent="0.2">
      <c r="A9" s="2">
        <v>1008</v>
      </c>
      <c r="B9" s="2" t="s">
        <v>17</v>
      </c>
      <c r="C9" s="2" t="s">
        <v>15</v>
      </c>
      <c r="D9" s="2">
        <v>1</v>
      </c>
    </row>
    <row r="10" spans="1:4" x14ac:dyDescent="0.2">
      <c r="A10" s="2">
        <v>1009</v>
      </c>
      <c r="B10" s="2" t="s">
        <v>16</v>
      </c>
      <c r="C10" s="2" t="s">
        <v>15</v>
      </c>
      <c r="D10" s="2">
        <v>8</v>
      </c>
    </row>
    <row r="11" spans="1:4" x14ac:dyDescent="0.2">
      <c r="A11" s="2">
        <v>1010</v>
      </c>
      <c r="B11" s="2" t="s">
        <v>16</v>
      </c>
      <c r="C11" s="2" t="s">
        <v>14</v>
      </c>
      <c r="D11" s="2">
        <v>8</v>
      </c>
    </row>
    <row r="12" spans="1:4" x14ac:dyDescent="0.2">
      <c r="A12" s="2">
        <v>1011</v>
      </c>
      <c r="B12" s="2" t="s">
        <v>16</v>
      </c>
      <c r="C12" s="2" t="s">
        <v>14</v>
      </c>
      <c r="D12" s="2">
        <v>9</v>
      </c>
    </row>
    <row r="13" spans="1:4" x14ac:dyDescent="0.2">
      <c r="A13" s="2">
        <v>1012</v>
      </c>
      <c r="B13" s="2" t="s">
        <v>16</v>
      </c>
      <c r="C13" s="2" t="s">
        <v>15</v>
      </c>
      <c r="D13" s="2">
        <v>7</v>
      </c>
    </row>
    <row r="14" spans="1:4" x14ac:dyDescent="0.2">
      <c r="A14" s="2">
        <v>1013</v>
      </c>
      <c r="B14" s="2" t="s">
        <v>17</v>
      </c>
      <c r="C14" s="2" t="s">
        <v>15</v>
      </c>
      <c r="D14" s="2">
        <v>4</v>
      </c>
    </row>
    <row r="15" spans="1:4" x14ac:dyDescent="0.2">
      <c r="A15" s="2">
        <v>1014</v>
      </c>
      <c r="B15" s="2" t="s">
        <v>16</v>
      </c>
      <c r="C15" s="2" t="s">
        <v>15</v>
      </c>
      <c r="D15" s="2">
        <v>6</v>
      </c>
    </row>
    <row r="16" spans="1:4" x14ac:dyDescent="0.2">
      <c r="A16" s="2">
        <v>1015</v>
      </c>
      <c r="B16" s="2" t="s">
        <v>16</v>
      </c>
      <c r="C16" s="2" t="s">
        <v>15</v>
      </c>
      <c r="D16" s="2">
        <v>9</v>
      </c>
    </row>
    <row r="17" spans="1:9" x14ac:dyDescent="0.2">
      <c r="A17" s="2">
        <v>1016</v>
      </c>
      <c r="B17" s="2" t="s">
        <v>17</v>
      </c>
      <c r="C17" s="2" t="s">
        <v>15</v>
      </c>
      <c r="D17" s="2">
        <v>9</v>
      </c>
    </row>
    <row r="18" spans="1:9" x14ac:dyDescent="0.2">
      <c r="A18" s="2">
        <v>1017</v>
      </c>
      <c r="B18" s="2" t="s">
        <v>17</v>
      </c>
      <c r="C18" s="2" t="s">
        <v>15</v>
      </c>
      <c r="D18" s="2">
        <v>6</v>
      </c>
    </row>
    <row r="19" spans="1:9" x14ac:dyDescent="0.2">
      <c r="A19" s="2">
        <v>1018</v>
      </c>
      <c r="B19" s="2" t="s">
        <v>17</v>
      </c>
      <c r="C19" s="2" t="s">
        <v>14</v>
      </c>
      <c r="D19" s="2">
        <v>5</v>
      </c>
    </row>
    <row r="20" spans="1:9" x14ac:dyDescent="0.2">
      <c r="A20" s="2">
        <v>1019</v>
      </c>
      <c r="B20" s="2" t="s">
        <v>16</v>
      </c>
      <c r="C20" s="2" t="s">
        <v>15</v>
      </c>
      <c r="D20" s="2">
        <v>7</v>
      </c>
    </row>
    <row r="21" spans="1:9" x14ac:dyDescent="0.2">
      <c r="A21" s="2">
        <v>1020</v>
      </c>
      <c r="B21" s="2" t="s">
        <v>17</v>
      </c>
      <c r="C21" s="2" t="s">
        <v>14</v>
      </c>
      <c r="D21" s="2">
        <v>0</v>
      </c>
    </row>
    <row r="22" spans="1:9" x14ac:dyDescent="0.2">
      <c r="A22" s="2">
        <v>1021</v>
      </c>
      <c r="B22" s="2" t="s">
        <v>16</v>
      </c>
      <c r="C22" s="2" t="s">
        <v>15</v>
      </c>
      <c r="D22" s="2">
        <v>4</v>
      </c>
    </row>
    <row r="23" spans="1:9" x14ac:dyDescent="0.2">
      <c r="A23" s="2">
        <v>1022</v>
      </c>
      <c r="B23" s="2" t="s">
        <v>17</v>
      </c>
      <c r="C23" s="2" t="s">
        <v>15</v>
      </c>
      <c r="D23" s="2">
        <v>8</v>
      </c>
    </row>
    <row r="24" spans="1:9" x14ac:dyDescent="0.2">
      <c r="A24" s="2">
        <v>1023</v>
      </c>
      <c r="B24" s="2" t="s">
        <v>16</v>
      </c>
      <c r="C24" s="2" t="s">
        <v>15</v>
      </c>
      <c r="D24" s="2">
        <v>4</v>
      </c>
    </row>
    <row r="25" spans="1:9" x14ac:dyDescent="0.2">
      <c r="A25" s="2">
        <v>1024</v>
      </c>
      <c r="B25" s="2" t="s">
        <v>16</v>
      </c>
      <c r="C25" s="2" t="s">
        <v>15</v>
      </c>
      <c r="D25" s="2">
        <v>4</v>
      </c>
    </row>
    <row r="26" spans="1:9" x14ac:dyDescent="0.2">
      <c r="A26" s="2">
        <v>1025</v>
      </c>
      <c r="B26" s="2" t="s">
        <v>17</v>
      </c>
      <c r="C26" s="2" t="s">
        <v>14</v>
      </c>
      <c r="D26" s="2">
        <v>3</v>
      </c>
    </row>
    <row r="27" spans="1:9" x14ac:dyDescent="0.2">
      <c r="A27" s="2">
        <v>1026</v>
      </c>
      <c r="B27" s="2" t="s">
        <v>17</v>
      </c>
      <c r="C27" s="2" t="s">
        <v>15</v>
      </c>
      <c r="D27" s="2">
        <v>0</v>
      </c>
    </row>
    <row r="28" spans="1:9" x14ac:dyDescent="0.2">
      <c r="A28" s="2">
        <v>1027</v>
      </c>
      <c r="B28" s="2" t="s">
        <v>16</v>
      </c>
      <c r="C28" s="2" t="s">
        <v>15</v>
      </c>
      <c r="D28" s="2">
        <v>8</v>
      </c>
      <c r="F28" t="s">
        <v>28</v>
      </c>
    </row>
    <row r="29" spans="1:9" x14ac:dyDescent="0.2">
      <c r="A29" s="2">
        <v>1028</v>
      </c>
      <c r="B29" s="2" t="s">
        <v>16</v>
      </c>
      <c r="C29" s="2" t="s">
        <v>14</v>
      </c>
      <c r="D29" s="2">
        <v>0</v>
      </c>
      <c r="F29" t="s">
        <v>45</v>
      </c>
      <c r="G29" t="s">
        <v>14</v>
      </c>
      <c r="H29" t="s">
        <v>15</v>
      </c>
      <c r="I29" t="s">
        <v>49</v>
      </c>
    </row>
    <row r="30" spans="1:9" x14ac:dyDescent="0.2">
      <c r="A30" s="2">
        <v>1029</v>
      </c>
      <c r="B30" s="2" t="s">
        <v>16</v>
      </c>
      <c r="C30" s="2" t="s">
        <v>14</v>
      </c>
      <c r="D30" s="2">
        <v>4</v>
      </c>
      <c r="F30" t="s">
        <v>46</v>
      </c>
      <c r="G30">
        <v>19.55</v>
      </c>
      <c r="H30">
        <v>32.33</v>
      </c>
      <c r="I30">
        <v>51.88</v>
      </c>
    </row>
    <row r="31" spans="1:9" x14ac:dyDescent="0.2">
      <c r="A31" s="2">
        <v>1030</v>
      </c>
      <c r="B31" s="2" t="s">
        <v>16</v>
      </c>
      <c r="C31" s="2" t="s">
        <v>15</v>
      </c>
      <c r="D31" s="2">
        <v>1</v>
      </c>
      <c r="F31" t="s">
        <v>47</v>
      </c>
      <c r="G31">
        <v>15.79</v>
      </c>
      <c r="H31">
        <v>25.56</v>
      </c>
      <c r="I31">
        <v>41.35</v>
      </c>
    </row>
    <row r="32" spans="1:9" x14ac:dyDescent="0.2">
      <c r="A32" s="2">
        <v>1031</v>
      </c>
      <c r="B32" s="2" t="s">
        <v>16</v>
      </c>
      <c r="C32" s="2" t="s">
        <v>15</v>
      </c>
      <c r="D32" s="2">
        <v>5</v>
      </c>
      <c r="F32" t="s">
        <v>48</v>
      </c>
      <c r="G32">
        <v>2.2599999999999998</v>
      </c>
      <c r="H32">
        <v>4.51</v>
      </c>
      <c r="I32">
        <v>6.77</v>
      </c>
    </row>
    <row r="33" spans="1:9" x14ac:dyDescent="0.2">
      <c r="A33" s="2">
        <v>1032</v>
      </c>
      <c r="B33" s="2" t="s">
        <v>17</v>
      </c>
      <c r="C33" s="2" t="s">
        <v>14</v>
      </c>
      <c r="D33" s="2">
        <v>3</v>
      </c>
      <c r="F33" t="s">
        <v>49</v>
      </c>
      <c r="G33">
        <v>37.590000000000003</v>
      </c>
      <c r="H33">
        <v>62.41</v>
      </c>
      <c r="I33">
        <v>100</v>
      </c>
    </row>
    <row r="34" spans="1:9" x14ac:dyDescent="0.2">
      <c r="A34" s="2">
        <v>1033</v>
      </c>
      <c r="B34" s="2" t="s">
        <v>17</v>
      </c>
      <c r="C34" s="2" t="s">
        <v>14</v>
      </c>
      <c r="D34" s="2">
        <v>0</v>
      </c>
    </row>
    <row r="35" spans="1:9" x14ac:dyDescent="0.2">
      <c r="A35" s="2">
        <v>1034</v>
      </c>
      <c r="B35" s="2" t="s">
        <v>17</v>
      </c>
      <c r="C35" s="2" t="s">
        <v>15</v>
      </c>
      <c r="D35" s="2">
        <v>8</v>
      </c>
      <c r="F35" t="s">
        <v>50</v>
      </c>
    </row>
    <row r="36" spans="1:9" x14ac:dyDescent="0.2">
      <c r="A36" s="2">
        <v>1035</v>
      </c>
      <c r="B36" s="2" t="s">
        <v>16</v>
      </c>
      <c r="C36" s="2" t="s">
        <v>14</v>
      </c>
      <c r="D36" s="2">
        <v>4</v>
      </c>
    </row>
    <row r="37" spans="1:9" x14ac:dyDescent="0.2">
      <c r="A37" s="2">
        <v>1036</v>
      </c>
      <c r="B37" s="2" t="s">
        <v>16</v>
      </c>
      <c r="C37" s="2" t="s">
        <v>14</v>
      </c>
      <c r="D37" s="2">
        <v>6</v>
      </c>
      <c r="F37" t="s">
        <v>14</v>
      </c>
      <c r="G37">
        <v>0.37590000000000001</v>
      </c>
    </row>
    <row r="38" spans="1:9" x14ac:dyDescent="0.2">
      <c r="A38" s="2">
        <v>1037</v>
      </c>
      <c r="B38" s="2" t="s">
        <v>16</v>
      </c>
      <c r="C38" s="2" t="s">
        <v>15</v>
      </c>
      <c r="D38" s="2">
        <v>3</v>
      </c>
      <c r="F38" t="s">
        <v>15</v>
      </c>
      <c r="G38">
        <v>0.62409999999999999</v>
      </c>
    </row>
    <row r="39" spans="1:9" x14ac:dyDescent="0.2">
      <c r="A39" s="2">
        <v>1038</v>
      </c>
      <c r="B39" s="2" t="s">
        <v>16</v>
      </c>
      <c r="C39" s="2" t="s">
        <v>15</v>
      </c>
      <c r="D39" s="2">
        <v>4</v>
      </c>
      <c r="F39" t="s">
        <v>16</v>
      </c>
      <c r="G39">
        <v>0.51880000000000004</v>
      </c>
    </row>
    <row r="40" spans="1:9" x14ac:dyDescent="0.2">
      <c r="A40" s="2">
        <v>1039</v>
      </c>
      <c r="B40" s="2" t="s">
        <v>16</v>
      </c>
      <c r="C40" s="2" t="s">
        <v>14</v>
      </c>
      <c r="D40" s="2">
        <v>4</v>
      </c>
      <c r="F40" t="s">
        <v>17</v>
      </c>
      <c r="G40">
        <v>0.41349999999999998</v>
      </c>
    </row>
    <row r="41" spans="1:9" x14ac:dyDescent="0.2">
      <c r="A41" s="2">
        <v>1040</v>
      </c>
      <c r="B41" s="2" t="s">
        <v>16</v>
      </c>
      <c r="C41" s="2" t="s">
        <v>14</v>
      </c>
      <c r="D41" s="2">
        <v>0</v>
      </c>
      <c r="F41" t="s">
        <v>18</v>
      </c>
      <c r="G41">
        <v>6.7699999999999996E-2</v>
      </c>
    </row>
    <row r="42" spans="1:9" x14ac:dyDescent="0.2">
      <c r="A42" s="2">
        <v>1041</v>
      </c>
      <c r="B42" s="2" t="s">
        <v>16</v>
      </c>
      <c r="C42" s="2" t="s">
        <v>14</v>
      </c>
      <c r="D42" s="2">
        <v>3</v>
      </c>
    </row>
    <row r="43" spans="1:9" x14ac:dyDescent="0.2">
      <c r="A43" s="2">
        <v>1042</v>
      </c>
      <c r="B43" s="2" t="s">
        <v>17</v>
      </c>
      <c r="C43" s="2" t="s">
        <v>15</v>
      </c>
      <c r="D43" s="2">
        <v>2</v>
      </c>
    </row>
    <row r="44" spans="1:9" x14ac:dyDescent="0.2">
      <c r="A44" s="2">
        <v>1043</v>
      </c>
      <c r="B44" s="2" t="s">
        <v>16</v>
      </c>
      <c r="C44" s="2" t="s">
        <v>14</v>
      </c>
      <c r="D44" s="2">
        <v>8</v>
      </c>
      <c r="F44" t="s">
        <v>51</v>
      </c>
    </row>
    <row r="45" spans="1:9" x14ac:dyDescent="0.2">
      <c r="A45" s="2">
        <v>1044</v>
      </c>
      <c r="B45" s="2" t="s">
        <v>17</v>
      </c>
      <c r="C45" s="2" t="s">
        <v>14</v>
      </c>
      <c r="D45" s="2">
        <v>5</v>
      </c>
      <c r="F45" t="s">
        <v>52</v>
      </c>
    </row>
    <row r="46" spans="1:9" x14ac:dyDescent="0.2">
      <c r="A46" s="2">
        <v>1045</v>
      </c>
      <c r="B46" s="2" t="s">
        <v>16</v>
      </c>
      <c r="C46" s="2" t="s">
        <v>14</v>
      </c>
      <c r="D46" s="2">
        <v>2</v>
      </c>
    </row>
    <row r="47" spans="1:9" x14ac:dyDescent="0.2">
      <c r="A47" s="2">
        <v>1046</v>
      </c>
      <c r="B47" s="2" t="s">
        <v>17</v>
      </c>
      <c r="C47" s="2" t="s">
        <v>14</v>
      </c>
      <c r="D47" s="2">
        <v>2</v>
      </c>
      <c r="F47" t="s">
        <v>53</v>
      </c>
    </row>
    <row r="48" spans="1:9" x14ac:dyDescent="0.2">
      <c r="A48" s="2">
        <v>1047</v>
      </c>
      <c r="B48" s="2" t="s">
        <v>16</v>
      </c>
      <c r="C48" s="2" t="s">
        <v>15</v>
      </c>
      <c r="D48" s="2">
        <v>5</v>
      </c>
      <c r="F48" t="s">
        <v>54</v>
      </c>
    </row>
    <row r="49" spans="1:6" x14ac:dyDescent="0.2">
      <c r="A49" s="2">
        <v>1048</v>
      </c>
      <c r="B49" s="2" t="s">
        <v>17</v>
      </c>
      <c r="C49" s="2" t="s">
        <v>14</v>
      </c>
      <c r="D49" s="2">
        <v>1</v>
      </c>
    </row>
    <row r="50" spans="1:6" x14ac:dyDescent="0.2">
      <c r="A50" s="2">
        <v>1049</v>
      </c>
      <c r="B50" s="2" t="s">
        <v>17</v>
      </c>
      <c r="C50" s="2" t="s">
        <v>14</v>
      </c>
      <c r="D50" s="2">
        <v>5</v>
      </c>
    </row>
    <row r="51" spans="1:6" x14ac:dyDescent="0.2">
      <c r="A51" s="2">
        <v>1050</v>
      </c>
      <c r="B51" s="2" t="s">
        <v>17</v>
      </c>
      <c r="C51" s="2" t="s">
        <v>15</v>
      </c>
      <c r="D51" s="2">
        <v>7</v>
      </c>
      <c r="F51" t="s">
        <v>55</v>
      </c>
    </row>
    <row r="52" spans="1:6" x14ac:dyDescent="0.2">
      <c r="A52" s="2">
        <v>1051</v>
      </c>
      <c r="B52" s="2" t="s">
        <v>16</v>
      </c>
      <c r="C52" s="2" t="s">
        <v>15</v>
      </c>
      <c r="D52" s="2">
        <v>2</v>
      </c>
      <c r="F52" t="s">
        <v>56</v>
      </c>
    </row>
    <row r="53" spans="1:6" x14ac:dyDescent="0.2">
      <c r="A53" s="2">
        <v>1052</v>
      </c>
      <c r="B53" s="2" t="s">
        <v>16</v>
      </c>
      <c r="C53" s="2" t="s">
        <v>15</v>
      </c>
      <c r="D53" s="2">
        <v>5</v>
      </c>
    </row>
    <row r="54" spans="1:6" x14ac:dyDescent="0.2">
      <c r="A54" s="2">
        <v>1053</v>
      </c>
      <c r="B54" s="2" t="s">
        <v>16</v>
      </c>
      <c r="C54" s="2" t="s">
        <v>15</v>
      </c>
      <c r="D54" s="2">
        <v>1</v>
      </c>
    </row>
    <row r="55" spans="1:6" x14ac:dyDescent="0.2">
      <c r="A55" s="2">
        <v>1054</v>
      </c>
      <c r="B55" s="2" t="s">
        <v>16</v>
      </c>
      <c r="C55" s="2" t="s">
        <v>14</v>
      </c>
      <c r="D55" s="2">
        <v>5</v>
      </c>
    </row>
    <row r="56" spans="1:6" x14ac:dyDescent="0.2">
      <c r="A56" s="2">
        <v>1055</v>
      </c>
      <c r="B56" s="2" t="s">
        <v>16</v>
      </c>
      <c r="C56" s="2" t="s">
        <v>14</v>
      </c>
      <c r="D56" s="2">
        <v>7</v>
      </c>
    </row>
    <row r="57" spans="1:6" x14ac:dyDescent="0.2">
      <c r="A57" s="2">
        <v>1056</v>
      </c>
      <c r="B57" s="2" t="s">
        <v>17</v>
      </c>
      <c r="C57" s="2" t="s">
        <v>15</v>
      </c>
      <c r="D57" s="2">
        <v>5</v>
      </c>
    </row>
    <row r="58" spans="1:6" x14ac:dyDescent="0.2">
      <c r="A58" s="2">
        <v>1057</v>
      </c>
      <c r="B58" s="2" t="s">
        <v>16</v>
      </c>
      <c r="C58" s="2" t="s">
        <v>15</v>
      </c>
      <c r="D58" s="2">
        <v>5</v>
      </c>
    </row>
    <row r="59" spans="1:6" x14ac:dyDescent="0.2">
      <c r="A59" s="2">
        <v>1058</v>
      </c>
      <c r="B59" s="2" t="s">
        <v>16</v>
      </c>
      <c r="C59" s="2" t="s">
        <v>14</v>
      </c>
      <c r="D59" s="2">
        <v>6</v>
      </c>
    </row>
    <row r="60" spans="1:6" x14ac:dyDescent="0.2">
      <c r="A60" s="2">
        <v>1059</v>
      </c>
      <c r="B60" s="2" t="s">
        <v>18</v>
      </c>
      <c r="C60" s="2" t="s">
        <v>15</v>
      </c>
      <c r="D60" s="2">
        <v>4</v>
      </c>
    </row>
    <row r="61" spans="1:6" x14ac:dyDescent="0.2">
      <c r="A61" s="2">
        <v>1060</v>
      </c>
      <c r="B61" s="2" t="s">
        <v>17</v>
      </c>
      <c r="C61" s="2" t="s">
        <v>14</v>
      </c>
      <c r="D61" s="2">
        <v>4</v>
      </c>
    </row>
    <row r="62" spans="1:6" x14ac:dyDescent="0.2">
      <c r="A62" s="2">
        <v>1061</v>
      </c>
      <c r="B62" s="2" t="s">
        <v>18</v>
      </c>
      <c r="C62" s="2" t="s">
        <v>15</v>
      </c>
      <c r="D62" s="2">
        <v>5</v>
      </c>
    </row>
    <row r="63" spans="1:6" x14ac:dyDescent="0.2">
      <c r="A63" s="2">
        <v>1062</v>
      </c>
      <c r="B63" s="2" t="s">
        <v>16</v>
      </c>
      <c r="C63" s="2" t="s">
        <v>15</v>
      </c>
      <c r="D63" s="2">
        <v>5</v>
      </c>
    </row>
    <row r="64" spans="1:6"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37"/>
  <sheetViews>
    <sheetView workbookViewId="0">
      <selection activeCell="A37" sqref="A37"/>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row r="11" spans="1:3" x14ac:dyDescent="0.2">
      <c r="A11" t="s">
        <v>28</v>
      </c>
    </row>
    <row r="12" spans="1:3" x14ac:dyDescent="0.2">
      <c r="A12" t="s">
        <v>57</v>
      </c>
      <c r="B12" t="s">
        <v>58</v>
      </c>
      <c r="C12" t="s">
        <v>27</v>
      </c>
    </row>
    <row r="13" spans="1:3" x14ac:dyDescent="0.2">
      <c r="A13">
        <v>1</v>
      </c>
      <c r="B13">
        <v>5</v>
      </c>
      <c r="C13">
        <v>0.05</v>
      </c>
    </row>
    <row r="14" spans="1:3" x14ac:dyDescent="0.2">
      <c r="A14">
        <v>2</v>
      </c>
      <c r="B14">
        <v>9</v>
      </c>
      <c r="C14">
        <v>0.09</v>
      </c>
    </row>
    <row r="15" spans="1:3" x14ac:dyDescent="0.2">
      <c r="A15">
        <v>3</v>
      </c>
      <c r="B15">
        <v>3</v>
      </c>
      <c r="C15">
        <v>0.03</v>
      </c>
    </row>
    <row r="16" spans="1:3" x14ac:dyDescent="0.2">
      <c r="A16">
        <v>4</v>
      </c>
      <c r="B16">
        <v>42</v>
      </c>
      <c r="C16">
        <v>0.42</v>
      </c>
    </row>
    <row r="17" spans="1:3" x14ac:dyDescent="0.2">
      <c r="A17">
        <v>5</v>
      </c>
      <c r="B17">
        <v>41</v>
      </c>
      <c r="C17">
        <v>0.41</v>
      </c>
    </row>
    <row r="20" spans="1:3" x14ac:dyDescent="0.2">
      <c r="A20" t="s">
        <v>50</v>
      </c>
    </row>
    <row r="21" spans="1:3" x14ac:dyDescent="0.2">
      <c r="A21" t="s">
        <v>57</v>
      </c>
      <c r="B21" t="s">
        <v>58</v>
      </c>
      <c r="C21" t="s">
        <v>27</v>
      </c>
    </row>
    <row r="22" spans="1:3" x14ac:dyDescent="0.2">
      <c r="A22">
        <v>1</v>
      </c>
      <c r="B22">
        <v>5</v>
      </c>
      <c r="C22">
        <v>0.04</v>
      </c>
    </row>
    <row r="23" spans="1:3" x14ac:dyDescent="0.2">
      <c r="A23">
        <v>2</v>
      </c>
      <c r="B23">
        <v>9</v>
      </c>
      <c r="C23">
        <v>0.1</v>
      </c>
    </row>
    <row r="24" spans="1:3" x14ac:dyDescent="0.2">
      <c r="A24">
        <v>3</v>
      </c>
      <c r="B24">
        <v>3</v>
      </c>
      <c r="C24">
        <v>0.12</v>
      </c>
    </row>
    <row r="25" spans="1:3" x14ac:dyDescent="0.2">
      <c r="A25">
        <v>4</v>
      </c>
      <c r="B25">
        <v>42</v>
      </c>
      <c r="C25">
        <v>0.46</v>
      </c>
    </row>
    <row r="26" spans="1:3" x14ac:dyDescent="0.2">
      <c r="A26">
        <v>5</v>
      </c>
      <c r="B26">
        <v>41</v>
      </c>
      <c r="C26">
        <v>0.28000000000000003</v>
      </c>
    </row>
    <row r="30" spans="1:3" x14ac:dyDescent="0.2">
      <c r="A30" t="s">
        <v>41</v>
      </c>
    </row>
    <row r="31" spans="1:3" x14ac:dyDescent="0.2">
      <c r="A31" t="s">
        <v>59</v>
      </c>
    </row>
    <row r="33" spans="1:1" x14ac:dyDescent="0.2">
      <c r="A33" t="s">
        <v>53</v>
      </c>
    </row>
    <row r="34" spans="1:1" ht="16" x14ac:dyDescent="0.2">
      <c r="A34" s="4" t="s">
        <v>60</v>
      </c>
    </row>
    <row r="36" spans="1:1" x14ac:dyDescent="0.2">
      <c r="A36" t="s">
        <v>61</v>
      </c>
    </row>
    <row r="37" spans="1:1" x14ac:dyDescent="0.2">
      <c r="A37" t="s">
        <v>62</v>
      </c>
    </row>
  </sheetData>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E21"/>
  <sheetViews>
    <sheetView workbookViewId="0">
      <selection activeCell="E21" sqref="E21"/>
    </sheetView>
  </sheetViews>
  <sheetFormatPr baseColWidth="10" defaultColWidth="8.83203125" defaultRowHeight="15" x14ac:dyDescent="0.2"/>
  <cols>
    <col min="1" max="1" width="16.6640625" customWidth="1"/>
    <col min="2" max="2" width="17.83203125" customWidth="1"/>
  </cols>
  <sheetData>
    <row r="1" spans="1:5" x14ac:dyDescent="0.2">
      <c r="A1" t="s">
        <v>26</v>
      </c>
      <c r="B1" t="s">
        <v>27</v>
      </c>
    </row>
    <row r="2" spans="1:5" x14ac:dyDescent="0.2">
      <c r="A2">
        <v>0</v>
      </c>
      <c r="B2">
        <v>0.85</v>
      </c>
    </row>
    <row r="3" spans="1:5" x14ac:dyDescent="0.2">
      <c r="A3">
        <v>500</v>
      </c>
      <c r="B3">
        <v>0.04</v>
      </c>
    </row>
    <row r="4" spans="1:5" x14ac:dyDescent="0.2">
      <c r="A4">
        <v>1000</v>
      </c>
      <c r="B4">
        <v>0.04</v>
      </c>
    </row>
    <row r="5" spans="1:5" x14ac:dyDescent="0.2">
      <c r="A5">
        <v>3000</v>
      </c>
      <c r="B5">
        <v>0.03</v>
      </c>
    </row>
    <row r="6" spans="1:5" x14ac:dyDescent="0.2">
      <c r="A6">
        <v>5000</v>
      </c>
      <c r="B6">
        <v>0.02</v>
      </c>
    </row>
    <row r="7" spans="1:5" x14ac:dyDescent="0.2">
      <c r="A7">
        <v>8000</v>
      </c>
      <c r="B7">
        <v>0.01</v>
      </c>
    </row>
    <row r="8" spans="1:5" x14ac:dyDescent="0.2">
      <c r="A8" s="3">
        <v>10000</v>
      </c>
      <c r="B8">
        <v>0.01</v>
      </c>
    </row>
    <row r="9" spans="1:5" x14ac:dyDescent="0.2">
      <c r="E9" t="s">
        <v>35</v>
      </c>
    </row>
    <row r="10" spans="1:5" x14ac:dyDescent="0.2">
      <c r="E10" t="s">
        <v>63</v>
      </c>
    </row>
    <row r="11" spans="1:5" x14ac:dyDescent="0.2">
      <c r="E11" t="s">
        <v>64</v>
      </c>
    </row>
    <row r="12" spans="1:5" x14ac:dyDescent="0.2">
      <c r="E12" t="s">
        <v>65</v>
      </c>
    </row>
    <row r="13" spans="1:5" x14ac:dyDescent="0.2">
      <c r="E13" t="s">
        <v>66</v>
      </c>
    </row>
    <row r="15" spans="1:5" x14ac:dyDescent="0.2">
      <c r="E15" t="s">
        <v>50</v>
      </c>
    </row>
    <row r="16" spans="1:5" x14ac:dyDescent="0.2">
      <c r="E16" t="s">
        <v>68</v>
      </c>
    </row>
    <row r="17" spans="5:5" x14ac:dyDescent="0.2">
      <c r="E17" t="s">
        <v>67</v>
      </c>
    </row>
    <row r="19" spans="5:5" x14ac:dyDescent="0.2">
      <c r="E19" t="s">
        <v>41</v>
      </c>
    </row>
    <row r="20" spans="5:5" x14ac:dyDescent="0.2">
      <c r="E20" t="s">
        <v>69</v>
      </c>
    </row>
    <row r="21" spans="5:5" x14ac:dyDescent="0.2">
      <c r="E21" t="s">
        <v>70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5:B18"/>
  <sheetViews>
    <sheetView workbookViewId="0">
      <selection activeCell="A7" sqref="A7"/>
    </sheetView>
  </sheetViews>
  <sheetFormatPr baseColWidth="10" defaultColWidth="8.83203125" defaultRowHeight="15" x14ac:dyDescent="0.2"/>
  <sheetData>
    <row r="5" spans="1:2" x14ac:dyDescent="0.2">
      <c r="A5" t="s">
        <v>35</v>
      </c>
    </row>
    <row r="6" spans="1:2" x14ac:dyDescent="0.2">
      <c r="A6" t="s">
        <v>71</v>
      </c>
    </row>
    <row r="7" spans="1:2" x14ac:dyDescent="0.2">
      <c r="A7" s="5">
        <f xml:space="preserve"> 0.2061</f>
        <v>0.20610000000000001</v>
      </c>
    </row>
    <row r="9" spans="1:2" x14ac:dyDescent="0.2">
      <c r="A9" t="s">
        <v>29</v>
      </c>
    </row>
    <row r="10" spans="1:2" x14ac:dyDescent="0.2">
      <c r="A10" t="s">
        <v>72</v>
      </c>
    </row>
    <row r="11" spans="1:2" x14ac:dyDescent="0.2">
      <c r="A11" s="5">
        <f>0.2182</f>
        <v>0.21820000000000001</v>
      </c>
      <c r="B11" s="5"/>
    </row>
    <row r="13" spans="1:2" x14ac:dyDescent="0.2">
      <c r="A13" t="s">
        <v>73</v>
      </c>
    </row>
    <row r="14" spans="1:2" x14ac:dyDescent="0.2">
      <c r="A14" t="s">
        <v>74</v>
      </c>
    </row>
    <row r="15" spans="1:2" x14ac:dyDescent="0.2">
      <c r="A15" s="5">
        <f>0.5886</f>
        <v>0.58860000000000001</v>
      </c>
      <c r="B15" s="5"/>
    </row>
    <row r="17" spans="1:1" x14ac:dyDescent="0.2">
      <c r="A17" t="s">
        <v>30</v>
      </c>
    </row>
    <row r="18" spans="1:1" x14ac:dyDescent="0.2">
      <c r="A18" t="s">
        <v>84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E16:E22"/>
  <sheetViews>
    <sheetView workbookViewId="0">
      <selection activeCell="H22" sqref="H22"/>
    </sheetView>
  </sheetViews>
  <sheetFormatPr baseColWidth="10" defaultColWidth="8.83203125" defaultRowHeight="15" x14ac:dyDescent="0.2"/>
  <sheetData>
    <row r="16" spans="5:5" x14ac:dyDescent="0.2">
      <c r="E16" t="s">
        <v>75</v>
      </c>
    </row>
    <row r="17" spans="5:5" x14ac:dyDescent="0.2">
      <c r="E17" t="s">
        <v>76</v>
      </c>
    </row>
    <row r="18" spans="5:5" x14ac:dyDescent="0.2">
      <c r="E18" t="s">
        <v>77</v>
      </c>
    </row>
    <row r="19" spans="5:5" x14ac:dyDescent="0.2">
      <c r="E19" t="s">
        <v>78</v>
      </c>
    </row>
    <row r="20" spans="5:5" x14ac:dyDescent="0.2">
      <c r="E20" t="s">
        <v>79</v>
      </c>
    </row>
    <row r="21" spans="5:5" x14ac:dyDescent="0.2">
      <c r="E21">
        <f>130.81</f>
        <v>130.81</v>
      </c>
    </row>
    <row r="22" spans="5:5" x14ac:dyDescent="0.2">
      <c r="E22" t="s">
        <v>80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C14:C25"/>
  <sheetViews>
    <sheetView tabSelected="1" topLeftCell="A7" workbookViewId="0">
      <selection activeCell="C23" sqref="C23"/>
    </sheetView>
  </sheetViews>
  <sheetFormatPr baseColWidth="10" defaultColWidth="8.83203125" defaultRowHeight="15" x14ac:dyDescent="0.2"/>
  <sheetData>
    <row r="14" spans="3:3" x14ac:dyDescent="0.2">
      <c r="C14" t="s">
        <v>28</v>
      </c>
    </row>
    <row r="15" spans="3:3" x14ac:dyDescent="0.2">
      <c r="C15" t="s">
        <v>85</v>
      </c>
    </row>
    <row r="16" spans="3:3" x14ac:dyDescent="0.2">
      <c r="C16" t="s">
        <v>86</v>
      </c>
    </row>
    <row r="18" spans="3:3" x14ac:dyDescent="0.2">
      <c r="C18" t="s">
        <v>50</v>
      </c>
    </row>
    <row r="19" spans="3:3" x14ac:dyDescent="0.2">
      <c r="C19" t="s">
        <v>87</v>
      </c>
    </row>
    <row r="20" spans="3:3" x14ac:dyDescent="0.2">
      <c r="C20" t="s">
        <v>88</v>
      </c>
    </row>
    <row r="22" spans="3:3" x14ac:dyDescent="0.2">
      <c r="C22" t="s">
        <v>73</v>
      </c>
    </row>
    <row r="23" spans="3:3" x14ac:dyDescent="0.2">
      <c r="C23" t="s">
        <v>81</v>
      </c>
    </row>
    <row r="24" spans="3:3" x14ac:dyDescent="0.2">
      <c r="C24" t="s">
        <v>82</v>
      </c>
    </row>
    <row r="25" spans="3:3" x14ac:dyDescent="0.2">
      <c r="C25"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Anisa Mohamed</cp:lastModifiedBy>
  <dcterms:created xsi:type="dcterms:W3CDTF">2023-10-02T18:41:13Z</dcterms:created>
  <dcterms:modified xsi:type="dcterms:W3CDTF">2024-10-13T19:03:45Z</dcterms:modified>
</cp:coreProperties>
</file>